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munip\Downloads\"/>
    </mc:Choice>
  </mc:AlternateContent>
  <bookViews>
    <workbookView xWindow="0" yWindow="0" windowWidth="28800" windowHeight="11445"/>
  </bookViews>
  <sheets>
    <sheet name="Trimestres_2018" sheetId="11" r:id="rId1"/>
    <sheet name="Cierre_anual_2017" sheetId="9" r:id="rId2"/>
    <sheet name="Trimestres_2017" sheetId="8" r:id="rId3"/>
    <sheet name="Trimestres_2016" sheetId="6" r:id="rId4"/>
    <sheet name="Cierre_Anual_2016" sheetId="7" r:id="rId5"/>
    <sheet name="Trimestres_2015" sheetId="4" r:id="rId6"/>
    <sheet name="Cierre_Anual_2015" sheetId="5" r:id="rId7"/>
  </sheets>
  <externalReferences>
    <externalReference r:id="rId8"/>
  </externalReferences>
  <definedNames>
    <definedName name="_xlnm._FilterDatabase" localSheetId="6" hidden="1">Cierre_Anual_2015!$B$6:$V$235</definedName>
    <definedName name="_xlnm._FilterDatabase" localSheetId="5" hidden="1">Trimestres_2015!$B$6:$V$235</definedName>
  </definedNames>
  <calcPr calcId="152511"/>
</workbook>
</file>

<file path=xl/calcChain.xml><?xml version="1.0" encoding="utf-8"?>
<calcChain xmlns="http://schemas.openxmlformats.org/spreadsheetml/2006/main">
  <c r="M223" i="9" l="1"/>
  <c r="L223" i="9"/>
  <c r="M222" i="9"/>
  <c r="L222" i="9"/>
  <c r="M176" i="9"/>
  <c r="L176" i="9"/>
  <c r="K176" i="9"/>
  <c r="M175" i="9"/>
  <c r="L175" i="9"/>
  <c r="M174" i="9"/>
  <c r="L174" i="9"/>
  <c r="M173" i="9"/>
  <c r="L173" i="9"/>
  <c r="M172" i="9"/>
  <c r="L172" i="9"/>
  <c r="M171" i="9"/>
  <c r="L171" i="9"/>
  <c r="M170" i="9"/>
  <c r="L170" i="9"/>
  <c r="M169" i="9"/>
  <c r="L169" i="9"/>
  <c r="M168" i="9"/>
  <c r="L168" i="9"/>
  <c r="M167" i="9"/>
  <c r="L167" i="9"/>
  <c r="M166" i="9"/>
  <c r="L166" i="9"/>
  <c r="M165" i="9"/>
  <c r="L165" i="9"/>
  <c r="M164" i="9"/>
  <c r="L164" i="9"/>
  <c r="M163" i="9"/>
  <c r="L163" i="9"/>
  <c r="M162" i="9"/>
  <c r="L162" i="9"/>
  <c r="M161" i="9"/>
  <c r="L161" i="9"/>
  <c r="M160" i="9"/>
  <c r="L160" i="9"/>
  <c r="M159" i="9"/>
  <c r="L159" i="9"/>
  <c r="M158" i="9"/>
  <c r="L158" i="9"/>
  <c r="M157" i="9"/>
  <c r="L157" i="9"/>
  <c r="M156" i="9"/>
  <c r="L156" i="9"/>
  <c r="M155" i="9"/>
  <c r="L155" i="9"/>
  <c r="M154" i="9"/>
  <c r="L154" i="9"/>
  <c r="M153" i="9"/>
  <c r="L153" i="9"/>
  <c r="K153" i="9"/>
  <c r="M7" i="9"/>
  <c r="L7" i="9"/>
  <c r="K7" i="9"/>
  <c r="M223" i="8" l="1"/>
  <c r="L223" i="8"/>
  <c r="M222" i="8"/>
  <c r="L222" i="8"/>
  <c r="M176" i="8"/>
  <c r="L176" i="8"/>
  <c r="K176" i="8"/>
  <c r="M174" i="8"/>
  <c r="L174" i="8"/>
  <c r="M173" i="8"/>
  <c r="L173" i="8"/>
  <c r="M172" i="8"/>
  <c r="L172" i="8"/>
  <c r="M171" i="8"/>
  <c r="L171" i="8"/>
  <c r="M170" i="8"/>
  <c r="L170" i="8"/>
  <c r="M169" i="8"/>
  <c r="L169" i="8"/>
  <c r="M168" i="8"/>
  <c r="L168" i="8"/>
  <c r="M167" i="8"/>
  <c r="L167" i="8"/>
  <c r="M166" i="8"/>
  <c r="L166" i="8"/>
  <c r="M165" i="8"/>
  <c r="L165" i="8"/>
  <c r="M164" i="8"/>
  <c r="L164" i="8"/>
  <c r="M163" i="8"/>
  <c r="L163" i="8"/>
  <c r="M162" i="8"/>
  <c r="L162" i="8"/>
  <c r="M161" i="8"/>
  <c r="L161" i="8"/>
  <c r="M160" i="8"/>
  <c r="L160" i="8"/>
  <c r="M159" i="8"/>
  <c r="L159" i="8"/>
  <c r="M158" i="8"/>
  <c r="L158" i="8"/>
  <c r="M157" i="8"/>
  <c r="L157" i="8"/>
  <c r="M156" i="8"/>
  <c r="L156" i="8"/>
  <c r="M155" i="8"/>
  <c r="L155" i="8"/>
  <c r="M154" i="8"/>
  <c r="L154" i="8"/>
  <c r="M153" i="8"/>
  <c r="L153" i="8"/>
  <c r="K153" i="8"/>
  <c r="M7" i="8"/>
  <c r="L7" i="8"/>
  <c r="K7" i="8"/>
  <c r="M440" i="8" l="1"/>
  <c r="L440" i="8"/>
  <c r="M439" i="8"/>
  <c r="L439" i="8"/>
  <c r="M393" i="8"/>
  <c r="L393" i="8"/>
  <c r="K393" i="8"/>
  <c r="M370" i="8"/>
  <c r="L370" i="8"/>
  <c r="K370" i="8"/>
  <c r="M224" i="8"/>
  <c r="L224" i="8"/>
  <c r="K224" i="8"/>
  <c r="K660" i="8" l="1"/>
  <c r="L660" i="8"/>
  <c r="M660" i="8"/>
  <c r="K803" i="8"/>
  <c r="L803" i="8"/>
  <c r="M825" i="8"/>
  <c r="K826" i="8"/>
  <c r="L826" i="8"/>
  <c r="M826" i="8"/>
  <c r="M859" i="8"/>
  <c r="M860" i="8"/>
  <c r="M655" i="8"/>
  <c r="L655" i="8"/>
  <c r="M654" i="8"/>
  <c r="L654" i="8"/>
  <c r="M610" i="8"/>
  <c r="L610" i="8"/>
  <c r="K610" i="8"/>
  <c r="M587" i="8"/>
  <c r="L587" i="8"/>
  <c r="K587" i="8"/>
  <c r="M441" i="8"/>
  <c r="L441" i="8"/>
  <c r="K441" i="8"/>
  <c r="K725" i="6"/>
  <c r="L725" i="6"/>
  <c r="M725" i="6"/>
  <c r="K884" i="6"/>
  <c r="L884" i="6"/>
  <c r="M884" i="6"/>
  <c r="K904" i="6"/>
  <c r="L904" i="6"/>
  <c r="M904" i="6"/>
  <c r="K940" i="6"/>
  <c r="L940" i="6"/>
  <c r="M940" i="6"/>
  <c r="K941" i="6"/>
  <c r="L941" i="6"/>
  <c r="M941" i="6"/>
  <c r="K487" i="6"/>
  <c r="L487" i="6"/>
  <c r="M487" i="6"/>
  <c r="K654" i="6"/>
  <c r="L654" i="6"/>
  <c r="M654" i="6"/>
  <c r="K675" i="6"/>
  <c r="L675" i="6"/>
  <c r="M675" i="6"/>
  <c r="K720" i="6"/>
  <c r="L720" i="6"/>
  <c r="M720" i="6"/>
  <c r="K721" i="6"/>
  <c r="L721" i="6"/>
  <c r="M721" i="6"/>
  <c r="K248" i="6"/>
  <c r="L248" i="6"/>
  <c r="M248" i="6"/>
  <c r="K415" i="6"/>
  <c r="L415" i="6"/>
  <c r="M415" i="6"/>
  <c r="K436" i="6"/>
  <c r="L436" i="6"/>
  <c r="M436" i="6"/>
  <c r="K481" i="6"/>
  <c r="L481" i="6"/>
  <c r="M481" i="6"/>
  <c r="K482" i="6"/>
  <c r="L482" i="6"/>
  <c r="M482" i="6"/>
  <c r="M245" i="7"/>
  <c r="L245" i="7"/>
  <c r="K245" i="7"/>
  <c r="M244" i="7"/>
  <c r="L244" i="7"/>
  <c r="K244" i="7"/>
  <c r="M198" i="7"/>
  <c r="L198" i="7"/>
  <c r="K198" i="7"/>
  <c r="M175" i="7"/>
  <c r="L175" i="7"/>
  <c r="K175" i="7"/>
  <c r="M7" i="7"/>
  <c r="L7" i="7"/>
  <c r="K7" i="7"/>
  <c r="M243" i="6"/>
  <c r="L243" i="6"/>
  <c r="K243" i="6"/>
  <c r="M242" i="6"/>
  <c r="L242" i="6"/>
  <c r="K242" i="6"/>
  <c r="M197" i="6"/>
  <c r="L197" i="6"/>
  <c r="K197" i="6"/>
  <c r="M175" i="6"/>
  <c r="L175" i="6"/>
  <c r="K175" i="6"/>
  <c r="M7" i="6"/>
  <c r="L7" i="6"/>
  <c r="K7" i="6"/>
  <c r="K858" i="4" l="1"/>
  <c r="L858" i="4"/>
  <c r="M858" i="4"/>
  <c r="K859" i="4"/>
  <c r="L859" i="4"/>
  <c r="M859" i="4"/>
  <c r="K860" i="4"/>
  <c r="L860" i="4"/>
  <c r="M860" i="4"/>
  <c r="K861" i="4"/>
  <c r="L861" i="4"/>
  <c r="M861" i="4"/>
  <c r="K862" i="4"/>
  <c r="L862" i="4"/>
  <c r="M862" i="4"/>
  <c r="K863" i="4"/>
  <c r="L863" i="4"/>
  <c r="M863" i="4"/>
  <c r="K864" i="4"/>
  <c r="L864" i="4"/>
  <c r="M864" i="4"/>
  <c r="K865" i="4"/>
  <c r="L865" i="4"/>
  <c r="M865" i="4"/>
  <c r="K866" i="4"/>
  <c r="L866" i="4"/>
  <c r="M866" i="4"/>
  <c r="K867" i="4"/>
  <c r="L867" i="4"/>
  <c r="M867" i="4"/>
  <c r="K868" i="4"/>
  <c r="L868" i="4"/>
  <c r="M868" i="4"/>
  <c r="K869" i="4"/>
  <c r="L869" i="4"/>
  <c r="M869" i="4"/>
  <c r="K870" i="4"/>
  <c r="L870" i="4"/>
  <c r="M870" i="4"/>
  <c r="K871" i="4"/>
  <c r="L871" i="4"/>
  <c r="M871" i="4"/>
  <c r="K872" i="4"/>
  <c r="L872" i="4"/>
  <c r="M872" i="4"/>
  <c r="K873" i="4"/>
  <c r="L873" i="4"/>
  <c r="M873" i="4"/>
  <c r="K874" i="4"/>
  <c r="L874" i="4"/>
  <c r="M874" i="4"/>
  <c r="K875" i="4"/>
  <c r="L875" i="4"/>
  <c r="M875" i="4"/>
  <c r="K876" i="4"/>
  <c r="L876" i="4"/>
  <c r="M876" i="4"/>
  <c r="K877" i="4"/>
  <c r="L877" i="4"/>
  <c r="M877" i="4"/>
  <c r="K878" i="4"/>
  <c r="L878" i="4"/>
  <c r="M878" i="4"/>
  <c r="K879" i="4"/>
  <c r="L879" i="4"/>
  <c r="M879" i="4"/>
  <c r="K880" i="4"/>
  <c r="L880" i="4"/>
  <c r="M880" i="4"/>
  <c r="K881" i="4"/>
  <c r="L881" i="4"/>
  <c r="M881" i="4"/>
  <c r="K882" i="4"/>
  <c r="L882" i="4"/>
  <c r="M882" i="4"/>
  <c r="K883" i="4"/>
  <c r="L883" i="4"/>
  <c r="M883" i="4"/>
  <c r="K884" i="4"/>
  <c r="L884" i="4"/>
  <c r="M884" i="4"/>
  <c r="K885" i="4"/>
  <c r="L885" i="4"/>
  <c r="M885" i="4"/>
  <c r="K886" i="4"/>
  <c r="L886" i="4"/>
  <c r="M886" i="4"/>
  <c r="K887" i="4"/>
  <c r="L887" i="4"/>
  <c r="M887" i="4"/>
  <c r="K888" i="4"/>
  <c r="L888" i="4"/>
  <c r="M888" i="4"/>
  <c r="K889" i="4"/>
  <c r="L889" i="4"/>
  <c r="M889" i="4"/>
  <c r="K890" i="4"/>
  <c r="L890" i="4"/>
  <c r="M890" i="4"/>
  <c r="K891" i="4"/>
  <c r="L891" i="4"/>
  <c r="M891" i="4"/>
  <c r="K892" i="4"/>
  <c r="L892" i="4"/>
  <c r="M892" i="4"/>
  <c r="K893" i="4"/>
  <c r="L893" i="4"/>
  <c r="M893" i="4"/>
  <c r="K894" i="4"/>
  <c r="L894" i="4"/>
  <c r="M894" i="4"/>
  <c r="K895" i="4"/>
  <c r="L895" i="4"/>
  <c r="M895" i="4"/>
  <c r="K896" i="4"/>
  <c r="L896" i="4"/>
  <c r="M896" i="4"/>
  <c r="K897" i="4"/>
  <c r="L897" i="4"/>
  <c r="M897" i="4"/>
  <c r="K898" i="4"/>
  <c r="L898" i="4"/>
  <c r="M898" i="4"/>
  <c r="K899" i="4"/>
  <c r="L899" i="4"/>
  <c r="M899" i="4"/>
  <c r="K900" i="4"/>
  <c r="L900" i="4"/>
  <c r="M900" i="4"/>
  <c r="K901" i="4"/>
  <c r="L901" i="4"/>
  <c r="M901" i="4"/>
  <c r="K902" i="4"/>
  <c r="L902" i="4"/>
  <c r="M902" i="4"/>
  <c r="K903" i="4"/>
  <c r="L903" i="4"/>
  <c r="M903" i="4"/>
  <c r="K904" i="4"/>
  <c r="L904" i="4"/>
  <c r="M904" i="4"/>
  <c r="K905" i="4"/>
  <c r="L905" i="4"/>
  <c r="M905" i="4"/>
  <c r="K906" i="4"/>
  <c r="L906" i="4"/>
  <c r="M906" i="4"/>
  <c r="K907" i="4"/>
  <c r="L907" i="4"/>
  <c r="M907" i="4"/>
  <c r="K908" i="4"/>
  <c r="L908" i="4"/>
  <c r="M908" i="4"/>
  <c r="K909" i="4"/>
  <c r="L909" i="4"/>
  <c r="M909" i="4"/>
  <c r="K910" i="4"/>
  <c r="L910" i="4"/>
  <c r="M910" i="4"/>
  <c r="K911" i="4"/>
  <c r="L911" i="4"/>
  <c r="M911" i="4"/>
  <c r="K912" i="4"/>
  <c r="L912" i="4"/>
  <c r="M912" i="4"/>
  <c r="K913" i="4"/>
  <c r="L913" i="4"/>
  <c r="M913" i="4"/>
  <c r="K914" i="4"/>
  <c r="L914" i="4"/>
  <c r="M914" i="4"/>
  <c r="K915" i="4"/>
  <c r="L915" i="4"/>
  <c r="M915" i="4"/>
  <c r="K916" i="4"/>
  <c r="L916" i="4"/>
  <c r="M916" i="4"/>
  <c r="K917" i="4"/>
  <c r="L917" i="4"/>
  <c r="M917" i="4"/>
  <c r="K918" i="4"/>
  <c r="L918" i="4"/>
  <c r="M918" i="4"/>
  <c r="K634" i="4"/>
  <c r="L634" i="4"/>
  <c r="M634" i="4"/>
  <c r="K635" i="4"/>
  <c r="K636" i="4"/>
  <c r="K637" i="4"/>
  <c r="K638" i="4"/>
  <c r="K639" i="4"/>
  <c r="K640" i="4"/>
  <c r="K641" i="4"/>
  <c r="K642" i="4"/>
  <c r="K643" i="4"/>
  <c r="K644" i="4"/>
  <c r="K645" i="4"/>
  <c r="K646" i="4"/>
  <c r="K647" i="4"/>
  <c r="K648" i="4"/>
  <c r="K649" i="4"/>
  <c r="K650" i="4"/>
  <c r="K651" i="4"/>
  <c r="K652" i="4"/>
  <c r="K653" i="4"/>
  <c r="L653" i="4"/>
  <c r="M653" i="4"/>
  <c r="K654" i="4"/>
  <c r="K655" i="4"/>
  <c r="K656" i="4"/>
  <c r="K657" i="4"/>
  <c r="K658" i="4"/>
  <c r="K659" i="4"/>
  <c r="K660" i="4"/>
  <c r="K661" i="4"/>
  <c r="K662" i="4"/>
  <c r="K663" i="4"/>
  <c r="K664" i="4"/>
  <c r="K665" i="4"/>
  <c r="K666" i="4"/>
  <c r="K667" i="4"/>
  <c r="K668" i="4"/>
  <c r="K669" i="4"/>
  <c r="K670" i="4"/>
  <c r="K671" i="4"/>
  <c r="K672" i="4"/>
  <c r="K673" i="4"/>
  <c r="K674" i="4"/>
  <c r="K675" i="4"/>
  <c r="K676" i="4"/>
  <c r="K677" i="4"/>
  <c r="K678" i="4"/>
  <c r="K679" i="4"/>
  <c r="K680" i="4"/>
  <c r="K681" i="4"/>
  <c r="K682" i="4"/>
  <c r="K683" i="4"/>
  <c r="K684" i="4"/>
  <c r="K685" i="4"/>
  <c r="K686" i="4"/>
  <c r="K687" i="4"/>
  <c r="K688" i="4"/>
  <c r="K689" i="4"/>
  <c r="K690" i="4"/>
  <c r="K691" i="4"/>
  <c r="K692" i="4"/>
  <c r="K693" i="4"/>
  <c r="K694" i="4"/>
  <c r="M465" i="4"/>
  <c r="L465" i="4"/>
  <c r="M464" i="4"/>
  <c r="L464" i="4"/>
  <c r="K462" i="4"/>
  <c r="K461" i="4"/>
  <c r="K460" i="4"/>
  <c r="K459" i="4"/>
  <c r="K458" i="4"/>
  <c r="K457" i="4"/>
  <c r="K456" i="4"/>
  <c r="K455" i="4"/>
  <c r="K454" i="4"/>
  <c r="K453" i="4"/>
  <c r="K452" i="4"/>
  <c r="K451" i="4"/>
  <c r="K450" i="4"/>
  <c r="K449" i="4"/>
  <c r="K448" i="4"/>
  <c r="K447" i="4"/>
  <c r="K446" i="4"/>
  <c r="K445" i="4"/>
  <c r="K444" i="4"/>
  <c r="K443" i="4"/>
  <c r="K442" i="4"/>
  <c r="K441" i="4"/>
  <c r="K440" i="4"/>
  <c r="K439" i="4"/>
  <c r="K438" i="4"/>
  <c r="K437" i="4"/>
  <c r="K436" i="4"/>
  <c r="K435" i="4"/>
  <c r="K434" i="4"/>
  <c r="K433" i="4"/>
  <c r="K432" i="4"/>
  <c r="K431" i="4"/>
  <c r="K430" i="4"/>
  <c r="K429" i="4"/>
  <c r="K428" i="4"/>
  <c r="K427" i="4"/>
  <c r="K426" i="4"/>
  <c r="K425" i="4"/>
  <c r="K424" i="4"/>
  <c r="K423" i="4"/>
  <c r="K422" i="4"/>
  <c r="M421" i="4"/>
  <c r="L421" i="4"/>
  <c r="K421" i="4"/>
  <c r="K420" i="4"/>
  <c r="K419" i="4"/>
  <c r="K418" i="4"/>
  <c r="K417" i="4"/>
  <c r="K416" i="4"/>
  <c r="K415" i="4"/>
  <c r="K414" i="4"/>
  <c r="K413" i="4"/>
  <c r="K412" i="4"/>
  <c r="K411" i="4"/>
  <c r="K410" i="4"/>
  <c r="K409" i="4"/>
  <c r="K408" i="4"/>
  <c r="K407" i="4"/>
  <c r="K406" i="4"/>
  <c r="K405" i="4"/>
  <c r="K404" i="4"/>
  <c r="K403" i="4"/>
  <c r="M402" i="4"/>
  <c r="L402" i="4"/>
  <c r="K402" i="4"/>
  <c r="M235" i="4"/>
  <c r="L235" i="4"/>
  <c r="M234" i="4"/>
  <c r="L234" i="4"/>
  <c r="K232" i="4"/>
  <c r="K231" i="4"/>
  <c r="K230" i="4"/>
  <c r="K229" i="4"/>
  <c r="K228" i="4"/>
  <c r="K227" i="4"/>
  <c r="K226" i="4"/>
  <c r="K225" i="4"/>
  <c r="K224" i="4"/>
  <c r="K223" i="4"/>
  <c r="K222" i="4"/>
  <c r="K221" i="4"/>
  <c r="K220" i="4"/>
  <c r="K219" i="4"/>
  <c r="K218" i="4"/>
  <c r="K217" i="4"/>
  <c r="K216" i="4"/>
  <c r="K215" i="4"/>
  <c r="K214" i="4"/>
  <c r="K213" i="4"/>
  <c r="K212" i="4"/>
  <c r="K211" i="4"/>
  <c r="K210" i="4"/>
  <c r="K209" i="4"/>
  <c r="K208" i="4"/>
  <c r="K207" i="4"/>
  <c r="K206" i="4"/>
  <c r="K205" i="4"/>
  <c r="K204" i="4"/>
  <c r="K203" i="4"/>
  <c r="K202" i="4"/>
  <c r="K201" i="4"/>
  <c r="K200" i="4"/>
  <c r="K199" i="4"/>
  <c r="K198" i="4"/>
  <c r="K197" i="4"/>
  <c r="K196" i="4"/>
  <c r="K195" i="4"/>
  <c r="K194" i="4"/>
  <c r="K193" i="4"/>
  <c r="K192" i="4"/>
  <c r="K191" i="4"/>
  <c r="M190" i="4"/>
  <c r="L190" i="4"/>
  <c r="K190" i="4"/>
  <c r="K189" i="4"/>
  <c r="K188" i="4"/>
  <c r="K187" i="4"/>
  <c r="K186" i="4"/>
  <c r="K185" i="4"/>
  <c r="K184" i="4"/>
  <c r="K183" i="4"/>
  <c r="K182" i="4"/>
  <c r="K181" i="4"/>
  <c r="K180" i="4"/>
  <c r="K179" i="4"/>
  <c r="K178" i="4"/>
  <c r="K177" i="4"/>
  <c r="K176" i="4"/>
  <c r="K175" i="4"/>
  <c r="K174" i="4"/>
  <c r="K173" i="4"/>
  <c r="K172" i="4"/>
  <c r="K171" i="4"/>
  <c r="M170" i="4"/>
  <c r="L170" i="4"/>
  <c r="K170" i="4"/>
  <c r="M7" i="4"/>
  <c r="L7" i="4"/>
  <c r="M235" i="5" l="1"/>
  <c r="L235" i="5"/>
  <c r="M234" i="5"/>
  <c r="L234" i="5"/>
  <c r="K232" i="5"/>
  <c r="K231" i="5"/>
  <c r="K230" i="5"/>
  <c r="K229" i="5"/>
  <c r="K228" i="5"/>
  <c r="K227" i="5"/>
  <c r="K226" i="5"/>
  <c r="K225" i="5"/>
  <c r="K224" i="5"/>
  <c r="K223" i="5"/>
  <c r="K222" i="5"/>
  <c r="K221" i="5"/>
  <c r="K220" i="5"/>
  <c r="K219" i="5"/>
  <c r="K218" i="5"/>
  <c r="K217" i="5"/>
  <c r="K216" i="5"/>
  <c r="K215" i="5"/>
  <c r="K214" i="5"/>
  <c r="K213" i="5"/>
  <c r="K212" i="5"/>
  <c r="K211" i="5"/>
  <c r="K210" i="5"/>
  <c r="K209" i="5"/>
  <c r="K208" i="5"/>
  <c r="K207" i="5"/>
  <c r="K206" i="5"/>
  <c r="K205" i="5"/>
  <c r="K204" i="5"/>
  <c r="K203" i="5"/>
  <c r="K202" i="5"/>
  <c r="K201" i="5"/>
  <c r="K200" i="5"/>
  <c r="K199" i="5"/>
  <c r="K198" i="5"/>
  <c r="K197" i="5"/>
  <c r="K196" i="5"/>
  <c r="K195" i="5"/>
  <c r="K194" i="5"/>
  <c r="K193" i="5"/>
  <c r="K192" i="5"/>
  <c r="K191" i="5"/>
  <c r="M190" i="5"/>
  <c r="L190" i="5"/>
  <c r="K190" i="5"/>
  <c r="K189" i="5"/>
  <c r="K188" i="5"/>
  <c r="K187" i="5"/>
  <c r="K186" i="5"/>
  <c r="K185" i="5"/>
  <c r="K184" i="5"/>
  <c r="K183" i="5"/>
  <c r="K182" i="5"/>
  <c r="K181" i="5"/>
  <c r="K180" i="5"/>
  <c r="K179" i="5"/>
  <c r="K178" i="5"/>
  <c r="K177" i="5"/>
  <c r="K176" i="5"/>
  <c r="K175" i="5"/>
  <c r="K174" i="5"/>
  <c r="K173" i="5"/>
  <c r="K172" i="5"/>
  <c r="K171" i="5"/>
  <c r="M170" i="5"/>
  <c r="L170" i="5"/>
  <c r="K170" i="5"/>
  <c r="M7" i="5"/>
  <c r="L7" i="5"/>
</calcChain>
</file>

<file path=xl/sharedStrings.xml><?xml version="1.0" encoding="utf-8"?>
<sst xmlns="http://schemas.openxmlformats.org/spreadsheetml/2006/main" count="25455" uniqueCount="709">
  <si>
    <t>Artículo 35 Fracción XXX relativa a informes de avances programáticos o presupuestales, balances generales y su estado financiero
 Ley de Transparencia, Acceso a la Información Pública y Protección de Datos Personales del Estado de Michoacán de Ocampo</t>
  </si>
  <si>
    <t>Ejercicio</t>
  </si>
  <si>
    <t>Periodo que se
reporta</t>
  </si>
  <si>
    <t>Clave, denominación y presupuesto del capítulo con base en la clasificación económica del gasto</t>
  </si>
  <si>
    <t>Justificación de la modificación del presupuesto, en su caso</t>
  </si>
  <si>
    <t>Hipervínculo al informe trimestral de avance programático y presupuestal del sujeto obligado</t>
  </si>
  <si>
    <t>Hipervínculo a los Balances generales del sujeto obligado</t>
  </si>
  <si>
    <t>Hipervínculo al Estado financiero del sujeto obligado</t>
  </si>
  <si>
    <t>Clave del capítulo</t>
  </si>
  <si>
    <t>Denominación del capítulo</t>
  </si>
  <si>
    <t>Presupuesto asignado por capítulo</t>
  </si>
  <si>
    <t>Presupuesto modificado por capítulo</t>
  </si>
  <si>
    <t>Presupuesto ejercido por capítulo</t>
  </si>
  <si>
    <t>Clave del concepto</t>
  </si>
  <si>
    <t>Denominación del concepto</t>
  </si>
  <si>
    <t>Presupuesto asignado por concepto</t>
  </si>
  <si>
    <t>Presupuesto modificado por concepto</t>
  </si>
  <si>
    <t>Presupuesto ejercido por concepto</t>
  </si>
  <si>
    <t>Clave de la partida</t>
  </si>
  <si>
    <t>Denominación de la partida</t>
  </si>
  <si>
    <t>Presupuesto asignado por partida</t>
  </si>
  <si>
    <t>Presupuesto modificado por partida</t>
  </si>
  <si>
    <t>Presupuesto ejercido por partida</t>
  </si>
  <si>
    <t>Servicios Personales</t>
  </si>
  <si>
    <t>Gasto Corriente</t>
  </si>
  <si>
    <t>DIETAS</t>
  </si>
  <si>
    <t>SUELDOS BASE</t>
  </si>
  <si>
    <t>HONORARIOS</t>
  </si>
  <si>
    <t>SUELDOS BASE AL PERSONAL EVENTUAL</t>
  </si>
  <si>
    <t>RETRIBUCIONES POR SERVICIOS DE CARACTER SOCIAL</t>
  </si>
  <si>
    <t>PRIMA QUINQUENAL POR AÑOS DE SERVICIO EFECTIVOS PRESTADOS</t>
  </si>
  <si>
    <t>ANTIGÜEDAD</t>
  </si>
  <si>
    <t>PRIMAS DE VACACIONES Y DOMINICAL</t>
  </si>
  <si>
    <t>AGUINALDO O GRATIFICACIÓN DE FIN DE AÑO</t>
  </si>
  <si>
    <t>REMUNERACIONES POR HORAS EXTRAORDINARIAS</t>
  </si>
  <si>
    <t>Se sustenta con la justificación mencionada en la primer celda</t>
  </si>
  <si>
    <t>DESPENSA</t>
  </si>
  <si>
    <t>BONO SINDICAL</t>
  </si>
  <si>
    <t>APORTACIONES AL IMSS</t>
  </si>
  <si>
    <t>APORTACIONES AL SISTEMA DE AHORRO PARA EL RETIRO</t>
  </si>
  <si>
    <t>CUOTAS PARA EL SEGURO DE VIDA DEL PERSONAL</t>
  </si>
  <si>
    <t>CUOTAS PARA EL FONDO DE AHORRO DEL PERSONAL</t>
  </si>
  <si>
    <t>PAGO DE LIQUIDACIONES</t>
  </si>
  <si>
    <t>PRESTACIONES ESTABLECIDAS POR CONDICIONES GENERALES DE TRABAJO O CONTRATOS COLECTIVOS DE TRABAJO</t>
  </si>
  <si>
    <t>COMPENSACIÓN GARANTIZADA</t>
  </si>
  <si>
    <t>ASIGNACIONES ADICIONALES AL SUELDO</t>
  </si>
  <si>
    <t>APOYOS A LA CAPACITACIÓN DE LOS SERVIDORES PÚBLICOS</t>
  </si>
  <si>
    <t>ESTÍMULOS POR PRODUCTIVIDAD Y EFICIENCIA</t>
  </si>
  <si>
    <t>Materiales y Suministros</t>
  </si>
  <si>
    <t>MATERIALES Y ÚTILES DE OFICINA</t>
  </si>
  <si>
    <t>MATERIALES Y ÚTILES DE IMPRESIÓN Y REPRODUCCIÓN</t>
  </si>
  <si>
    <t>MATERIAL ESTADÍSTICO Y GEOGRÁFICO</t>
  </si>
  <si>
    <t>MATERIALES Y ÚTILES PARA EL PROCESAMIENTO EN EQUIPOS Y BIENES INFORMÁTICOS</t>
  </si>
  <si>
    <t>MATERIAL DE APOYO INFORMATIVO</t>
  </si>
  <si>
    <t>MATERIAL PARA INFORMACIÓN EN ACTIVIDADES DE INVESTIGACIÓN CIENTÍFICA Y TECNOLÓGICA</t>
  </si>
  <si>
    <t>MATERIAL DE LIMPIEZA</t>
  </si>
  <si>
    <t>MATERIALES Y SUMINISTROS PARA PLANTELES EDUCATIVOS</t>
  </si>
  <si>
    <t>MATERIALES PARA EL REGISTRO E IDENTIFICACIÓN DE BIENES Y PERSONAS</t>
  </si>
  <si>
    <t>PRODUCTOS ALIMENTICIOS PARA PERSONAS DERIVADO DE LA PRESTACIÓN DE SERVICIOS PÚBLICOS EN UNIDADES DE SALUD, EDUCATIVAS, DE READAPTACIÓN SOCIAL Y OTRAS</t>
  </si>
  <si>
    <t>PRODUCTOS ALIMENTICIOS PARA EL PERSONAL QUE REALIZA LABORES EN CAMPO O DE SUPERVISIÓN</t>
  </si>
  <si>
    <t>PRODUCTOS ALIMENTICIOS PARA EL PERSONAL EN LAS INSTALACIONES DE LAS DEPENDENCIAS Y ENTIDADES</t>
  </si>
  <si>
    <t>PRODUCTOS ALIMENTICIOS PARA EL PERSONAL DERIVADO DE ACTIVIDADES EXTRAORDINARIAS</t>
  </si>
  <si>
    <t>PRODUCTOS ALIMENTICIOS PARA ANIMALES</t>
  </si>
  <si>
    <t>UTENSILIOS PARA EL SERVICIO DE ALIMENTACIÓN</t>
  </si>
  <si>
    <t>PRODUCTOS QUÍMICOS, FARMACÉUTICOS Y DE LABORATORIO ADQUIRIDOS COMO MATERIA PRIMA</t>
  </si>
  <si>
    <t>MERCANCIAS ADQUIRIDAS PARA SU COMERCIALIZACIÓN</t>
  </si>
  <si>
    <t>OTROS PRODUCTOS ADQUIRIDOS COMO MATERIA PRIMA</t>
  </si>
  <si>
    <t>PRODUCTOS MINERALES NO METÁLICOS</t>
  </si>
  <si>
    <t>CEMENTO Y PRODUCTOS DE CONCRETO</t>
  </si>
  <si>
    <t>CAL, YESO Y PRODUCTOS DE YESO</t>
  </si>
  <si>
    <t>MADERAS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</si>
  <si>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</si>
  <si>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</si>
  <si>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</si>
  <si>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</si>
  <si>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</si>
  <si>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PLAGUICIDAS, ABONOS Y FERTILIZANTES</t>
  </si>
  <si>
    <t>MEDICINAS Y PRODUCTOS FARMACÉUTICOS</t>
  </si>
  <si>
    <t>MATERIALES, ACCESORIOS Y SUMINISTROS MÉDICOS</t>
  </si>
  <si>
    <t>MATERIALES, ACCESORIOS Y SUMINISTROS DE LABORATORIO</t>
  </si>
  <si>
    <t>FIBRAS SINTÉTICAS, HULES, PLÁSTICOS Y DERIVADOS</t>
  </si>
  <si>
    <t>COMBUSTIBLES, LUBRICANTES Y ADITIVOS PARA VEHÍCULOS TERRESTRES, AÉREOS, MARÍTIMOS, LACUSTRES Y FLUVIALES DESTINADOS A LA EJECUCIÓN DE PROGRAMAS DE SEGURIDAD PÚBLICA</t>
  </si>
  <si>
    <t>COMBUSTIBLES, LUBRICANTES Y ADITIVOS PARA VEHÍCULOS TERRESTRES, AÉREOS, MARÍTIMOS, LACUSTRES Y FLUVIALES DESTINADOS A SERVICIOS PÚBLICOS Y LA OPERACIÓN DE PROGRAMAS PÚBLICOS</t>
  </si>
  <si>
    <t>COMBUSTIBLES, LUBRICANTES Y ADITIVOS PARA VEHÍCULOS TERRESTRES, AÉREOS, MARÍTIMOS, LACUSTRES Y FLUVIALES DESTINADOS A SERVICIOS ADMINISTRATIVOS</t>
  </si>
  <si>
    <t>COMBUSTIBLES, LUBRICANTES Y ADITIVOS PARA VEHÍCULOS, TERRESTRES, AÉREOS, MARÍTIMOS, LACUSTRES Y FLUVIALES ASIGNADOS A SERVIDORES PÚBLICOS</t>
  </si>
  <si>
    <t>COMBUSTIBLES, LUBRICANTES Y ADITIVOS PARA MAQUINARIA, EQUIPO DE PRODUCCIÓN Y SERVICIOS ADMINISTRATIVOS</t>
  </si>
  <si>
    <t>VESTUARIO Y UNIFORMES</t>
  </si>
  <si>
    <t>PRENDAS DE PROTECCIÓN PERSONAL</t>
  </si>
  <si>
    <t>ARTÍCULOS DEPORTIVOS</t>
  </si>
  <si>
    <t>PRODUCTOS TEXTILES</t>
  </si>
  <si>
    <t>BLANCOS Y OTROS PRODUCTOS TEXTILES, EXCEPTO PRENDAS DE VESTIR</t>
  </si>
  <si>
    <t>MATERIALES DE SEGURIDAD PÚBLICA</t>
  </si>
  <si>
    <t>PRENDAS DE PROTECCIÓN PARA SEGURIDAD PÚBLICA</t>
  </si>
  <si>
    <t>HERRAMIENTAS MENORES</t>
  </si>
  <si>
    <t>REFACCIONES Y ACCESORIOS MENORES DE EDIFICIOS</t>
  </si>
  <si>
    <t>REFACCIONES Y ACCESORIOS MENORES DE MOBILIARIO Y EQUIPO DE ADMINISTRACIÓN, EDUCACIONAL Y RECREATIVO</t>
  </si>
  <si>
    <t>REFACCIONES Y ACCESORIOS PARA EQUIPO DE CÓMPUTO</t>
  </si>
  <si>
    <t>REFACCIONES Y ACCESORIOS MENORES DE EQUIPO DE TRANSPORTE</t>
  </si>
  <si>
    <t>REFACCIONES Y ACCESORIOS MENORES DE MAQUINARIA Y OTROS EQUIPOS</t>
  </si>
  <si>
    <t>REFACCIONES Y ACCESORIOS MENORES OTROS BIENES MUEBLES</t>
  </si>
  <si>
    <t>Servicios generales</t>
  </si>
  <si>
    <t>SERVICIO DE ENERGIA ELÉCTRICA</t>
  </si>
  <si>
    <t>SERVICIO DE GAS</t>
  </si>
  <si>
    <t>SERVICIO DE AGUA</t>
  </si>
  <si>
    <t>SERVICIO TELEFÓNICO CONVENCIONAL</t>
  </si>
  <si>
    <t>SERVICIO DE TELEFONIA CELULAR</t>
  </si>
  <si>
    <t>SERVICIO DE RADIOLOCALIZACIÓN</t>
  </si>
  <si>
    <t>SERVICIOS DE TELECOMUNICACIONES</t>
  </si>
  <si>
    <t>SERVICIOS DE CONDUCCIÓN DE SEÑALES ANALÓGICAS Y DIGITALES</t>
  </si>
  <si>
    <t>SERVICIO POSTAL</t>
  </si>
  <si>
    <t>CONTRATACIÓN DE OTROS SERVICIOS</t>
  </si>
  <si>
    <t>ARRENDAMIENTO DE EDIFICIOS Y LOCALES</t>
  </si>
  <si>
    <t>ARRENDAMIENTO DE MOBILIARIO</t>
  </si>
  <si>
    <t>ARRENDAMIENTO DE VEHÍCULOS TERRESTRES, AÉREOS, MARITIMOS, LACUSTRES Y FLUVIALES PARA SERVICIOS PÚBLICOS Y LA OPERACIÓN DE PROGRAMAS PÚBLICOS</t>
  </si>
  <si>
    <t>ARRENDAMIENTO DE MAQUINARIA Y EQUIPO</t>
  </si>
  <si>
    <t>PATENTES, REGALÍAS Y OTROS</t>
  </si>
  <si>
    <t>OTROS ARRENDAMIENTOS</t>
  </si>
  <si>
    <t>ASESORÍAS ASOCIADAS A CONVENIOS, TRATADOS O ACUERDOS</t>
  </si>
  <si>
    <t>OTRAS ASESORÍAS PARA LA OPERACIÓN DE PROGRAMAS</t>
  </si>
  <si>
    <t>SERVICIOS RELACIONADOS CON PROCEDIMIENTOS JURISDICCIONALES</t>
  </si>
  <si>
    <t>SERVICIOS DE DISEÑO, ARQUITECTURA, INGENIERIA Y ACTIVIDADES RELACIONADAS</t>
  </si>
  <si>
    <t>SERVICIOS DE INFORMÁTICA</t>
  </si>
  <si>
    <t>SERVICIOS ESTADÍSTICOS Y GEOGRÁFICOS</t>
  </si>
  <si>
    <t>SERVICIOS RELACIONADOS CON CERTIFICACIÓN DE PROCESOS</t>
  </si>
  <si>
    <t>SERVICIOS PARA CAPACITACIÓN A SERVIDORES PÚBLICOS</t>
  </si>
  <si>
    <t>ESTUDIOS E INVESTIGACIONES</t>
  </si>
  <si>
    <t>OTROS SERVICIOS COMERCIALES</t>
  </si>
  <si>
    <t>IMPRESIONES DE DOCUMENTOS OFICIALES PARA LA PRESTACIÓN DE SERVICIOS PÚBLICOS, IDENTIFICACIÓN, FORMATOS ADMINISTRATIVOS Y FISCALES, FORMAS VALORADAS, CERTIFICADOS Y TÍTULOS</t>
  </si>
  <si>
    <t>IMPRESIÓN Y ELABORACIÓN DE MATERIAL INFORMATIVO DERIVADO DE LA OPERACIÓN Y ADMINISTRACIÓN DE LAS DEPENDENCIAS Y ENTIDADES</t>
  </si>
  <si>
    <t>INFORMACIÓN EN MEDIOS MASIVOS DERIVADA DE LA OPERACIÓN Y ADMINISTRACIÓN DE LAS DEPENDENCIAS Y ENTIDADES</t>
  </si>
  <si>
    <t>GASTOS DE SEGURIDAD PÚBLICA</t>
  </si>
  <si>
    <t>SERVICIOS DE VIGILANCIA</t>
  </si>
  <si>
    <t>SUBCONTRATACIÓN DE SERVICIOS CON TERCEROS</t>
  </si>
  <si>
    <t>SERVICIOS INTEGRALES</t>
  </si>
  <si>
    <t>SERVICIOS BANCARIOS Y FINANCIEROS</t>
  </si>
  <si>
    <t>GASTOS INHERENTES A LA RECAUDACIÓN</t>
  </si>
  <si>
    <t>SEGURO DE RESPONSABILIDAD PATRIMONIAL DEL ESTADO</t>
  </si>
  <si>
    <t>SEGUROS DE BIENES PATRIMONIALES</t>
  </si>
  <si>
    <t>FLETES Y MANIOBRAS</t>
  </si>
  <si>
    <t>SERVICIOS BANCARIOS</t>
  </si>
  <si>
    <t>MANTENIMIENTO Y CONSERVACIÓN DE INMUEBLES PARA LA PRESTACIÓN DE SERVICIOS ADMINISTRATIVOS</t>
  </si>
  <si>
    <t>MANTENIMIENTO Y CONSERVACIÓN DE INMUEBLES PARA LA PRESTACIÓN DE SERVICIOS PÚBLICOS</t>
  </si>
  <si>
    <t>GASTOS DE INSTALACIÓN Y MANTENIMIENTO DE OFICINAS</t>
  </si>
  <si>
    <t>MANTENIMIENTO Y CONSERVACIÓN DE MOBILIARIO Y EQUIPO DE ADMINISTRACIÓN</t>
  </si>
  <si>
    <t>MANTENIMIENTO Y CONSERVACIÓN DE BIENES INFORMÁTICOS</t>
  </si>
  <si>
    <t>INSTALACIÓN, REPARACIÓN Y MANTENIMIENTO DE EQUIPO E INSTRUMENTAL MÉDICO Y DE LABORATORIO</t>
  </si>
  <si>
    <t>MANTENIMIENTO Y CONSERVACIÓN DE VEHÍCULOS TERRESTRES, AÉREOS, MARÍTIMOS, LACUSTRES Y FLUVIALES</t>
  </si>
  <si>
    <t>MANTENIMIENTO Y CONSERVACIÓN DE MAQUINARIA Y EQUIPO</t>
  </si>
  <si>
    <t>MANTENIMIENTO Y CONSERVACIÓN DE TELECOMUNICACIONES</t>
  </si>
  <si>
    <t>SERVICIOS DE LAVANDERÍA, LIMPIEZA E HIGIENE</t>
  </si>
  <si>
    <t>SERVICIOS DE JARDINERÍA Y FUMIGACIÓN</t>
  </si>
  <si>
    <t>DIFUSIÓN DE MENSAJES SOBRE PROGRAMAS Y ACTIVIDADES GUBERNAMENTALES</t>
  </si>
  <si>
    <t>DIFUSIÓN DE MENSAJES COMERCIALES PARA PROMOVER LA VENTA DE PRODUCTOS O SERVICIOS</t>
  </si>
  <si>
    <t>SERVICIOS DE CREATIVIDAD, PREPRODUCCIÓN Y PRODUCCIÓN DE PUBLICIDAD, EXCEPTO INTERNET</t>
  </si>
  <si>
    <t>SERVICIOS DE REVELADO DE FOTOGRAFÍAS</t>
  </si>
  <si>
    <t>SERVICIOS DE LA INDUSTRIA FÍLMICA, DEL SONIDO Y DEL VIDEO</t>
  </si>
  <si>
    <t>SERVICIO DE CREACIÓN Y DIFUSIÓN DE CONTENIDO EXCLUSIVAMENTE A TRAVÉS DE INTERNET</t>
  </si>
  <si>
    <t>SERVICIOS RELACIONADOS CON MONITOREO DE INFORMACIÓN EN MEDIOS MASIVOS</t>
  </si>
  <si>
    <t>IMPRESIONES Y PUBLICACIONES OFICIALES</t>
  </si>
  <si>
    <t>PASAJES TERRESTRES NACIONALES PARA LABORES EN CAMPO Y DE SUPERVISIÓN</t>
  </si>
  <si>
    <t>PASAJES TERRESTRES NACIONALES PARA SERVIDORES PÚBLICOS DE MANDO EN EL DESEMPEÑO DE COMISIONES Y FUNCIONES OFICIALES</t>
  </si>
  <si>
    <t>VIÁTICOS NACIONALES PARA LABORES EN CAMPO Y DE SUPERVISIÓN</t>
  </si>
  <si>
    <t>VIÁTICOS NACIONALES PARA SERVIDORES PÚBLICOS EN EL DESEMPEÑO DE FUNCIONES OFICIALES</t>
  </si>
  <si>
    <t>VIÁTICOS EN EL EXTRANJERO PARA SERVIDORES PÚBLICOS EN EL DESEMPEÑO DE COMISIONES Y FUNCIONES OFICIALES</t>
  </si>
  <si>
    <t>GASTOS DE ESTADÍA</t>
  </si>
  <si>
    <t>GASTOS DE CEREMONIAL DE LOS TITULARES DE LAS DEPENDENCIAS Y ENTIDADES</t>
  </si>
  <si>
    <t>GASTOS DE ORDEN SOCIAL</t>
  </si>
  <si>
    <t>CONGRESOS Y CONVENCIONES</t>
  </si>
  <si>
    <t>EXPOSICIONES</t>
  </si>
  <si>
    <t>ESPECTÁCULOS CULTURALES</t>
  </si>
  <si>
    <t>GASTOS PARA ALIMENTACIÓN DE SERVIDORES PÚBLICOS DE MANDO</t>
  </si>
  <si>
    <t>GASTOS MENORES</t>
  </si>
  <si>
    <t>ASIGNACIONES PARA LABORES EN CAMPO Y DE SUPERVISION</t>
  </si>
  <si>
    <t>OTROS IMPUESTOS Y DERECHOS</t>
  </si>
  <si>
    <t>PENAS, MULTAS, ACCESORIOS Y ACTUALIZACIONES</t>
  </si>
  <si>
    <t>OTROS GASTOS POR RESPONSABILIDADES</t>
  </si>
  <si>
    <t>IMPUESTO SOBRE NÓMINAS</t>
  </si>
  <si>
    <t>OTROS SERVICIOS</t>
  </si>
  <si>
    <t>Transferencias, Asignaciones, Subsidios y Otras Ayudas</t>
  </si>
  <si>
    <t>TRANSFERENCIAS OTORGADAS A ENTIDADES PARAESTATALES NO EMPRESARIALES Y NO FINANCIERAS</t>
  </si>
  <si>
    <t>SUBSIDIOS A LA PRODUCCIÓN</t>
  </si>
  <si>
    <t>SUBSIDIOS PARA INVERSIÓN</t>
  </si>
  <si>
    <t>SUBSIDIOS A LA PRESTACIÓN DE SERVICIOS PÚBLICOS</t>
  </si>
  <si>
    <t>SUBSIDIOS AL CONSUMO</t>
  </si>
  <si>
    <t>SUBSIDIOS PARA CAPACITACIÓN Y BECAS</t>
  </si>
  <si>
    <t>GASTOS RELACIONADOS CON ACTIVIDADES CULTURALES, DEPORTIVAS Y DE AYUDA EXTRAORDINARIA</t>
  </si>
  <si>
    <t>GASTOS POR SERVICIOS DE TRASLADO DE PERSONAS</t>
  </si>
  <si>
    <t>PREMIOS, RECOMPENSAS, PENSIONES DE GRACIA Y PENSIÓN RECREATIVA ESTUDIANTIL</t>
  </si>
  <si>
    <t>PREMIOS, ESTIMULOS, RECOMPENSAS, BECAS Y SEGUROS A DEPORTISTAS</t>
  </si>
  <si>
    <t>APOYO PARA VIVIENDA</t>
  </si>
  <si>
    <t>BECAS Y OTRAS AYUDAS PARA PROGRAMAS DE CAPACITACIÓN</t>
  </si>
  <si>
    <t>AYUDAS SOCIALES A INSTITUCIONES DE ENSEÑANZA</t>
  </si>
  <si>
    <t>MERCANCÍAS PARA SU DISTRIBUCIÓN A LA POBLACIÓN</t>
  </si>
  <si>
    <t>PAGO DE PENSIONES Y JUBILACIONES CONTRACTUALES</t>
  </si>
  <si>
    <t>DONATIVOS A INSTITUCIONES SIN FINES DE LUCRO</t>
  </si>
  <si>
    <t>TRANSFERENCIAS PARA ORGANISMOS INTERNACIONALES</t>
  </si>
  <si>
    <t>TRANSFERENCIAS PARA EL SECTOR PRIVADO EXTERNO</t>
  </si>
  <si>
    <t> Bienes. Muebles, Inmuebles e Intangibles</t>
  </si>
  <si>
    <t>5000 y 6000</t>
  </si>
  <si>
    <t>Gasto de Capital</t>
  </si>
  <si>
    <t>MOBILIARIO</t>
  </si>
  <si>
    <t>BIENES INFORMÁTICOS</t>
  </si>
  <si>
    <t>EQUIPO DE ADMINISTRACIÓN</t>
  </si>
  <si>
    <t>EQUIPOS Y APARATOS AUDIOVISUALES</t>
  </si>
  <si>
    <t>CÁMARAS FOTOGRÁFICAS Y DE VIDEO</t>
  </si>
  <si>
    <t>EQUIPO EDUCACIONAL Y RECREATIVO</t>
  </si>
  <si>
    <t>EQUIPO MÉDICO Y DE LABORATORIO</t>
  </si>
  <si>
    <t>VEHÍCULOS Y EQUIPO TERRESTRES PARA LA EJECUCIÓN DE PROGRAMAS DE SEGURIDAD PÚBLICA</t>
  </si>
  <si>
    <t>VEHÍCULOS Y EQUIPO TERRESTRES DESTINADOS A SERVICIOS ADMINISTRATIVOS</t>
  </si>
  <si>
    <t>MAQUINARIA Y EQUIPO DE DEFENSA Y SEGURIDAD PÚBLICA</t>
  </si>
  <si>
    <t>EQUIPO DE SEGURIDAD PÚBLICA</t>
  </si>
  <si>
    <t>MAQUINARIA Y EQUIPO INDUSTRIAL</t>
  </si>
  <si>
    <t>SISTEMAS DE AIRE ACONDICIONADO, CALEFACCIÓN Y DE REFRIGERACIÓN INDUSTRIAL Y COMERCIAL</t>
  </si>
  <si>
    <t>EQUIPOS Y APARATOS DE COMUNICACIONES Y TELECOMUNICACIONES</t>
  </si>
  <si>
    <t>MAQUINARIA, EQUIPO ELÉCTRICO Y ELECTRÓNICO</t>
  </si>
  <si>
    <t>HERRAMIENTAS Y MAQUINAS HERRAMIENTA</t>
  </si>
  <si>
    <t>ADJUDICACIONES, EXPROPIACIONES E INDEMNIZACIONES DE INMUEBLES</t>
  </si>
  <si>
    <t>SOFTWARE</t>
  </si>
  <si>
    <t>LICENCIAS INFORMÁTICAS E INTELECTUALES</t>
  </si>
  <si>
    <t>Inversión Pública</t>
  </si>
  <si>
    <t>MEJORAMIENTO DE VIVIENDA</t>
  </si>
  <si>
    <t>CENTROS DE ACOPIO Y DISTRIBUCIÓN</t>
  </si>
  <si>
    <t>ESPACIOS DEPORTIVOS, RECREATIVOS Y TURÍSTICOS</t>
  </si>
  <si>
    <t>INFRAESTRUCTURA EDUCATIVA</t>
  </si>
  <si>
    <t>INFRAESTRUCTURAS EN SALUD</t>
  </si>
  <si>
    <t>INSTALACIONES PÚBLICAS</t>
  </si>
  <si>
    <t>PROYECTOS DE ABASTECIMIENTO DE AGUA, ELECTRICIDAD Y TELECOMUNICACIONES</t>
  </si>
  <si>
    <t>AGUA POTABLE</t>
  </si>
  <si>
    <t>ALCANTARILLADO</t>
  </si>
  <si>
    <t>DRENAJES</t>
  </si>
  <si>
    <t>ELECTRIFICACION RURAL</t>
  </si>
  <si>
    <t>ELECTRIFICACION DE COLONIAS</t>
  </si>
  <si>
    <t>OBRAS DE URBANIZACIÓN</t>
  </si>
  <si>
    <t>PROYECTOS DE DIVISIÓN Y URBANIZACIÓN</t>
  </si>
  <si>
    <t>CAMINOS RURALES</t>
  </si>
  <si>
    <t>INSTALACÍONES PÚBLICAS</t>
  </si>
  <si>
    <t>Deuda Pública</t>
  </si>
  <si>
    <t>AMORTIZACIÓN DE LA DEUDA INTERNA CON INSTITUCIONES DE CRÉDITO (LARGO PLAZO)</t>
  </si>
  <si>
    <t>INTERESES A LARGO PLAZO</t>
  </si>
  <si>
    <t>Primer Trimestre</t>
  </si>
  <si>
    <t xml:space="preserve">1000, 2000 y 3000 </t>
  </si>
  <si>
    <t>11101</t>
  </si>
  <si>
    <t>11301</t>
  </si>
  <si>
    <t>12101</t>
  </si>
  <si>
    <t>12201</t>
  </si>
  <si>
    <t>12301</t>
  </si>
  <si>
    <t>13101</t>
  </si>
  <si>
    <t>13104</t>
  </si>
  <si>
    <t>13201</t>
  </si>
  <si>
    <t>13202</t>
  </si>
  <si>
    <t>13301</t>
  </si>
  <si>
    <t>13414</t>
  </si>
  <si>
    <t>13417</t>
  </si>
  <si>
    <t>14103</t>
  </si>
  <si>
    <t>14301</t>
  </si>
  <si>
    <t>14401</t>
  </si>
  <si>
    <t>15101</t>
  </si>
  <si>
    <t>15202</t>
  </si>
  <si>
    <t>15401</t>
  </si>
  <si>
    <t>15402</t>
  </si>
  <si>
    <t>15403</t>
  </si>
  <si>
    <t>15501</t>
  </si>
  <si>
    <t>17101</t>
  </si>
  <si>
    <t>21101</t>
  </si>
  <si>
    <t>21201</t>
  </si>
  <si>
    <t>21301</t>
  </si>
  <si>
    <t>21401</t>
  </si>
  <si>
    <t>21501</t>
  </si>
  <si>
    <t>21502</t>
  </si>
  <si>
    <t>21601</t>
  </si>
  <si>
    <t>21701</t>
  </si>
  <si>
    <t>21801</t>
  </si>
  <si>
    <t>22102</t>
  </si>
  <si>
    <t>22103</t>
  </si>
  <si>
    <t>22104</t>
  </si>
  <si>
    <t>22106</t>
  </si>
  <si>
    <t>22201</t>
  </si>
  <si>
    <t>22301</t>
  </si>
  <si>
    <t>23401</t>
  </si>
  <si>
    <t>COMBUSTIBLES, LUBRICANTES, ADITIVOS, CARBÓN Y SUS DERIVADOS ADQUIRIDOS COMO MATERIA PRIMA</t>
  </si>
  <si>
    <t>23501</t>
  </si>
  <si>
    <t>23801</t>
  </si>
  <si>
    <t>23901</t>
  </si>
  <si>
    <t>24101</t>
  </si>
  <si>
    <t>24201</t>
  </si>
  <si>
    <t>24301</t>
  </si>
  <si>
    <t>24401</t>
  </si>
  <si>
    <t>24501</t>
  </si>
  <si>
    <t>24601</t>
  </si>
  <si>
    <t>24701</t>
  </si>
  <si>
    <t>24801</t>
  </si>
  <si>
    <t>24901</t>
  </si>
  <si>
    <t>25101</t>
  </si>
  <si>
    <t>PRODUCTOS QUÍMICOS BÁSICOS</t>
  </si>
  <si>
    <t>25201</t>
  </si>
  <si>
    <t>25301</t>
  </si>
  <si>
    <t>25401</t>
  </si>
  <si>
    <t>25501</t>
  </si>
  <si>
    <t>25601</t>
  </si>
  <si>
    <t>26101</t>
  </si>
  <si>
    <t>26102</t>
  </si>
  <si>
    <t>26103</t>
  </si>
  <si>
    <t>26104</t>
  </si>
  <si>
    <t>26105</t>
  </si>
  <si>
    <t>27101</t>
  </si>
  <si>
    <t>27201</t>
  </si>
  <si>
    <t>27301</t>
  </si>
  <si>
    <t>27401</t>
  </si>
  <si>
    <t>27501</t>
  </si>
  <si>
    <t>28201</t>
  </si>
  <si>
    <t>28301</t>
  </si>
  <si>
    <t>29101</t>
  </si>
  <si>
    <t>29201</t>
  </si>
  <si>
    <t>29301</t>
  </si>
  <si>
    <t>29401</t>
  </si>
  <si>
    <t>29601</t>
  </si>
  <si>
    <t>29801</t>
  </si>
  <si>
    <t>29901</t>
  </si>
  <si>
    <t>31101</t>
  </si>
  <si>
    <t>31201</t>
  </si>
  <si>
    <t>31301</t>
  </si>
  <si>
    <t>31401</t>
  </si>
  <si>
    <t>31501</t>
  </si>
  <si>
    <t>31601</t>
  </si>
  <si>
    <t>31602</t>
  </si>
  <si>
    <t>31701</t>
  </si>
  <si>
    <t>31801</t>
  </si>
  <si>
    <t>31901</t>
  </si>
  <si>
    <t>SERVICIOS INTEGRALES DE TELECOMUNICACIÓN</t>
  </si>
  <si>
    <t>31902</t>
  </si>
  <si>
    <t>32201</t>
  </si>
  <si>
    <t>32302</t>
  </si>
  <si>
    <t>32502</t>
  </si>
  <si>
    <t>32505</t>
  </si>
  <si>
    <t>ARRENDAMIENTO DE VEHÍCULOS TERRESTRES, AÉREOS, MARÍTIMOS, LACUSTRES Y FLUVIALES PARA SERVIDORES PÚBLICOS</t>
  </si>
  <si>
    <t>32601</t>
  </si>
  <si>
    <t>32701</t>
  </si>
  <si>
    <t>32903</t>
  </si>
  <si>
    <t>33101</t>
  </si>
  <si>
    <t>33104</t>
  </si>
  <si>
    <t>33105</t>
  </si>
  <si>
    <t>33201</t>
  </si>
  <si>
    <t>33301</t>
  </si>
  <si>
    <t>33302</t>
  </si>
  <si>
    <t>33303</t>
  </si>
  <si>
    <t>33401</t>
  </si>
  <si>
    <t>33501</t>
  </si>
  <si>
    <t>33601</t>
  </si>
  <si>
    <t>SERVICIOS RELACIONADOS CON TRADUCCIONES</t>
  </si>
  <si>
    <t>33602</t>
  </si>
  <si>
    <t>33603</t>
  </si>
  <si>
    <t>33604</t>
  </si>
  <si>
    <t>33605</t>
  </si>
  <si>
    <t>33701</t>
  </si>
  <si>
    <t>33801</t>
  </si>
  <si>
    <t>33901</t>
  </si>
  <si>
    <t>33903</t>
  </si>
  <si>
    <t>34101</t>
  </si>
  <si>
    <t>34301</t>
  </si>
  <si>
    <t>34401</t>
  </si>
  <si>
    <t>34501</t>
  </si>
  <si>
    <t>34701</t>
  </si>
  <si>
    <t>34902</t>
  </si>
  <si>
    <t>35101</t>
  </si>
  <si>
    <t>35102</t>
  </si>
  <si>
    <t>35103</t>
  </si>
  <si>
    <t>35201</t>
  </si>
  <si>
    <t>35301</t>
  </si>
  <si>
    <t>35401</t>
  </si>
  <si>
    <t>35501</t>
  </si>
  <si>
    <t>35701</t>
  </si>
  <si>
    <t>35703</t>
  </si>
  <si>
    <t>35801</t>
  </si>
  <si>
    <t>35901</t>
  </si>
  <si>
    <t>36101</t>
  </si>
  <si>
    <t>36201</t>
  </si>
  <si>
    <t>36301</t>
  </si>
  <si>
    <t>36401</t>
  </si>
  <si>
    <t>36501</t>
  </si>
  <si>
    <t>36601</t>
  </si>
  <si>
    <t>36901</t>
  </si>
  <si>
    <t>36902</t>
  </si>
  <si>
    <t>37104</t>
  </si>
  <si>
    <t>PASAJES AÉREOS NACIONALES PARA SERVIDORES PÚBLICOS DE MANDO EN EL DESEMPEÑO DE COMISIONES Y FUNCIONES OFICIALES</t>
  </si>
  <si>
    <t>37201</t>
  </si>
  <si>
    <t>37204</t>
  </si>
  <si>
    <t>37501</t>
  </si>
  <si>
    <t>37504</t>
  </si>
  <si>
    <t>37602</t>
  </si>
  <si>
    <t>37902</t>
  </si>
  <si>
    <t>38102</t>
  </si>
  <si>
    <t>38201</t>
  </si>
  <si>
    <t>38301</t>
  </si>
  <si>
    <t>38401</t>
  </si>
  <si>
    <t>38402</t>
  </si>
  <si>
    <t>38501</t>
  </si>
  <si>
    <t>38502</t>
  </si>
  <si>
    <t>38506</t>
  </si>
  <si>
    <t>39209</t>
  </si>
  <si>
    <t>39501</t>
  </si>
  <si>
    <t>39602</t>
  </si>
  <si>
    <t>39801</t>
  </si>
  <si>
    <t>39901</t>
  </si>
  <si>
    <t>4000 Y 8000</t>
  </si>
  <si>
    <t>Transferencias Directas y Subsidios</t>
  </si>
  <si>
    <t>42101</t>
  </si>
  <si>
    <t>43101</t>
  </si>
  <si>
    <t>43301</t>
  </si>
  <si>
    <t>43401</t>
  </si>
  <si>
    <t>43701</t>
  </si>
  <si>
    <t>43901</t>
  </si>
  <si>
    <t>44101</t>
  </si>
  <si>
    <t>44102</t>
  </si>
  <si>
    <t>44103</t>
  </si>
  <si>
    <t>44104</t>
  </si>
  <si>
    <t>44111</t>
  </si>
  <si>
    <t>44201</t>
  </si>
  <si>
    <t>44301</t>
  </si>
  <si>
    <t>44401</t>
  </si>
  <si>
    <t>APOYOS A LA INVESTIGACIÓN CIENTIFICA Y TECNOLÓGICA DE INSTITUCIONES ACADÉMICAS Y SECTOR PÚBLICO</t>
  </si>
  <si>
    <t>44801</t>
  </si>
  <si>
    <t>45202</t>
  </si>
  <si>
    <t>48101</t>
  </si>
  <si>
    <t>49201</t>
  </si>
  <si>
    <t>49301</t>
  </si>
  <si>
    <t>51101</t>
  </si>
  <si>
    <t>51201</t>
  </si>
  <si>
    <t>MUEBLES, EXCEPTO DE OFICINA Y ESTANTERÍA</t>
  </si>
  <si>
    <t>51501</t>
  </si>
  <si>
    <t>51901</t>
  </si>
  <si>
    <t>52101</t>
  </si>
  <si>
    <t>52301</t>
  </si>
  <si>
    <t>52901</t>
  </si>
  <si>
    <t>53101</t>
  </si>
  <si>
    <t>54101</t>
  </si>
  <si>
    <t>54103</t>
  </si>
  <si>
    <t>VEHÍCULOS Y EQUIPO TERRESTRES DESTINADOS A SERVICIOS PÚBLICOS Y LA OPERACIÓN DE PROGRAMAS PÚBLICOS</t>
  </si>
  <si>
    <t>54104</t>
  </si>
  <si>
    <t>55101</t>
  </si>
  <si>
    <t>55102</t>
  </si>
  <si>
    <t>56201</t>
  </si>
  <si>
    <t>56401</t>
  </si>
  <si>
    <t>56501</t>
  </si>
  <si>
    <t>56601</t>
  </si>
  <si>
    <t>56701</t>
  </si>
  <si>
    <t>58101</t>
  </si>
  <si>
    <t>TERRENOS</t>
  </si>
  <si>
    <t>58901</t>
  </si>
  <si>
    <t>59101</t>
  </si>
  <si>
    <t>59701</t>
  </si>
  <si>
    <t>61103</t>
  </si>
  <si>
    <t>61204</t>
  </si>
  <si>
    <t>61206</t>
  </si>
  <si>
    <t>61207</t>
  </si>
  <si>
    <t>61208</t>
  </si>
  <si>
    <t>61209</t>
  </si>
  <si>
    <t>61301</t>
  </si>
  <si>
    <t>EXTRACCIÓN, CONDUCCIÓN Y SUMINISTRO DE AGUA</t>
  </si>
  <si>
    <t>61302</t>
  </si>
  <si>
    <t>GENERACIÓN Y SUMINISTRO DE ENERGÍA ELÉCTRICA</t>
  </si>
  <si>
    <t>61304</t>
  </si>
  <si>
    <t>61305</t>
  </si>
  <si>
    <t>61306</t>
  </si>
  <si>
    <t>61307</t>
  </si>
  <si>
    <t>61309</t>
  </si>
  <si>
    <t>61310</t>
  </si>
  <si>
    <t>61402</t>
  </si>
  <si>
    <t>61403</t>
  </si>
  <si>
    <t>61502</t>
  </si>
  <si>
    <t>61503</t>
  </si>
  <si>
    <t>PUENTES Y PASOS A DESNIVEL</t>
  </si>
  <si>
    <t>62201</t>
  </si>
  <si>
    <t>PARQUES Y NAVES INDUSTRIALES</t>
  </si>
  <si>
    <t>62206</t>
  </si>
  <si>
    <t>Participaciones y Aportaciones</t>
  </si>
  <si>
    <t>85301</t>
  </si>
  <si>
    <t>OTROS CONVENIOS</t>
  </si>
  <si>
    <t>91103</t>
  </si>
  <si>
    <t>92102</t>
  </si>
  <si>
    <t>Segundo Trimestre</t>
  </si>
  <si>
    <t>11201</t>
  </si>
  <si>
    <t>HABERES</t>
  </si>
  <si>
    <t>14302</t>
  </si>
  <si>
    <t>DEPÓSITOS PARA EL AHORRO SOLIDARIO</t>
  </si>
  <si>
    <t>15301</t>
  </si>
  <si>
    <t>PRESTACIONES DE RETIRO</t>
  </si>
  <si>
    <t>21503</t>
  </si>
  <si>
    <t>MATERIAL DE FOTOGRAFÍA, CINEMATOGRAFÍA, TELEVISIÓN Y GRABACIÓN</t>
  </si>
  <si>
    <t>32101</t>
  </si>
  <si>
    <t>ARRENDAMIENTO DE TERRENOS</t>
  </si>
  <si>
    <t>32501</t>
  </si>
  <si>
    <t>ARRENDAMIENTO DE VEHICULOS TERRESTRES, AÉREOS, MARÍTIMOS, LACUSTRES Y FLUVIALES PARA LA EJECUCIÓN DE PROGRAMAS DE SEGURIDAD PÚBLICA</t>
  </si>
  <si>
    <t>36904</t>
  </si>
  <si>
    <t>OTROS SERVICIOS INFORMATIVOS</t>
  </si>
  <si>
    <t>37101</t>
  </si>
  <si>
    <t>PASAJES AÉREOS NACIONALES PARA LABORES EN CAMPO Y DE SUPERVISIÓN</t>
  </si>
  <si>
    <t>Autorizadas por el cabildo en sesion de fecha
10 de febrero  2015</t>
  </si>
  <si>
    <t>Autorizadas por el cabildo en sesiones de fechas
30 de abril y 27 de Junio 2015</t>
  </si>
  <si>
    <t>Tercer Trimestre</t>
  </si>
  <si>
    <t>Autorizadas por el cabildo en sesión de fecha
07 de agosto 2015</t>
  </si>
  <si>
    <t>Cuarto Trimestre</t>
  </si>
  <si>
    <t>44105</t>
  </si>
  <si>
    <t>APOYO A VOLUNTARIOS QUE PARTICIPAN EN DIVERSOS PROGRAMAS ESTATALES</t>
  </si>
  <si>
    <t>56902</t>
  </si>
  <si>
    <t>OTROS BIENES MUEBLES</t>
  </si>
  <si>
    <t>Autorizadas por el cabildo en sesiones de fechas
13 de noviembre, 26 de noviembre y 23 de diciembre 2015</t>
  </si>
  <si>
    <t>Cierre Anual</t>
  </si>
  <si>
    <t>Autorizada por el cabildo en sesión de fecha
29 de marzo de 2016</t>
  </si>
  <si>
    <t>Tesorería</t>
  </si>
  <si>
    <t>Autorizadas por el cabildo en sesiones de fechas
04 de noviembre, 09 de diciembre y 15 de diciembre 2016</t>
  </si>
  <si>
    <t>14403</t>
  </si>
  <si>
    <t>CUOTAS PARA EL SEGURO DE GASTOS MÉDICOS DEL PERSONAL CIVIL</t>
  </si>
  <si>
    <t>23301</t>
  </si>
  <si>
    <t>PRODUCTOS DE PAPEL, CARTÓN E IMPRESOS ADQUIRIDOS COMO MATERIA PRIMA</t>
  </si>
  <si>
    <t>23601</t>
  </si>
  <si>
    <t>PRODUCTOS METÁLICOS Y A BASE DE MINERALES NO METÁLICOS ADQUIRIDOS COMO MATERIA PRIMA</t>
  </si>
  <si>
    <t>25901</t>
  </si>
  <si>
    <t>OTROS PRODUCTOS QUÍMICOS</t>
  </si>
  <si>
    <t>29501</t>
  </si>
  <si>
    <t>REFACCIONES Y ACCESORIOS MENORES DE EQUIPO E INSTRUMENTAL MÉDICO Y DE LABORATORIO</t>
  </si>
  <si>
    <t>32801</t>
  </si>
  <si>
    <t>ARRENDAMIENTO FINANCIERO</t>
  </si>
  <si>
    <t>32904</t>
  </si>
  <si>
    <t>HERRAMIENTAS DE TRABAJO</t>
  </si>
  <si>
    <t>34201</t>
  </si>
  <si>
    <t>SERVICIOS DE COBRANZA, INVESTIGACIÓN CREDITICIA Y SIMILAR</t>
  </si>
  <si>
    <t>37106</t>
  </si>
  <si>
    <t>PASAJES AÉREOS INTERNACIONALES PARA SERVIDORES PÚBLICOS EN EL DESEMPEÑO DE COMISIONES Y FUNCIONES OFICIALES</t>
  </si>
  <si>
    <t>37202</t>
  </si>
  <si>
    <t>PASAJES TERRESTRES NACIONALES ASOCIADOS A LOS PROGRAMAS DE SEGURIDAD PÚBLICA</t>
  </si>
  <si>
    <t>37502</t>
  </si>
  <si>
    <t>VIÁTICOS NACIONALES ASOCIADOS A LOS PROGRAMAS DE SEGURIDAD PÚBLICA</t>
  </si>
  <si>
    <t>37701</t>
  </si>
  <si>
    <t>INSTALACIÓN DEL PERSONAL FEDERAL</t>
  </si>
  <si>
    <t>39201</t>
  </si>
  <si>
    <t>IMPUESTOS Y DERECHOS DE EXPORTACIÓN</t>
  </si>
  <si>
    <t>42501</t>
  </si>
  <si>
    <t>TRANSFERENCIAS A FIDEICOMISOS DE ENTIDADES FEDERATIVAS Y MUNICIPIOS</t>
  </si>
  <si>
    <t>44106</t>
  </si>
  <si>
    <t>COMPENSACIONES POR SERVICIOS DE CARÁCTER SOCIAL</t>
  </si>
  <si>
    <t>44701</t>
  </si>
  <si>
    <t>AYUDAS SOCIALES A ENTIDADES DE INTERÉS PÚBLICO</t>
  </si>
  <si>
    <t>46102</t>
  </si>
  <si>
    <t>APORTACIONES A MANDATOS PÚBLICOS</t>
  </si>
  <si>
    <t>51301</t>
  </si>
  <si>
    <t>BIENES ARTÍSTICOS Y CULTURALES</t>
  </si>
  <si>
    <t>51401</t>
  </si>
  <si>
    <t>OBJETOS DE VALOR</t>
  </si>
  <si>
    <t>53201</t>
  </si>
  <si>
    <t>INSTRUMENTAL MÉDICO Y DE LABORATORIO</t>
  </si>
  <si>
    <t>54201</t>
  </si>
  <si>
    <t>CARROCERÍAS Y REMOLQUES</t>
  </si>
  <si>
    <t>56903</t>
  </si>
  <si>
    <t>EQUIPO PARA ANIMALES</t>
  </si>
  <si>
    <t>61210</t>
  </si>
  <si>
    <t>ESTUDIOS Y PROYECTOS NO HABITACIONALES</t>
  </si>
  <si>
    <t>61404</t>
  </si>
  <si>
    <t>INFRAESTRUCTURA PRODUCTIVA RURAL</t>
  </si>
  <si>
    <t>62202</t>
  </si>
  <si>
    <t>PLANTAS PROCESADORAS</t>
  </si>
  <si>
    <t>62706</t>
  </si>
  <si>
    <t>PROYECTOS DE INSTALACIONES Y EQUIPAMIENTOS</t>
  </si>
  <si>
    <t>Autorizada por el cabildo en sesión de fecha
27 de febrero 2016</t>
  </si>
  <si>
    <t>41101</t>
  </si>
  <si>
    <t>TRANSFERENCIAS PARA GASTOS DE OPERACIÓN A DEPENDENCIAS DEL PODER EJECUTIVO</t>
  </si>
  <si>
    <t>Autorizadas por el cabildo en sesiones de fechas
10 de agosto, 31 de agosto, 12 de septiembre, y 28 de septiembre 2016</t>
  </si>
  <si>
    <t>Autorizadas por el cabildo en sesiones de fechas
14 de abril, 27 de abril y 29 de junio 2016</t>
  </si>
  <si>
    <t>Autorizadas por el cabildo en sesiones de fechas
26 de febrero, 09 de marzo y 29 de marzo 2016</t>
  </si>
  <si>
    <t>Segundo Trimestre </t>
  </si>
  <si>
    <t>1000, 2000 y 3000</t>
  </si>
  <si>
    <t>11103</t>
  </si>
  <si>
    <t>DIETAS A FUNCIONARIOS MUNICIPALES</t>
  </si>
  <si>
    <t>HONORARIOS ASIMILABLES A SALARIOS</t>
  </si>
  <si>
    <t>PRIMA DE ANTIGÜEDAD</t>
  </si>
  <si>
    <t>PRIMAS VACACIONAL</t>
  </si>
  <si>
    <t>13203</t>
  </si>
  <si>
    <t>PRIMA DOMINICAL</t>
  </si>
  <si>
    <t>13403</t>
  </si>
  <si>
    <t>COMPENSACIONES POR SERVICIOS ESPECIALES</t>
  </si>
  <si>
    <t>COMPENSACIONES EXTRAORDINARIAS</t>
  </si>
  <si>
    <t>PRESTACIONES DE RETIRO Y HABERES DE RETIRO</t>
  </si>
  <si>
    <t>15901</t>
  </si>
  <si>
    <t>OTRAS PRESTACIONES</t>
  </si>
  <si>
    <t>FERTILIZANTES, PESTICIDAS Y OTROS AGROQUIMICOS</t>
  </si>
  <si>
    <t>COMBUSTIBLES, LUBRICANTES Y ADITIVOS PARA VEHÍCULOS, TERRESTRES, AÉREOS, MARÍTIMOS, LACUSTRES Y FLUVIALES ASIGNADOS A FUNCIONARIOS PUBLICOS</t>
  </si>
  <si>
    <t>COMBUSTIBLES, LUBRICANTES Y ADITIVOS PARA MAQUINARIA, EQUIPO DE PRODUCCIÓN</t>
  </si>
  <si>
    <t>27202</t>
  </si>
  <si>
    <t>MATERIALES PREVENTIVOS Y DE SEÑALAMIENTOS</t>
  </si>
  <si>
    <t>SERVICIO DE ENERGIA ELÉCTRICA EN EDIFICACIONES OFICIALES</t>
  </si>
  <si>
    <t>31102</t>
  </si>
  <si>
    <t>SERVICIO DE ENERGIA ELECTRICA PARA ALUMBRADO PUBLICO</t>
  </si>
  <si>
    <t>32303</t>
  </si>
  <si>
    <t>ARRENDAMIENTO DE FOTOCOPIADORAS</t>
  </si>
  <si>
    <t>ARRENDAMIENTO DE MAQUINARIA,  EQUIPO Y HERRAMIENTAS DE USO ADMINISTRATIVO</t>
  </si>
  <si>
    <t>32602</t>
  </si>
  <si>
    <t>ARRENDAMIENTO DE MAQUINARIA, EQUIPO Y HERRAMIENTAS DESTINADOS A LA INVERSION PUBLICA</t>
  </si>
  <si>
    <t>32901</t>
  </si>
  <si>
    <t>ESTUDIOS E INVESTIGACIONES DE CARACTER CIENTIFICO Y PARA EL DESARROLLO DE LA CIENCIA Y LA TECNOLOGIA</t>
  </si>
  <si>
    <t>IMPRESIONES DE DOCUMENTOS OFICIALES PARA LA PRESTACIÓN DE SERVICIOS PÚBLICOS, IDENTIFICACIÓN Y FORMATOS OFICIALES</t>
  </si>
  <si>
    <t>IMPRESIÓN Y ELABORACIÓN DE MATERIAL INFORMATIVO DERIVADO DE LA OPERACIÓN Y ADMINISTRACIÓN DE LOS ENTES PUBLICOS</t>
  </si>
  <si>
    <t>INFORMACIÓN EN MEDIOS MASIVOS DERIVADA DE LA OPERACIÓN Y ADMINISTRACIÓN DE LOS ENTES PUBLICOS</t>
  </si>
  <si>
    <t>OTROS SERVICIOS PROFESIONALES, CIENTÍFICOS Y TÉCNICOS INTEGRALES</t>
  </si>
  <si>
    <t>34102</t>
  </si>
  <si>
    <t>COMISIONES BANCARIAS</t>
  </si>
  <si>
    <t>SERVICIOS DE COBRANZA, INVESTIGACIÓN CREDITICIA Y SIMILARES</t>
  </si>
  <si>
    <t>SERVICIOS DE RECAUDACIÓN, TRASLADO Y CUSTODIA DE VALORES</t>
  </si>
  <si>
    <t>SEGURO DE RESPONSABILIDAD PATRIMONIAL DEL ENTE PÚBLICO</t>
  </si>
  <si>
    <t>INSTALACIÓN, REPARACIÓN Y MANTENIMIENTO DE MOBILIARIO Y EQUIPO DE ADMINISTRACIÓN, EDUCACIONAL Y RECREATIVO</t>
  </si>
  <si>
    <t>INSTALACIÓN, REPARACIÓN Y MANTENIMIENTO DE EQUIPO DE COMPUTO Y TECNOLOGÍA DE LA INFORMACIÓN</t>
  </si>
  <si>
    <t>REPARACIÓN, MANTENIMIENTO Y CONSERVACIÓN DE EQUIPO DE TRANSPORTE</t>
  </si>
  <si>
    <t>INSTALACIÓN, REPARACIÓN, MANTENIMIENTO Y CONSERVACIÓN DE MAQUINARIA Y EQUIPO PARA LA PRESTACIÓN DE SERVICIOS PÚBLICOS</t>
  </si>
  <si>
    <t>PASAJES AÉREOS NACIONALES</t>
  </si>
  <si>
    <t>PASAJES TERRESTRES NACIONALES</t>
  </si>
  <si>
    <t>PASAJES TERRESTRES INTERNACIONALES</t>
  </si>
  <si>
    <t>PASAJES TERRESTRES NACIONALES PARA SERVIDORES PÚBLICOS EN EL DESEMPEÑO DE COMISIONES Y FUNCIONES OFICIALES</t>
  </si>
  <si>
    <t>VIÁTICOS NACIONALES</t>
  </si>
  <si>
    <t>37601</t>
  </si>
  <si>
    <t>VIÁTICOS EN EL EXTRANJERO</t>
  </si>
  <si>
    <t>38101</t>
  </si>
  <si>
    <t>GASTOS DE CEREMONIAL</t>
  </si>
  <si>
    <t>39206</t>
  </si>
  <si>
    <t>OTROS IMPUESTOS</t>
  </si>
  <si>
    <t>39207</t>
  </si>
  <si>
    <t>OTROS DERECHOS</t>
  </si>
  <si>
    <t>TRANSFERENCIAS OTORGADAS A ENTIDADES PARAESTATALES PARA SERVICIOS PERSONALES</t>
  </si>
  <si>
    <t>42102</t>
  </si>
  <si>
    <t>TRANSFERENCIAS OTORGADAS A ENTIDADES PARAESTATALES PARA MATERIALES Y SUMINISTROS</t>
  </si>
  <si>
    <t>42103</t>
  </si>
  <si>
    <t>TRASNFERENCIAS OTORGADAS A ENTIDADES PARAESTATALES PARA SERVICIOS GENERALES</t>
  </si>
  <si>
    <t>42104</t>
  </si>
  <si>
    <t>TRANSFERENCIAS OTORGADAS A ENTIDADES PARAESTATALES PARA SUBSIDIOS Y OTRAS AYUDAS</t>
  </si>
  <si>
    <t>42105</t>
  </si>
  <si>
    <t>TRANSFERENCIAS OTORGADAS A ENTIDADES PARAESTATALES PARA BIENES MUEBLES INMUEBLES E INTANGIBLES</t>
  </si>
  <si>
    <t>SUBSIDIOS  A LA INVERSIÓN</t>
  </si>
  <si>
    <t>AYUDAS SOCIALES PARA ACTIVIDADES CULTURALES</t>
  </si>
  <si>
    <t>PREMIOS, ESTÍMULOS, RECOMPENSAS, BECAS Y SEGUROS</t>
  </si>
  <si>
    <t>APOYO A VOLUNTARIOS QUE PARTICIPAN EN  PROGRAMAS DEL ENTE PÚBLICO</t>
  </si>
  <si>
    <t>COMPENSACIONES POR SERVICIO SOCIAL</t>
  </si>
  <si>
    <t>44108</t>
  </si>
  <si>
    <t>AYUDAS SOCIALES A LA POBLACIÓN INDIVIDUAL</t>
  </si>
  <si>
    <t>44110</t>
  </si>
  <si>
    <t>OTRAS AYUDAS</t>
  </si>
  <si>
    <t>AYUDAS POR DESASTRES NATURALES Y OTROS SINIESTROS</t>
  </si>
  <si>
    <t>CUOTAS Y APORTACIONES A ORGANISMOS INTERNACIONALES</t>
  </si>
  <si>
    <t>MOBILIARIO Y EQUIPO EDUCACIONAL</t>
  </si>
  <si>
    <t>52903</t>
  </si>
  <si>
    <t>OTRO MOBILIARIO</t>
  </si>
  <si>
    <t>VEHÍCULOS Y EQUIPO TERRESTRES PARA LA EJECUCIÓN DE PROGRAMAS DE SEGURIDAD PÚBLICA Y NACIONAL</t>
  </si>
  <si>
    <t>VEHÍCULOS Y EQUIPOS TERRESTRES DESTINADOS A SERVICIOS ADMINISTRATIVOS</t>
  </si>
  <si>
    <t>EQUIPO DE SEGURIDAD PÚBLICA Y NACIONAL</t>
  </si>
  <si>
    <t>59901</t>
  </si>
  <si>
    <t>OTROS ACTIVOS INTANGIBLES</t>
  </si>
  <si>
    <t>61101</t>
  </si>
  <si>
    <t>EDIFICACIONES HABITACIONALES</t>
  </si>
  <si>
    <t>61202</t>
  </si>
  <si>
    <t>INFRAESTRUCTURA EDUCATIVA Y DE INVESTIGACION</t>
  </si>
  <si>
    <t>ESPACIOS DEPORTIVOS, RECREATIVOS, TURISTICOS Y CULTURALES</t>
  </si>
  <si>
    <t>61205</t>
  </si>
  <si>
    <t>PARQUES, NAVES, TALLERES Y PLANTAS INDUSTRIALES Y DE PROCESAMIENTO</t>
  </si>
  <si>
    <t>EDIFICIOS, SITIOS Y MONUMENTOS HISTORICOS Y ARTISTICOS</t>
  </si>
  <si>
    <t>CENTROS DE ASISTENCIA SOCIAL</t>
  </si>
  <si>
    <t>61213</t>
  </si>
  <si>
    <t>OTROS SITIOS Y EDIFICACIONES DE INFRAESTRUCTURA PUBLICA</t>
  </si>
  <si>
    <t>61214</t>
  </si>
  <si>
    <t>ESTUDIOS Y PROYECTOS DE ABASTECIMIENTO DE AGUA, ELECTRICIDAD Y TELECOMUNICACIONES</t>
  </si>
  <si>
    <t>INFRAESTRUCTURA PARA AGUA POTABLE</t>
  </si>
  <si>
    <t>INFRAESTRUCTURA PARA DRENAJE Y ALCANTARILLADO PLUVIAL</t>
  </si>
  <si>
    <t>INFRAESTRUCTURA PARA EL SUMINISTRO DE ENERGIA ELECTRICA EN OBRAS DE URBANIZACION</t>
  </si>
  <si>
    <t>INFRAESTRUCTURA PARA EL SERVICIOS DE ALUMBRADO PUBLICO EN OBRAS DE URBANIZACION</t>
  </si>
  <si>
    <t>61405</t>
  </si>
  <si>
    <t>OTRAS OBRAS DE URBANIZACION</t>
  </si>
  <si>
    <t>61406</t>
  </si>
  <si>
    <t>PROYECTOS DE DIVISION Y URBANIZACION</t>
  </si>
  <si>
    <t>61504</t>
  </si>
  <si>
    <t>ESTUDIOS Y PROYECTOS DE VIAS DE COMUNICACION</t>
  </si>
  <si>
    <t>61605</t>
  </si>
  <si>
    <t>VIALIDADES URBANAS</t>
  </si>
  <si>
    <t>61703</t>
  </si>
  <si>
    <t>INSTALACIONES Y EQUIPAMIENTO DE INFRAESTRUCTURA PARA LA PRODUCCION</t>
  </si>
  <si>
    <t>61705</t>
  </si>
  <si>
    <t>INSTALACIONES Y EQUIPAMIENTO DE CENTROS DE ASISTENCIA SOCIAL</t>
  </si>
  <si>
    <t>91102</t>
  </si>
  <si>
    <t>AMORTIZACIÓN DE LA DEUDA INTERNA DERIVADA DE PROYECTOS DE INFRAESTRUCTURA PRODUCTIVA DE LARGO PLAZO</t>
  </si>
  <si>
    <t>INTERESES DE LA DEUDA INTERNA DERIVADOS DE PROYECTOS DE INFRAESTRUCTURA PRODUCTIVA DE LARGO PLAZO</t>
  </si>
  <si>
    <t>Primer Trimestre </t>
  </si>
  <si>
    <t>Consulta</t>
  </si>
  <si>
    <t>Fecha de actualización de la información en este sitio web</t>
  </si>
  <si>
    <t>Secretaría u Oficina del H. Ayuntamiento de Morelia que genera y concentra la información</t>
  </si>
  <si>
    <t>Fecha de validación</t>
  </si>
  <si>
    <t>Periodo de actualización de la información:</t>
  </si>
  <si>
    <t>Trimestral</t>
  </si>
  <si>
    <t>Responsable de Acceso a la Información Pública</t>
  </si>
  <si>
    <t>Tercer Trimestre </t>
  </si>
  <si>
    <t>52902</t>
  </si>
  <si>
    <t>MOBILIARIO Y EQUIPO RECREATIVO</t>
  </si>
  <si>
    <t>61201</t>
  </si>
  <si>
    <t>INFRAESTRUCTURA HOSPITALARIA</t>
  </si>
  <si>
    <t>Cuarto Trimestre </t>
  </si>
  <si>
    <t>Autorizadas por el cabildo en sesiones de fechas
02/10/2017, 26/10/2017,23/11/2017, 08/12/2017 y 21/12/2017</t>
  </si>
  <si>
    <t>Mtro. Leopoldo Romero Ochoa
Director del Centro Municipal de Información Pública</t>
  </si>
  <si>
    <t>Primero Trimestre </t>
  </si>
  <si>
    <t>N/D</t>
  </si>
  <si>
    <t>NOTA</t>
  </si>
  <si>
    <t>N/D La información correspondiente para el llenado de este formato aún no ha sido generada por el área, en cuanto se tenga se procederá a su actualización.</t>
  </si>
  <si>
    <t>Autorizadas por el cabildo en sesiones de fechas
27/07//2017 y 13/09/2017</t>
  </si>
  <si>
    <t>Autorizadas por el cabildo en sesiones de fechas
27/04//2017 y 11/05/2017</t>
  </si>
  <si>
    <t>Autorizadas por el cabildo en sesiones de fechas
12 /01/2017 y 27/02/2017</t>
  </si>
  <si>
    <t xml:space="preserve">Autorizadas por el cabildo en sesiones de fechas
12 /01/2017, 27/02/2017, 27/04/2017, 11/05/2017, 27/07/2017, 13/09/2017, 02/10/2017, 26/10/2017, 23/11/2017, 08/12/2017, 21/12/2017 y 26/03/2018
</t>
  </si>
  <si>
    <t>N/D Los documentos para la creación de los hipervínculos se encuentran en proceso de formalización.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</si>
</sst>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8"/>
      <color theme="1"/>
      <name val="Aller Light"/>
      <family val="2"/>
    </font>
    <font>
      <u/>
      <sz val="11"/>
      <color theme="10"/>
      <name val="Calibri"/>
      <family val="2"/>
      <scheme val="minor"/>
    </font>
    <font>
      <sz val="8"/>
      <color rgb="FF000000"/>
      <name val="Aller Light"/>
    </font>
    <font>
      <sz val="8"/>
      <color theme="1"/>
      <name val="Aller Light"/>
    </font>
    <font>
      <sz val="8"/>
      <color rgb="FFFFFFFF"/>
      <name val="Aller Light"/>
    </font>
    <font>
      <u/>
      <sz val="8"/>
      <color theme="10"/>
      <name val="Aller Light"/>
    </font>
    <font>
      <b/>
      <sz val="22"/>
      <color theme="1"/>
      <name val="Aller Light"/>
    </font>
    <font>
      <sz val="8"/>
      <color indexed="8"/>
      <name val="Aller Light"/>
    </font>
    <font>
      <sz val="8"/>
      <color rgb="FF000000"/>
      <name val="Aller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41">
    <border>
      <left/>
      <right/>
      <top/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rgb="FFFFFFFF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rgb="FFFFFFFF"/>
      </left>
      <right style="medium">
        <color theme="0"/>
      </right>
      <top style="medium">
        <color rgb="FFFFFFFF"/>
      </top>
      <bottom/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ck">
        <color rgb="FF7030A0"/>
      </left>
      <right/>
      <top/>
      <bottom/>
      <diagonal/>
    </border>
    <border>
      <left style="thick">
        <color theme="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 style="thick">
        <color theme="0"/>
      </right>
      <top/>
      <bottom style="medium">
        <color rgb="FF7030A0"/>
      </bottom>
      <diagonal/>
    </border>
    <border>
      <left/>
      <right style="thick">
        <color rgb="FF7030A0"/>
      </right>
      <top/>
      <bottom style="medium">
        <color rgb="FF7030A0"/>
      </bottom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  <border>
      <left/>
      <right/>
      <top style="medium">
        <color rgb="FF7030A0"/>
      </top>
      <bottom style="medium">
        <color rgb="FF7030A0"/>
      </bottom>
      <diagonal/>
    </border>
    <border>
      <left/>
      <right style="thick">
        <color rgb="FF7030A0"/>
      </right>
      <top style="medium">
        <color rgb="FF7030A0"/>
      </top>
      <bottom style="medium">
        <color rgb="FF7030A0"/>
      </bottom>
      <diagonal/>
    </border>
    <border>
      <left/>
      <right style="thick">
        <color rgb="FF7030A0"/>
      </right>
      <top/>
      <bottom/>
      <diagonal/>
    </border>
    <border>
      <left style="thick">
        <color rgb="FF7030A0"/>
      </left>
      <right/>
      <top style="thick">
        <color rgb="FF7030A0"/>
      </top>
      <bottom style="thick">
        <color rgb="FF7030A0"/>
      </bottom>
      <diagonal/>
    </border>
    <border>
      <left/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 style="medium">
        <color rgb="FFFFFFFF"/>
      </left>
      <right style="medium">
        <color theme="0"/>
      </right>
      <top/>
      <bottom/>
      <diagonal/>
    </border>
    <border>
      <left/>
      <right style="medium">
        <color rgb="FF7030A0"/>
      </right>
      <top style="medium">
        <color rgb="FF7030A0"/>
      </top>
      <bottom style="medium">
        <color rgb="FF7030A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6">
    <xf numFmtId="0" fontId="0" fillId="0" borderId="0" xfId="0"/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3" borderId="25" xfId="0" applyFont="1" applyFill="1" applyBorder="1" applyAlignment="1">
      <alignment horizontal="center" vertical="center" wrapText="1"/>
    </xf>
    <xf numFmtId="4" fontId="5" fillId="3" borderId="2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4" fontId="5" fillId="3" borderId="6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8" xfId="1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0" xfId="0" applyFont="1" applyBorder="1"/>
    <xf numFmtId="0" fontId="3" fillId="2" borderId="8" xfId="0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/>
    </xf>
    <xf numFmtId="4" fontId="8" fillId="0" borderId="8" xfId="0" applyNumberFormat="1" applyFont="1" applyBorder="1" applyAlignment="1">
      <alignment horizontal="center" vertical="center"/>
    </xf>
    <xf numFmtId="4" fontId="3" fillId="0" borderId="1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3" borderId="26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14" fontId="4" fillId="0" borderId="35" xfId="0" applyNumberFormat="1" applyFont="1" applyBorder="1" applyAlignment="1">
      <alignment horizontal="center" vertical="center"/>
    </xf>
    <xf numFmtId="14" fontId="4" fillId="0" borderId="36" xfId="0" applyNumberFormat="1" applyFont="1" applyBorder="1" applyAlignment="1">
      <alignment horizontal="center" vertical="center"/>
    </xf>
    <xf numFmtId="14" fontId="4" fillId="0" borderId="37" xfId="0" applyNumberFormat="1" applyFont="1" applyBorder="1" applyAlignment="1">
      <alignment horizontal="center" vertical="center"/>
    </xf>
    <xf numFmtId="14" fontId="4" fillId="0" borderId="28" xfId="0" applyNumberFormat="1" applyFont="1" applyBorder="1" applyAlignment="1">
      <alignment horizontal="center" vertical="center"/>
    </xf>
    <xf numFmtId="14" fontId="4" fillId="0" borderId="38" xfId="0" applyNumberFormat="1" applyFont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14" fontId="4" fillId="0" borderId="31" xfId="0" applyNumberFormat="1" applyFont="1" applyBorder="1" applyAlignment="1">
      <alignment horizontal="center" vertical="center"/>
    </xf>
    <xf numFmtId="14" fontId="4" fillId="0" borderId="32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top" wrapText="1"/>
    </xf>
    <xf numFmtId="0" fontId="4" fillId="0" borderId="32" xfId="0" applyFont="1" applyBorder="1" applyAlignment="1">
      <alignment horizontal="center" vertical="top"/>
    </xf>
    <xf numFmtId="0" fontId="4" fillId="0" borderId="33" xfId="0" applyFont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6" fillId="0" borderId="14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4" fontId="6" fillId="0" borderId="7" xfId="1" applyNumberFormat="1" applyFont="1" applyBorder="1" applyAlignment="1">
      <alignment horizontal="center" vertical="center" wrapText="1"/>
    </xf>
    <xf numFmtId="4" fontId="6" fillId="0" borderId="9" xfId="1" applyNumberFormat="1" applyFont="1" applyBorder="1" applyAlignment="1">
      <alignment horizontal="center" vertical="center" wrapText="1"/>
    </xf>
    <xf numFmtId="4" fontId="6" fillId="0" borderId="14" xfId="1" applyNumberFormat="1" applyFont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/>
    </xf>
    <xf numFmtId="4" fontId="6" fillId="0" borderId="8" xfId="1" applyNumberFormat="1" applyFont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4" fontId="9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2" name="Imagen 1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73775" y="54429"/>
          <a:ext cx="76098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600075</xdr:colOff>
      <xdr:row>0</xdr:row>
      <xdr:rowOff>490818</xdr:rowOff>
    </xdr:to>
    <xdr:pic>
      <xdr:nvPicPr>
        <xdr:cNvPr id="3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286311" y="33618"/>
          <a:ext cx="129483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4" name="Imagen 4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73775" y="54429"/>
          <a:ext cx="76098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8" name="Imagen 7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30775" y="54429"/>
          <a:ext cx="76098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600075</xdr:colOff>
      <xdr:row>0</xdr:row>
      <xdr:rowOff>490818</xdr:rowOff>
    </xdr:to>
    <xdr:pic>
      <xdr:nvPicPr>
        <xdr:cNvPr id="9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829236" y="33618"/>
          <a:ext cx="129483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10" name="Imagen 4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30775" y="54429"/>
          <a:ext cx="76098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14" name="Imagen 13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73775" y="54429"/>
          <a:ext cx="76098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600075</xdr:colOff>
      <xdr:row>0</xdr:row>
      <xdr:rowOff>490818</xdr:rowOff>
    </xdr:to>
    <xdr:pic>
      <xdr:nvPicPr>
        <xdr:cNvPr id="15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286311" y="33618"/>
          <a:ext cx="129483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16" name="Imagen 4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73775" y="54429"/>
          <a:ext cx="76098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2" name="Imagen 1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504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600075</xdr:colOff>
      <xdr:row>0</xdr:row>
      <xdr:rowOff>490818</xdr:rowOff>
    </xdr:to>
    <xdr:pic>
      <xdr:nvPicPr>
        <xdr:cNvPr id="3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9186" y="33618"/>
          <a:ext cx="129483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4" name="Imagen 4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504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2" name="Imagen 1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504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3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3339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4" name="Imagen 4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504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5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3339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2" name="Imagen 1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504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3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3339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4" name="Imagen 4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504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5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3339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2" name="Imagen 1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3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672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4" name="Imagen 4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5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672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2" name="Imagen 1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3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672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4" name="Imagen 4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5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672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munip/Desktop/Dependencias_entrega_9_2017/Tesorer&#237;a/Programacion%20y%20presupuesto/fracc.xxx%202017%20LORE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 Trim 2017"/>
      <sheetName val="2° Trim 2017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://morelos.morelia.gob.mx/ArchivosTransp2017/LGCG/Informacion_gest_financiera/cta_pub_2do_trim_2017.pdf" TargetMode="External"/><Relationship Id="rId299" Type="http://schemas.openxmlformats.org/officeDocument/2006/relationships/hyperlink" Target="http://morelos.morelia.gob.mx/ArchivosTransp2017/LGCG/Informacion_gest_financiera/3er_trim_cta_pub_2017.pdf" TargetMode="External"/><Relationship Id="rId303" Type="http://schemas.openxmlformats.org/officeDocument/2006/relationships/hyperlink" Target="http://morelos.morelia.gob.mx/ArchivosTransp2017/LGCG/Informacion_gest_financiera/3er_trim_cta_pub_2017.pdf" TargetMode="External"/><Relationship Id="rId21" Type="http://schemas.openxmlformats.org/officeDocument/2006/relationships/hyperlink" Target="http://morelos.morelia.gob.mx/ArchivosTransp2017/LGCG/Informacion_gest_financiera/cta_pub_2do_trim_2017.pdf" TargetMode="External"/><Relationship Id="rId42" Type="http://schemas.openxmlformats.org/officeDocument/2006/relationships/hyperlink" Target="http://morelos.morelia.gob.mx/ArchivosTransp2017/LGCG/Informacion_gest_financiera/cta_pub_2do_trim_2017.pdf" TargetMode="External"/><Relationship Id="rId63" Type="http://schemas.openxmlformats.org/officeDocument/2006/relationships/hyperlink" Target="http://morelos.morelia.gob.mx/ArchivosTransp2017/LGCG/Informacion_gest_financiera/cta_pub_2do_trim_2017.pdf" TargetMode="External"/><Relationship Id="rId84" Type="http://schemas.openxmlformats.org/officeDocument/2006/relationships/hyperlink" Target="http://morelos.morelia.gob.mx/ArchivosTransp2017/LGCG/Informacion_gest_financiera/cta_pub_2do_trim_2017.pdf" TargetMode="External"/><Relationship Id="rId138" Type="http://schemas.openxmlformats.org/officeDocument/2006/relationships/hyperlink" Target="http://morelos.morelia.gob.mx/ArchivosTransp2017/LGCG/Informacion_gest_financiera/cta_pub_2do_trim_2017.pdf" TargetMode="External"/><Relationship Id="rId159" Type="http://schemas.openxmlformats.org/officeDocument/2006/relationships/hyperlink" Target="http://morelos.morelia.gob.mx/ArchivosTransp2017/LGCG/Informacion_gest_financiera/cta_pub_2do_trim_2017.pdf" TargetMode="External"/><Relationship Id="rId324" Type="http://schemas.openxmlformats.org/officeDocument/2006/relationships/hyperlink" Target="http://morelos.morelia.gob.mx/ArchivosTransp2017/LGCG/Informacion_gest_financiera/3er_trim_cta_pub_2017.pdf" TargetMode="External"/><Relationship Id="rId345" Type="http://schemas.openxmlformats.org/officeDocument/2006/relationships/hyperlink" Target="http://morelos.morelia.gob.mx/ArchivosTransp2017/LGCG/Informacion_gest_financiera/3er_trim_cta_pub_2017.pdf" TargetMode="External"/><Relationship Id="rId366" Type="http://schemas.openxmlformats.org/officeDocument/2006/relationships/hyperlink" Target="http://morelos.morelia.gob.mx/ArchivosTransp2017/LGCG/Informacion_gest_financiera/4to_trim_cta_pub_2017.pdf" TargetMode="External"/><Relationship Id="rId170" Type="http://schemas.openxmlformats.org/officeDocument/2006/relationships/hyperlink" Target="http://morelos.morelia.gob.mx/ArchivosTransp2017/LGCG/Informacion_gest_financiera/cta_pub_2do_trim_2017.pdf" TargetMode="External"/><Relationship Id="rId191" Type="http://schemas.openxmlformats.org/officeDocument/2006/relationships/hyperlink" Target="http://morelos.morelia.gob.mx/ArchivosTransp2017/Articulo35/Informaci&#243;n%20financiera/Inf_gest_financiera/CTA_PUB_1ER_TRIM_2017.pdf" TargetMode="External"/><Relationship Id="rId205" Type="http://schemas.openxmlformats.org/officeDocument/2006/relationships/hyperlink" Target="http://morelos.morelia.gob.mx/ArchivosTransp2017/Articulo35/Informaci&#243;n%20financiera/Inf_gest_financiera/CTA_PUB_1ER_TRIM_2017.pdf" TargetMode="External"/><Relationship Id="rId226" Type="http://schemas.openxmlformats.org/officeDocument/2006/relationships/hyperlink" Target="http://morelos.morelia.gob.mx/ArchivosTransp2017/Articulo35/Informaci&#243;n%20financiera/Inf_gest_financiera/CTA_PUB_1ER_TRIM_2017.pdf" TargetMode="External"/><Relationship Id="rId247" Type="http://schemas.openxmlformats.org/officeDocument/2006/relationships/hyperlink" Target="http://morelos.morelia.gob.mx/ArchivosTransp2017/Articulo35/Informaci&#243;n%20financiera/Inf_gest_financiera/CTA_PUB_1ER_TRIM_2017.pdf" TargetMode="External"/><Relationship Id="rId107" Type="http://schemas.openxmlformats.org/officeDocument/2006/relationships/hyperlink" Target="http://morelos.morelia.gob.mx/ArchivosTransp2017/LGCG/Informacion_gest_financiera/cta_pub_2do_trim_2017.pdf" TargetMode="External"/><Relationship Id="rId268" Type="http://schemas.openxmlformats.org/officeDocument/2006/relationships/hyperlink" Target="http://morelos.morelia.gob.mx/ArchivosTransp2017/Articulo35/Informaci&#243;n%20financiera/Inf_gest_financiera/CTA_PUB_1ER_TRIM_2017.pdf" TargetMode="External"/><Relationship Id="rId289" Type="http://schemas.openxmlformats.org/officeDocument/2006/relationships/hyperlink" Target="http://morelos.morelia.gob.mx/ArchivosTransp2017/LGCG/Informacion_gest_financiera/3er_trim_cta_pub_2017.pdf" TargetMode="External"/><Relationship Id="rId11" Type="http://schemas.openxmlformats.org/officeDocument/2006/relationships/hyperlink" Target="http://morelos.morelia.gob.mx/ArchivosTransp2017/LGCG/Informacion_gest_financiera/cta_pub_2do_trim_2017.pdf" TargetMode="External"/><Relationship Id="rId32" Type="http://schemas.openxmlformats.org/officeDocument/2006/relationships/hyperlink" Target="http://morelos.morelia.gob.mx/ArchivosTransp2017/LGCG/Informacion_gest_financiera/cta_pub_2do_trim_2017.pdf" TargetMode="External"/><Relationship Id="rId53" Type="http://schemas.openxmlformats.org/officeDocument/2006/relationships/hyperlink" Target="http://morelos.morelia.gob.mx/ArchivosTransp2017/LGCG/Informacion_gest_financiera/cta_pub_2do_trim_2017.pdf" TargetMode="External"/><Relationship Id="rId74" Type="http://schemas.openxmlformats.org/officeDocument/2006/relationships/hyperlink" Target="http://morelos.morelia.gob.mx/ArchivosTransp2017/LGCG/Informacion_gest_financiera/cta_pub_2do_trim_2017.pdf" TargetMode="External"/><Relationship Id="rId128" Type="http://schemas.openxmlformats.org/officeDocument/2006/relationships/hyperlink" Target="http://morelos.morelia.gob.mx/ArchivosTransp2017/LGCG/Informacion_gest_financiera/cta_pub_2do_trim_2017.pdf" TargetMode="External"/><Relationship Id="rId149" Type="http://schemas.openxmlformats.org/officeDocument/2006/relationships/hyperlink" Target="http://morelos.morelia.gob.mx/ArchivosTransp2017/LGCG/Informacion_gest_financiera/cta_pub_2do_trim_2017.pdf" TargetMode="External"/><Relationship Id="rId314" Type="http://schemas.openxmlformats.org/officeDocument/2006/relationships/hyperlink" Target="http://morelos.morelia.gob.mx/ArchivosTransp2017/LGCG/Informacion_gest_financiera/3er_trim_cta_pub_2017.pdf" TargetMode="External"/><Relationship Id="rId335" Type="http://schemas.openxmlformats.org/officeDocument/2006/relationships/hyperlink" Target="http://morelos.morelia.gob.mx/ArchivosTransp2017/LGCG/Informacion_gest_financiera/3er_trim_cta_pub_2017.pdf" TargetMode="External"/><Relationship Id="rId356" Type="http://schemas.openxmlformats.org/officeDocument/2006/relationships/hyperlink" Target="http://morelos.morelia.gob.mx/ArchivosTransp2017/LGCG/Informacion_gest_financiera/4to_trim_cta_pub_2017.pdf" TargetMode="External"/><Relationship Id="rId5" Type="http://schemas.openxmlformats.org/officeDocument/2006/relationships/hyperlink" Target="http://morelos.morelia.gob.mx/ArchivosTransp2017/LGCG/Informacion_gest_financiera/cta_pub_2do_trim_2017.pdf" TargetMode="External"/><Relationship Id="rId95" Type="http://schemas.openxmlformats.org/officeDocument/2006/relationships/hyperlink" Target="http://morelos.morelia.gob.mx/ArchivosTransp2017/LGCG/Informacion_gest_financiera/cta_pub_2do_trim_2017.pdf" TargetMode="External"/><Relationship Id="rId160" Type="http://schemas.openxmlformats.org/officeDocument/2006/relationships/hyperlink" Target="http://morelos.morelia.gob.mx/ArchivosTransp2017/LGCG/Informacion_gest_financiera/cta_pub_2do_trim_2017.pdf" TargetMode="External"/><Relationship Id="rId181" Type="http://schemas.openxmlformats.org/officeDocument/2006/relationships/hyperlink" Target="http://morelos.morelia.gob.mx/ArchivosTransp2017/LGCG/Informacion_gest_financiera/cta_pub_2do_trim_2017.pdf" TargetMode="External"/><Relationship Id="rId216" Type="http://schemas.openxmlformats.org/officeDocument/2006/relationships/hyperlink" Target="http://morelos.morelia.gob.mx/ArchivosTransp2017/Articulo35/Informaci&#243;n%20financiera/Inf_gest_financiera/CTA_PUB_1ER_TRIM_2017.pdf" TargetMode="External"/><Relationship Id="rId237" Type="http://schemas.openxmlformats.org/officeDocument/2006/relationships/hyperlink" Target="http://morelos.morelia.gob.mx/ArchivosTransp2017/Articulo35/Informaci&#243;n%20financiera/Inf_gest_financiera/CTA_PUB_1ER_TRIM_2017.pdf" TargetMode="External"/><Relationship Id="rId258" Type="http://schemas.openxmlformats.org/officeDocument/2006/relationships/hyperlink" Target="http://morelos.morelia.gob.mx/ArchivosTransp2017/Articulo35/Informaci&#243;n%20financiera/Inf_gest_financiera/CTA_PUB_1ER_TRIM_2017.pdf" TargetMode="External"/><Relationship Id="rId279" Type="http://schemas.openxmlformats.org/officeDocument/2006/relationships/hyperlink" Target="http://morelos.morelia.gob.mx/ArchivosTransp2017/LGCG/Informacion_gest_financiera/3er_trim_cta_pub_2017.pdf" TargetMode="External"/><Relationship Id="rId22" Type="http://schemas.openxmlformats.org/officeDocument/2006/relationships/hyperlink" Target="http://morelos.morelia.gob.mx/ArchivosTransp2017/LGCG/Informacion_gest_financiera/cta_pub_2do_trim_2017.pdf" TargetMode="External"/><Relationship Id="rId43" Type="http://schemas.openxmlformats.org/officeDocument/2006/relationships/hyperlink" Target="http://morelos.morelia.gob.mx/ArchivosTransp2017/LGCG/Informacion_gest_financiera/cta_pub_2do_trim_2017.pdf" TargetMode="External"/><Relationship Id="rId64" Type="http://schemas.openxmlformats.org/officeDocument/2006/relationships/hyperlink" Target="http://morelos.morelia.gob.mx/ArchivosTransp2017/LGCG/Informacion_gest_financiera/cta_pub_2do_trim_2017.pdf" TargetMode="External"/><Relationship Id="rId118" Type="http://schemas.openxmlformats.org/officeDocument/2006/relationships/hyperlink" Target="http://morelos.morelia.gob.mx/ArchivosTransp2017/LGCG/Informacion_gest_financiera/cta_pub_2do_trim_2017.pdf" TargetMode="External"/><Relationship Id="rId139" Type="http://schemas.openxmlformats.org/officeDocument/2006/relationships/hyperlink" Target="http://morelos.morelia.gob.mx/ArchivosTransp2017/LGCG/Informacion_gest_financiera/cta_pub_2do_trim_2017.pdf" TargetMode="External"/><Relationship Id="rId290" Type="http://schemas.openxmlformats.org/officeDocument/2006/relationships/hyperlink" Target="http://morelos.morelia.gob.mx/ArchivosTransp2017/LGCG/Informacion_gest_financiera/3er_trim_cta_pub_2017.pdf" TargetMode="External"/><Relationship Id="rId304" Type="http://schemas.openxmlformats.org/officeDocument/2006/relationships/hyperlink" Target="http://morelos.morelia.gob.mx/ArchivosTransp2017/LGCG/Informacion_gest_financiera/3er_trim_cta_pub_2017.pdf" TargetMode="External"/><Relationship Id="rId325" Type="http://schemas.openxmlformats.org/officeDocument/2006/relationships/hyperlink" Target="http://morelos.morelia.gob.mx/ArchivosTransp2017/LGCG/Informacion_gest_financiera/3er_trim_cta_pub_2017.pdf" TargetMode="External"/><Relationship Id="rId346" Type="http://schemas.openxmlformats.org/officeDocument/2006/relationships/hyperlink" Target="http://morelos.morelia.gob.mx/ArchivosTransp2017/LGCG/Informacion_gest_financiera/3er_trim_cta_pub_2017.pdf" TargetMode="External"/><Relationship Id="rId367" Type="http://schemas.openxmlformats.org/officeDocument/2006/relationships/hyperlink" Target="http://morelos.morelia.gob.mx/ArchivosTransp2017/LGCG/Informacion_gest_financiera/4to_trim_cta_pub_2017.pdf" TargetMode="External"/><Relationship Id="rId85" Type="http://schemas.openxmlformats.org/officeDocument/2006/relationships/hyperlink" Target="http://morelos.morelia.gob.mx/ArchivosTransp2017/LGCG/Informacion_gest_financiera/cta_pub_2do_trim_2017.pdf" TargetMode="External"/><Relationship Id="rId150" Type="http://schemas.openxmlformats.org/officeDocument/2006/relationships/hyperlink" Target="http://morelos.morelia.gob.mx/ArchivosTransp2017/LGCG/Informacion_gest_financiera/cta_pub_2do_trim_2017.pdf" TargetMode="External"/><Relationship Id="rId171" Type="http://schemas.openxmlformats.org/officeDocument/2006/relationships/hyperlink" Target="http://morelos.morelia.gob.mx/ArchivosTransp2017/LGCG/Informacion_gest_financiera/cta_pub_2do_trim_2017.pdf" TargetMode="External"/><Relationship Id="rId192" Type="http://schemas.openxmlformats.org/officeDocument/2006/relationships/hyperlink" Target="http://morelos.morelia.gob.mx/ArchivosTransp2017/Articulo35/Informaci&#243;n%20financiera/Inf_gest_financiera/CTA_PUB_1ER_TRIM_2017.pdf" TargetMode="External"/><Relationship Id="rId206" Type="http://schemas.openxmlformats.org/officeDocument/2006/relationships/hyperlink" Target="http://morelos.morelia.gob.mx/ArchivosTransp2017/Articulo35/Informaci&#243;n%20financiera/Inf_gest_financiera/CTA_PUB_1ER_TRIM_2017.pdf" TargetMode="External"/><Relationship Id="rId227" Type="http://schemas.openxmlformats.org/officeDocument/2006/relationships/hyperlink" Target="http://morelos.morelia.gob.mx/ArchivosTransp2017/Articulo35/Informaci&#243;n%20financiera/Inf_gest_financiera/CTA_PUB_1ER_TRIM_2017.pdf" TargetMode="External"/><Relationship Id="rId248" Type="http://schemas.openxmlformats.org/officeDocument/2006/relationships/hyperlink" Target="http://morelos.morelia.gob.mx/ArchivosTransp2017/Articulo35/Informaci&#243;n%20financiera/Inf_gest_financiera/CTA_PUB_1ER_TRIM_2017.pdf" TargetMode="External"/><Relationship Id="rId269" Type="http://schemas.openxmlformats.org/officeDocument/2006/relationships/hyperlink" Target="http://morelos.morelia.gob.mx/ArchivosTransp2017/Articulo35/Informaci&#243;n%20financiera/Inf_gest_financiera/CTA_PUB_1ER_TRIM_2017.pdf" TargetMode="External"/><Relationship Id="rId12" Type="http://schemas.openxmlformats.org/officeDocument/2006/relationships/hyperlink" Target="http://morelos.morelia.gob.mx/ArchivosTransp2017/LGCG/Informacion_gest_financiera/cta_pub_2do_trim_2017.pdf" TargetMode="External"/><Relationship Id="rId33" Type="http://schemas.openxmlformats.org/officeDocument/2006/relationships/hyperlink" Target="http://morelos.morelia.gob.mx/ArchivosTransp2017/LGCG/Informacion_gest_financiera/cta_pub_2do_trim_2017.pdf" TargetMode="External"/><Relationship Id="rId108" Type="http://schemas.openxmlformats.org/officeDocument/2006/relationships/hyperlink" Target="http://morelos.morelia.gob.mx/ArchivosTransp2017/LGCG/Informacion_gest_financiera/cta_pub_2do_trim_2017.pdf" TargetMode="External"/><Relationship Id="rId129" Type="http://schemas.openxmlformats.org/officeDocument/2006/relationships/hyperlink" Target="http://morelos.morelia.gob.mx/ArchivosTransp2017/LGCG/Informacion_gest_financiera/cta_pub_2do_trim_2017.pdf" TargetMode="External"/><Relationship Id="rId280" Type="http://schemas.openxmlformats.org/officeDocument/2006/relationships/hyperlink" Target="http://morelos.morelia.gob.mx/ArchivosTransp2017/LGCG/Informacion_gest_financiera/3er_trim_cta_pub_2017.pdf" TargetMode="External"/><Relationship Id="rId315" Type="http://schemas.openxmlformats.org/officeDocument/2006/relationships/hyperlink" Target="http://morelos.morelia.gob.mx/ArchivosTransp2017/LGCG/Informacion_gest_financiera/3er_trim_cta_pub_2017.pdf" TargetMode="External"/><Relationship Id="rId336" Type="http://schemas.openxmlformats.org/officeDocument/2006/relationships/hyperlink" Target="http://morelos.morelia.gob.mx/ArchivosTransp2017/LGCG/Informacion_gest_financiera/3er_trim_cta_pub_2017.pdf" TargetMode="External"/><Relationship Id="rId357" Type="http://schemas.openxmlformats.org/officeDocument/2006/relationships/hyperlink" Target="http://morelos.morelia.gob.mx/ArchivosTransp2017/LGCG/Informacion_gest_financiera/4to_trim_cta_pub_2017.pdf" TargetMode="External"/><Relationship Id="rId54" Type="http://schemas.openxmlformats.org/officeDocument/2006/relationships/hyperlink" Target="http://morelos.morelia.gob.mx/ArchivosTransp2017/LGCG/Informacion_gest_financiera/cta_pub_2do_trim_2017.pdf" TargetMode="External"/><Relationship Id="rId75" Type="http://schemas.openxmlformats.org/officeDocument/2006/relationships/hyperlink" Target="http://morelos.morelia.gob.mx/ArchivosTransp2017/LGCG/Informacion_gest_financiera/cta_pub_2do_trim_2017.pdf" TargetMode="External"/><Relationship Id="rId96" Type="http://schemas.openxmlformats.org/officeDocument/2006/relationships/hyperlink" Target="http://morelos.morelia.gob.mx/ArchivosTransp2017/LGCG/Informacion_gest_financiera/cta_pub_2do_trim_2017.pdf" TargetMode="External"/><Relationship Id="rId140" Type="http://schemas.openxmlformats.org/officeDocument/2006/relationships/hyperlink" Target="http://morelos.morelia.gob.mx/ArchivosTransp2017/LGCG/Informacion_gest_financiera/cta_pub_2do_trim_2017.pdf" TargetMode="External"/><Relationship Id="rId161" Type="http://schemas.openxmlformats.org/officeDocument/2006/relationships/hyperlink" Target="http://morelos.morelia.gob.mx/ArchivosTransp2017/LGCG/Informacion_gest_financiera/cta_pub_2do_trim_2017.pdf" TargetMode="External"/><Relationship Id="rId182" Type="http://schemas.openxmlformats.org/officeDocument/2006/relationships/hyperlink" Target="http://morelos.morelia.gob.mx/ArchivosTransp2017/LGCG/Informacion_gest_financiera/cta_pub_2do_trim_2017.pdf" TargetMode="External"/><Relationship Id="rId217" Type="http://schemas.openxmlformats.org/officeDocument/2006/relationships/hyperlink" Target="http://morelos.morelia.gob.mx/ArchivosTransp2017/Articulo35/Informaci&#243;n%20financiera/Inf_gest_financiera/CTA_PUB_1ER_TRIM_2017.pdf" TargetMode="External"/><Relationship Id="rId6" Type="http://schemas.openxmlformats.org/officeDocument/2006/relationships/hyperlink" Target="http://morelos.morelia.gob.mx/ArchivosTransp2017/LGCG/Informacion_gest_financiera/cta_pub_2do_trim_2017.pdf" TargetMode="External"/><Relationship Id="rId238" Type="http://schemas.openxmlformats.org/officeDocument/2006/relationships/hyperlink" Target="http://morelos.morelia.gob.mx/ArchivosTransp2017/Articulo35/Informaci&#243;n%20financiera/Inf_gest_financiera/CTA_PUB_1ER_TRIM_2017.pdf" TargetMode="External"/><Relationship Id="rId259" Type="http://schemas.openxmlformats.org/officeDocument/2006/relationships/hyperlink" Target="http://morelos.morelia.gob.mx/ArchivosTransp2017/Articulo35/Informaci&#243;n%20financiera/Inf_gest_financiera/CTA_PUB_1ER_TRIM_2017.pdf" TargetMode="External"/><Relationship Id="rId23" Type="http://schemas.openxmlformats.org/officeDocument/2006/relationships/hyperlink" Target="http://morelos.morelia.gob.mx/ArchivosTransp2017/LGCG/Informacion_gest_financiera/cta_pub_2do_trim_2017.pdf" TargetMode="External"/><Relationship Id="rId119" Type="http://schemas.openxmlformats.org/officeDocument/2006/relationships/hyperlink" Target="http://morelos.morelia.gob.mx/ArchivosTransp2017/LGCG/Informacion_gest_financiera/cta_pub_2do_trim_2017.pdf" TargetMode="External"/><Relationship Id="rId270" Type="http://schemas.openxmlformats.org/officeDocument/2006/relationships/hyperlink" Target="http://morelos.morelia.gob.mx/ArchivosTransp2017/Articulo35/Informaci&#243;n%20financiera/Inf_gest_financiera/CTA_PUB_1ER_TRIM_2017.pdf" TargetMode="External"/><Relationship Id="rId291" Type="http://schemas.openxmlformats.org/officeDocument/2006/relationships/hyperlink" Target="http://morelos.morelia.gob.mx/ArchivosTransp2017/LGCG/Informacion_gest_financiera/3er_trim_cta_pub_2017.pdf" TargetMode="External"/><Relationship Id="rId305" Type="http://schemas.openxmlformats.org/officeDocument/2006/relationships/hyperlink" Target="http://morelos.morelia.gob.mx/ArchivosTransp2017/LGCG/Informacion_gest_financiera/3er_trim_cta_pub_2017.pdf" TargetMode="External"/><Relationship Id="rId326" Type="http://schemas.openxmlformats.org/officeDocument/2006/relationships/hyperlink" Target="http://morelos.morelia.gob.mx/ArchivosTransp2017/LGCG/Informacion_gest_financiera/3er_trim_cta_pub_2017.pdf" TargetMode="External"/><Relationship Id="rId347" Type="http://schemas.openxmlformats.org/officeDocument/2006/relationships/hyperlink" Target="http://morelos.morelia.gob.mx/ArchivosTransp2017/LGCG/Informacion_gest_financiera/4to_trim_cta_pub_2017.pdf" TargetMode="External"/><Relationship Id="rId44" Type="http://schemas.openxmlformats.org/officeDocument/2006/relationships/hyperlink" Target="http://morelos.morelia.gob.mx/ArchivosTransp2017/LGCG/Informacion_gest_financiera/cta_pub_2do_trim_2017.pdf" TargetMode="External"/><Relationship Id="rId65" Type="http://schemas.openxmlformats.org/officeDocument/2006/relationships/hyperlink" Target="http://morelos.morelia.gob.mx/ArchivosTransp2017/LGCG/Informacion_gest_financiera/cta_pub_2do_trim_2017.pdf" TargetMode="External"/><Relationship Id="rId86" Type="http://schemas.openxmlformats.org/officeDocument/2006/relationships/hyperlink" Target="http://morelos.morelia.gob.mx/ArchivosTransp2017/LGCG/Informacion_gest_financiera/cta_pub_2do_trim_2017.pdf" TargetMode="External"/><Relationship Id="rId130" Type="http://schemas.openxmlformats.org/officeDocument/2006/relationships/hyperlink" Target="http://morelos.morelia.gob.mx/ArchivosTransp2017/LGCG/Informacion_gest_financiera/cta_pub_2do_trim_2017.pdf" TargetMode="External"/><Relationship Id="rId151" Type="http://schemas.openxmlformats.org/officeDocument/2006/relationships/hyperlink" Target="http://morelos.morelia.gob.mx/ArchivosTransp2017/LGCG/Informacion_gest_financiera/cta_pub_2do_trim_2017.pdf" TargetMode="External"/><Relationship Id="rId368" Type="http://schemas.openxmlformats.org/officeDocument/2006/relationships/printerSettings" Target="../printerSettings/printerSettings3.bin"/><Relationship Id="rId172" Type="http://schemas.openxmlformats.org/officeDocument/2006/relationships/hyperlink" Target="http://morelos.morelia.gob.mx/ArchivosTransp2017/LGCG/Informacion_gest_financiera/cta_pub_2do_trim_2017.pdf" TargetMode="External"/><Relationship Id="rId193" Type="http://schemas.openxmlformats.org/officeDocument/2006/relationships/hyperlink" Target="http://morelos.morelia.gob.mx/ArchivosTransp2017/Articulo35/Informaci&#243;n%20financiera/Inf_gest_financiera/CTA_PUB_1ER_TRIM_2017.pdf" TargetMode="External"/><Relationship Id="rId207" Type="http://schemas.openxmlformats.org/officeDocument/2006/relationships/hyperlink" Target="http://morelos.morelia.gob.mx/ArchivosTransp2017/Articulo35/Informaci&#243;n%20financiera/Inf_gest_financiera/CTA_PUB_1ER_TRIM_2017.pdf" TargetMode="External"/><Relationship Id="rId228" Type="http://schemas.openxmlformats.org/officeDocument/2006/relationships/hyperlink" Target="http://morelos.morelia.gob.mx/ArchivosTransp2017/Articulo35/Informaci&#243;n%20financiera/Inf_gest_financiera/CTA_PUB_1ER_TRIM_2017.pdf" TargetMode="External"/><Relationship Id="rId249" Type="http://schemas.openxmlformats.org/officeDocument/2006/relationships/hyperlink" Target="http://morelos.morelia.gob.mx/ArchivosTransp2017/Articulo35/Informaci&#243;n%20financiera/Inf_gest_financiera/CTA_PUB_1ER_TRIM_2017.pdf" TargetMode="External"/><Relationship Id="rId13" Type="http://schemas.openxmlformats.org/officeDocument/2006/relationships/hyperlink" Target="http://morelos.morelia.gob.mx/ArchivosTransp2017/LGCG/Informacion_gest_financiera/cta_pub_2do_trim_2017.pdf" TargetMode="External"/><Relationship Id="rId109" Type="http://schemas.openxmlformats.org/officeDocument/2006/relationships/hyperlink" Target="http://morelos.morelia.gob.mx/ArchivosTransp2017/LGCG/Informacion_gest_financiera/cta_pub_2do_trim_2017.pdf" TargetMode="External"/><Relationship Id="rId260" Type="http://schemas.openxmlformats.org/officeDocument/2006/relationships/hyperlink" Target="http://morelos.morelia.gob.mx/ArchivosTransp2017/Articulo35/Informaci&#243;n%20financiera/Inf_gest_financiera/CTA_PUB_1ER_TRIM_2017.pdf" TargetMode="External"/><Relationship Id="rId281" Type="http://schemas.openxmlformats.org/officeDocument/2006/relationships/hyperlink" Target="http://morelos.morelia.gob.mx/ArchivosTransp2017/LGCG/Informacion_gest_financiera/3er_trim_cta_pub_2017.pdf" TargetMode="External"/><Relationship Id="rId316" Type="http://schemas.openxmlformats.org/officeDocument/2006/relationships/hyperlink" Target="http://morelos.morelia.gob.mx/ArchivosTransp2017/LGCG/Informacion_gest_financiera/3er_trim_cta_pub_2017.pdf" TargetMode="External"/><Relationship Id="rId337" Type="http://schemas.openxmlformats.org/officeDocument/2006/relationships/hyperlink" Target="http://morelos.morelia.gob.mx/ArchivosTransp2017/LGCG/Informacion_gest_financiera/3er_trim_cta_pub_2017.pdf" TargetMode="External"/><Relationship Id="rId34" Type="http://schemas.openxmlformats.org/officeDocument/2006/relationships/hyperlink" Target="http://morelos.morelia.gob.mx/ArchivosTransp2017/LGCG/Informacion_gest_financiera/cta_pub_2do_trim_2017.pdf" TargetMode="External"/><Relationship Id="rId55" Type="http://schemas.openxmlformats.org/officeDocument/2006/relationships/hyperlink" Target="http://morelos.morelia.gob.mx/ArchivosTransp2017/LGCG/Informacion_gest_financiera/cta_pub_2do_trim_2017.pdf" TargetMode="External"/><Relationship Id="rId76" Type="http://schemas.openxmlformats.org/officeDocument/2006/relationships/hyperlink" Target="http://morelos.morelia.gob.mx/ArchivosTransp2017/LGCG/Informacion_gest_financiera/cta_pub_2do_trim_2017.pdf" TargetMode="External"/><Relationship Id="rId97" Type="http://schemas.openxmlformats.org/officeDocument/2006/relationships/hyperlink" Target="http://morelos.morelia.gob.mx/ArchivosTransp2017/LGCG/Informacion_gest_financiera/cta_pub_2do_trim_2017.pdf" TargetMode="External"/><Relationship Id="rId120" Type="http://schemas.openxmlformats.org/officeDocument/2006/relationships/hyperlink" Target="http://morelos.morelia.gob.mx/ArchivosTransp2017/LGCG/Informacion_gest_financiera/cta_pub_2do_trim_2017.pdf" TargetMode="External"/><Relationship Id="rId141" Type="http://schemas.openxmlformats.org/officeDocument/2006/relationships/hyperlink" Target="http://morelos.morelia.gob.mx/ArchivosTransp2017/LGCG/Informacion_gest_financiera/cta_pub_2do_trim_2017.pdf" TargetMode="External"/><Relationship Id="rId358" Type="http://schemas.openxmlformats.org/officeDocument/2006/relationships/hyperlink" Target="http://morelos.morelia.gob.mx/ArchivosTransp2017/LGCG/Informacion_gest_financiera/4to_trim_cta_pub_2017.pdf" TargetMode="External"/><Relationship Id="rId7" Type="http://schemas.openxmlformats.org/officeDocument/2006/relationships/hyperlink" Target="http://morelos.morelia.gob.mx/ArchivosTransp2017/LGCG/Informacion_gest_financiera/cta_pub_2do_trim_2017.pdf" TargetMode="External"/><Relationship Id="rId162" Type="http://schemas.openxmlformats.org/officeDocument/2006/relationships/hyperlink" Target="http://morelos.morelia.gob.mx/ArchivosTransp2017/LGCG/Informacion_gest_financiera/cta_pub_2do_trim_2017.pdf" TargetMode="External"/><Relationship Id="rId183" Type="http://schemas.openxmlformats.org/officeDocument/2006/relationships/hyperlink" Target="http://morelos.morelia.gob.mx/ArchivosTransp2017/LGCG/Informacion_gest_financiera/cta_pub_2do_trim_2017.pdf" TargetMode="External"/><Relationship Id="rId218" Type="http://schemas.openxmlformats.org/officeDocument/2006/relationships/hyperlink" Target="http://morelos.morelia.gob.mx/ArchivosTransp2017/Articulo35/Informaci&#243;n%20financiera/Inf_gest_financiera/CTA_PUB_1ER_TRIM_2017.pdf" TargetMode="External"/><Relationship Id="rId239" Type="http://schemas.openxmlformats.org/officeDocument/2006/relationships/hyperlink" Target="http://morelos.morelia.gob.mx/ArchivosTransp2017/Articulo35/Informaci&#243;n%20financiera/Inf_gest_financiera/CTA_PUB_1ER_TRIM_2017.pdf" TargetMode="External"/><Relationship Id="rId250" Type="http://schemas.openxmlformats.org/officeDocument/2006/relationships/hyperlink" Target="http://morelos.morelia.gob.mx/ArchivosTransp2017/Articulo35/Informaci&#243;n%20financiera/Inf_gest_financiera/CTA_PUB_1ER_TRIM_2017.pdf" TargetMode="External"/><Relationship Id="rId271" Type="http://schemas.openxmlformats.org/officeDocument/2006/relationships/hyperlink" Target="http://morelos.morelia.gob.mx/ArchivosTransp2017/LGCG/Informacion_gest_financiera/3er_trim_cta_pub_2017.pdf" TargetMode="External"/><Relationship Id="rId292" Type="http://schemas.openxmlformats.org/officeDocument/2006/relationships/hyperlink" Target="http://morelos.morelia.gob.mx/ArchivosTransp2017/LGCG/Informacion_gest_financiera/3er_trim_cta_pub_2017.pdf" TargetMode="External"/><Relationship Id="rId306" Type="http://schemas.openxmlformats.org/officeDocument/2006/relationships/hyperlink" Target="http://morelos.morelia.gob.mx/ArchivosTransp2017/LGCG/Informacion_gest_financiera/3er_trim_cta_pub_2017.pdf" TargetMode="External"/><Relationship Id="rId24" Type="http://schemas.openxmlformats.org/officeDocument/2006/relationships/hyperlink" Target="http://morelos.morelia.gob.mx/ArchivosTransp2017/LGCG/Informacion_gest_financiera/cta_pub_2do_trim_2017.pdf" TargetMode="External"/><Relationship Id="rId45" Type="http://schemas.openxmlformats.org/officeDocument/2006/relationships/hyperlink" Target="http://morelos.morelia.gob.mx/ArchivosTransp2017/LGCG/Informacion_gest_financiera/cta_pub_2do_trim_2017.pdf" TargetMode="External"/><Relationship Id="rId66" Type="http://schemas.openxmlformats.org/officeDocument/2006/relationships/hyperlink" Target="http://morelos.morelia.gob.mx/ArchivosTransp2017/LGCG/Informacion_gest_financiera/cta_pub_2do_trim_2017.pdf" TargetMode="External"/><Relationship Id="rId87" Type="http://schemas.openxmlformats.org/officeDocument/2006/relationships/hyperlink" Target="http://morelos.morelia.gob.mx/ArchivosTransp2017/LGCG/Informacion_gest_financiera/cta_pub_2do_trim_2017.pdf" TargetMode="External"/><Relationship Id="rId110" Type="http://schemas.openxmlformats.org/officeDocument/2006/relationships/hyperlink" Target="http://morelos.morelia.gob.mx/ArchivosTransp2017/LGCG/Informacion_gest_financiera/cta_pub_2do_trim_2017.pdf" TargetMode="External"/><Relationship Id="rId131" Type="http://schemas.openxmlformats.org/officeDocument/2006/relationships/hyperlink" Target="http://morelos.morelia.gob.mx/ArchivosTransp2017/LGCG/Informacion_gest_financiera/cta_pub_2do_trim_2017.pdf" TargetMode="External"/><Relationship Id="rId327" Type="http://schemas.openxmlformats.org/officeDocument/2006/relationships/hyperlink" Target="http://morelos.morelia.gob.mx/ArchivosTransp2017/LGCG/Informacion_gest_financiera/3er_trim_cta_pub_2017.pdf" TargetMode="External"/><Relationship Id="rId348" Type="http://schemas.openxmlformats.org/officeDocument/2006/relationships/hyperlink" Target="http://morelos.morelia.gob.mx/ArchivosTransp2017/LGCG/Informacion_gest_financiera/4to_trim_cta_pub_2017.pdf" TargetMode="External"/><Relationship Id="rId369" Type="http://schemas.openxmlformats.org/officeDocument/2006/relationships/drawing" Target="../drawings/drawing3.xml"/><Relationship Id="rId152" Type="http://schemas.openxmlformats.org/officeDocument/2006/relationships/hyperlink" Target="http://morelos.morelia.gob.mx/ArchivosTransp2017/LGCG/Informacion_gest_financiera/cta_pub_2do_trim_2017.pdf" TargetMode="External"/><Relationship Id="rId173" Type="http://schemas.openxmlformats.org/officeDocument/2006/relationships/hyperlink" Target="http://morelos.morelia.gob.mx/ArchivosTransp2017/LGCG/Informacion_gest_financiera/cta_pub_2do_trim_2017.pdf" TargetMode="External"/><Relationship Id="rId194" Type="http://schemas.openxmlformats.org/officeDocument/2006/relationships/hyperlink" Target="http://morelos.morelia.gob.mx/ArchivosTransp2017/Articulo35/Informaci&#243;n%20financiera/Inf_gest_financiera/CTA_PUB_1ER_TRIM_2017.pdf" TargetMode="External"/><Relationship Id="rId208" Type="http://schemas.openxmlformats.org/officeDocument/2006/relationships/hyperlink" Target="http://morelos.morelia.gob.mx/ArchivosTransp2017/Articulo35/Informaci&#243;n%20financiera/Inf_gest_financiera/CTA_PUB_1ER_TRIM_2017.pdf" TargetMode="External"/><Relationship Id="rId229" Type="http://schemas.openxmlformats.org/officeDocument/2006/relationships/hyperlink" Target="http://morelos.morelia.gob.mx/ArchivosTransp2017/Articulo35/Informaci&#243;n%20financiera/Inf_gest_financiera/CTA_PUB_1ER_TRIM_2017.pdf" TargetMode="External"/><Relationship Id="rId240" Type="http://schemas.openxmlformats.org/officeDocument/2006/relationships/hyperlink" Target="http://morelos.morelia.gob.mx/ArchivosTransp2017/Articulo35/Informaci&#243;n%20financiera/Inf_gest_financiera/CTA_PUB_1ER_TRIM_2017.pdf" TargetMode="External"/><Relationship Id="rId261" Type="http://schemas.openxmlformats.org/officeDocument/2006/relationships/hyperlink" Target="http://morelos.morelia.gob.mx/ArchivosTransp2017/Articulo35/Informaci&#243;n%20financiera/Inf_gest_financiera/CTA_PUB_1ER_TRIM_2017.pdf" TargetMode="External"/><Relationship Id="rId14" Type="http://schemas.openxmlformats.org/officeDocument/2006/relationships/hyperlink" Target="http://morelos.morelia.gob.mx/ArchivosTransp2017/LGCG/Informacion_gest_financiera/cta_pub_2do_trim_2017.pdf" TargetMode="External"/><Relationship Id="rId35" Type="http://schemas.openxmlformats.org/officeDocument/2006/relationships/hyperlink" Target="http://morelos.morelia.gob.mx/ArchivosTransp2017/LGCG/Informacion_gest_financiera/cta_pub_2do_trim_2017.pdf" TargetMode="External"/><Relationship Id="rId56" Type="http://schemas.openxmlformats.org/officeDocument/2006/relationships/hyperlink" Target="http://morelos.morelia.gob.mx/ArchivosTransp2017/LGCG/Informacion_gest_financiera/cta_pub_2do_trim_2017.pdf" TargetMode="External"/><Relationship Id="rId77" Type="http://schemas.openxmlformats.org/officeDocument/2006/relationships/hyperlink" Target="http://morelos.morelia.gob.mx/ArchivosTransp2017/LGCG/Informacion_gest_financiera/cta_pub_2do_trim_2017.pdf" TargetMode="External"/><Relationship Id="rId100" Type="http://schemas.openxmlformats.org/officeDocument/2006/relationships/hyperlink" Target="http://morelos.morelia.gob.mx/ArchivosTransp2017/LGCG/Informacion_gest_financiera/cta_pub_2do_trim_2017.pdf" TargetMode="External"/><Relationship Id="rId282" Type="http://schemas.openxmlformats.org/officeDocument/2006/relationships/hyperlink" Target="http://morelos.morelia.gob.mx/ArchivosTransp2017/LGCG/Informacion_gest_financiera/3er_trim_cta_pub_2017.pdf" TargetMode="External"/><Relationship Id="rId317" Type="http://schemas.openxmlformats.org/officeDocument/2006/relationships/hyperlink" Target="http://morelos.morelia.gob.mx/ArchivosTransp2017/LGCG/Informacion_gest_financiera/3er_trim_cta_pub_2017.pdf" TargetMode="External"/><Relationship Id="rId338" Type="http://schemas.openxmlformats.org/officeDocument/2006/relationships/hyperlink" Target="http://morelos.morelia.gob.mx/ArchivosTransp2017/LGCG/Informacion_gest_financiera/3er_trim_cta_pub_2017.pdf" TargetMode="External"/><Relationship Id="rId359" Type="http://schemas.openxmlformats.org/officeDocument/2006/relationships/hyperlink" Target="http://morelos.morelia.gob.mx/ArchivosTransp2017/LGCG/Informacion_gest_financiera/4to_trim_cta_pub_2017.pdf" TargetMode="External"/><Relationship Id="rId8" Type="http://schemas.openxmlformats.org/officeDocument/2006/relationships/hyperlink" Target="http://morelos.morelia.gob.mx/ArchivosTransp2017/LGCG/Informacion_gest_financiera/cta_pub_2do_trim_2017.pdf" TargetMode="External"/><Relationship Id="rId98" Type="http://schemas.openxmlformats.org/officeDocument/2006/relationships/hyperlink" Target="http://morelos.morelia.gob.mx/ArchivosTransp2017/LGCG/Informacion_gest_financiera/cta_pub_2do_trim_2017.pdf" TargetMode="External"/><Relationship Id="rId121" Type="http://schemas.openxmlformats.org/officeDocument/2006/relationships/hyperlink" Target="http://morelos.morelia.gob.mx/ArchivosTransp2017/LGCG/Informacion_gest_financiera/cta_pub_2do_trim_2017.pdf" TargetMode="External"/><Relationship Id="rId142" Type="http://schemas.openxmlformats.org/officeDocument/2006/relationships/hyperlink" Target="http://morelos.morelia.gob.mx/ArchivosTransp2017/LGCG/Informacion_gest_financiera/cta_pub_2do_trim_2017.pdf" TargetMode="External"/><Relationship Id="rId163" Type="http://schemas.openxmlformats.org/officeDocument/2006/relationships/hyperlink" Target="http://morelos.morelia.gob.mx/ArchivosTransp2017/LGCG/Informacion_gest_financiera/cta_pub_2do_trim_2017.pdf" TargetMode="External"/><Relationship Id="rId184" Type="http://schemas.openxmlformats.org/officeDocument/2006/relationships/hyperlink" Target="http://morelos.morelia.gob.mx/ArchivosTransp2017/Articulo35/Informaci&#243;n%20financiera/Inf_gest_financiera/CTA_PUB_1ER_TRIM_2017.pdf" TargetMode="External"/><Relationship Id="rId219" Type="http://schemas.openxmlformats.org/officeDocument/2006/relationships/hyperlink" Target="http://morelos.morelia.gob.mx/ArchivosTransp2017/Articulo35/Informaci&#243;n%20financiera/Inf_gest_financiera/CTA_PUB_1ER_TRIM_2017.pdf" TargetMode="External"/><Relationship Id="rId230" Type="http://schemas.openxmlformats.org/officeDocument/2006/relationships/hyperlink" Target="http://morelos.morelia.gob.mx/ArchivosTransp2017/Articulo35/Informaci&#243;n%20financiera/Inf_gest_financiera/CTA_PUB_1ER_TRIM_2017.pdf" TargetMode="External"/><Relationship Id="rId251" Type="http://schemas.openxmlformats.org/officeDocument/2006/relationships/hyperlink" Target="http://morelos.morelia.gob.mx/ArchivosTransp2017/Articulo35/Informaci&#243;n%20financiera/Inf_gest_financiera/CTA_PUB_1ER_TRIM_2017.pdf" TargetMode="External"/><Relationship Id="rId25" Type="http://schemas.openxmlformats.org/officeDocument/2006/relationships/hyperlink" Target="http://morelos.morelia.gob.mx/ArchivosTransp2017/LGCG/Informacion_gest_financiera/cta_pub_2do_trim_2017.pdf" TargetMode="External"/><Relationship Id="rId46" Type="http://schemas.openxmlformats.org/officeDocument/2006/relationships/hyperlink" Target="http://morelos.morelia.gob.mx/ArchivosTransp2017/LGCG/Informacion_gest_financiera/cta_pub_2do_trim_2017.pdf" TargetMode="External"/><Relationship Id="rId67" Type="http://schemas.openxmlformats.org/officeDocument/2006/relationships/hyperlink" Target="http://morelos.morelia.gob.mx/ArchivosTransp2017/LGCG/Informacion_gest_financiera/cta_pub_2do_trim_2017.pdf" TargetMode="External"/><Relationship Id="rId272" Type="http://schemas.openxmlformats.org/officeDocument/2006/relationships/hyperlink" Target="http://morelos.morelia.gob.mx/ArchivosTransp2017/LGCG/Informacion_gest_financiera/3er_trim_cta_pub_2017.pdf" TargetMode="External"/><Relationship Id="rId293" Type="http://schemas.openxmlformats.org/officeDocument/2006/relationships/hyperlink" Target="http://morelos.morelia.gob.mx/ArchivosTransp2017/LGCG/Informacion_gest_financiera/3er_trim_cta_pub_2017.pdf" TargetMode="External"/><Relationship Id="rId307" Type="http://schemas.openxmlformats.org/officeDocument/2006/relationships/hyperlink" Target="http://morelos.morelia.gob.mx/ArchivosTransp2017/LGCG/Informacion_gest_financiera/3er_trim_cta_pub_2017.pdf" TargetMode="External"/><Relationship Id="rId328" Type="http://schemas.openxmlformats.org/officeDocument/2006/relationships/hyperlink" Target="http://morelos.morelia.gob.mx/ArchivosTransp2017/LGCG/Informacion_gest_financiera/3er_trim_cta_pub_2017.pdf" TargetMode="External"/><Relationship Id="rId349" Type="http://schemas.openxmlformats.org/officeDocument/2006/relationships/hyperlink" Target="http://morelos.morelia.gob.mx/ArchivosTransp2017/LGCG/Informacion_gest_financiera/4to_trim_cta_pub_2017.pdf" TargetMode="External"/><Relationship Id="rId88" Type="http://schemas.openxmlformats.org/officeDocument/2006/relationships/hyperlink" Target="http://morelos.morelia.gob.mx/ArchivosTransp2017/LGCG/Informacion_gest_financiera/cta_pub_2do_trim_2017.pdf" TargetMode="External"/><Relationship Id="rId111" Type="http://schemas.openxmlformats.org/officeDocument/2006/relationships/hyperlink" Target="http://morelos.morelia.gob.mx/ArchivosTransp2017/LGCG/Informacion_gest_financiera/cta_pub_2do_trim_2017.pdf" TargetMode="External"/><Relationship Id="rId132" Type="http://schemas.openxmlformats.org/officeDocument/2006/relationships/hyperlink" Target="http://morelos.morelia.gob.mx/ArchivosTransp2017/LGCG/Informacion_gest_financiera/cta_pub_2do_trim_2017.pdf" TargetMode="External"/><Relationship Id="rId153" Type="http://schemas.openxmlformats.org/officeDocument/2006/relationships/hyperlink" Target="http://morelos.morelia.gob.mx/ArchivosTransp2017/LGCG/Informacion_gest_financiera/cta_pub_2do_trim_2017.pdf" TargetMode="External"/><Relationship Id="rId174" Type="http://schemas.openxmlformats.org/officeDocument/2006/relationships/hyperlink" Target="http://morelos.morelia.gob.mx/ArchivosTransp2017/LGCG/Informacion_gest_financiera/cta_pub_2do_trim_2017.pdf" TargetMode="External"/><Relationship Id="rId195" Type="http://schemas.openxmlformats.org/officeDocument/2006/relationships/hyperlink" Target="http://morelos.morelia.gob.mx/ArchivosTransp2017/Articulo35/Informaci&#243;n%20financiera/Inf_gest_financiera/CTA_PUB_1ER_TRIM_2017.pdf" TargetMode="External"/><Relationship Id="rId209" Type="http://schemas.openxmlformats.org/officeDocument/2006/relationships/hyperlink" Target="http://morelos.morelia.gob.mx/ArchivosTransp2017/Articulo35/Informaci&#243;n%20financiera/Inf_gest_financiera/CTA_PUB_1ER_TRIM_2017.pdf" TargetMode="External"/><Relationship Id="rId360" Type="http://schemas.openxmlformats.org/officeDocument/2006/relationships/hyperlink" Target="http://morelos.morelia.gob.mx/ArchivosTransp2017/LGCG/Informacion_gest_financiera/4to_trim_cta_pub_2017.pdf" TargetMode="External"/><Relationship Id="rId220" Type="http://schemas.openxmlformats.org/officeDocument/2006/relationships/hyperlink" Target="http://morelos.morelia.gob.mx/ArchivosTransp2017/Articulo35/Informaci&#243;n%20financiera/Inf_gest_financiera/CTA_PUB_1ER_TRIM_2017.pdf" TargetMode="External"/><Relationship Id="rId241" Type="http://schemas.openxmlformats.org/officeDocument/2006/relationships/hyperlink" Target="http://morelos.morelia.gob.mx/ArchivosTransp2017/Articulo35/Informaci&#243;n%20financiera/Inf_gest_financiera/CTA_PUB_1ER_TRIM_2017.pdf" TargetMode="External"/><Relationship Id="rId15" Type="http://schemas.openxmlformats.org/officeDocument/2006/relationships/hyperlink" Target="http://morelos.morelia.gob.mx/ArchivosTransp2017/LGCG/Informacion_gest_financiera/cta_pub_2do_trim_2017.pdf" TargetMode="External"/><Relationship Id="rId36" Type="http://schemas.openxmlformats.org/officeDocument/2006/relationships/hyperlink" Target="http://morelos.morelia.gob.mx/ArchivosTransp2017/LGCG/Informacion_gest_financiera/cta_pub_2do_trim_2017.pdf" TargetMode="External"/><Relationship Id="rId57" Type="http://schemas.openxmlformats.org/officeDocument/2006/relationships/hyperlink" Target="http://morelos.morelia.gob.mx/ArchivosTransp2017/LGCG/Informacion_gest_financiera/cta_pub_2do_trim_2017.pdf" TargetMode="External"/><Relationship Id="rId262" Type="http://schemas.openxmlformats.org/officeDocument/2006/relationships/hyperlink" Target="http://morelos.morelia.gob.mx/ArchivosTransp2017/Articulo35/Informaci&#243;n%20financiera/Inf_gest_financiera/CTA_PUB_1ER_TRIM_2017.pdf" TargetMode="External"/><Relationship Id="rId283" Type="http://schemas.openxmlformats.org/officeDocument/2006/relationships/hyperlink" Target="http://morelos.morelia.gob.mx/ArchivosTransp2017/LGCG/Informacion_gest_financiera/3er_trim_cta_pub_2017.pdf" TargetMode="External"/><Relationship Id="rId318" Type="http://schemas.openxmlformats.org/officeDocument/2006/relationships/hyperlink" Target="http://morelos.morelia.gob.mx/ArchivosTransp2017/LGCG/Informacion_gest_financiera/3er_trim_cta_pub_2017.pdf" TargetMode="External"/><Relationship Id="rId339" Type="http://schemas.openxmlformats.org/officeDocument/2006/relationships/hyperlink" Target="http://morelos.morelia.gob.mx/ArchivosTransp2017/LGCG/Informacion_gest_financiera/3er_trim_cta_pub_2017.pdf" TargetMode="External"/><Relationship Id="rId10" Type="http://schemas.openxmlformats.org/officeDocument/2006/relationships/hyperlink" Target="http://morelos.morelia.gob.mx/ArchivosTransp2017/LGCG/Informacion_gest_financiera/cta_pub_2do_trim_2017.pdf" TargetMode="External"/><Relationship Id="rId31" Type="http://schemas.openxmlformats.org/officeDocument/2006/relationships/hyperlink" Target="http://morelos.morelia.gob.mx/ArchivosTransp2017/LGCG/Informacion_gest_financiera/cta_pub_2do_trim_2017.pdf" TargetMode="External"/><Relationship Id="rId52" Type="http://schemas.openxmlformats.org/officeDocument/2006/relationships/hyperlink" Target="http://morelos.morelia.gob.mx/ArchivosTransp2017/LGCG/Informacion_gest_financiera/cta_pub_2do_trim_2017.pdf" TargetMode="External"/><Relationship Id="rId73" Type="http://schemas.openxmlformats.org/officeDocument/2006/relationships/hyperlink" Target="http://morelos.morelia.gob.mx/ArchivosTransp2017/LGCG/Informacion_gest_financiera/cta_pub_2do_trim_2017.pdf" TargetMode="External"/><Relationship Id="rId78" Type="http://schemas.openxmlformats.org/officeDocument/2006/relationships/hyperlink" Target="http://morelos.morelia.gob.mx/ArchivosTransp2017/LGCG/Informacion_gest_financiera/cta_pub_2do_trim_2017.pdf" TargetMode="External"/><Relationship Id="rId94" Type="http://schemas.openxmlformats.org/officeDocument/2006/relationships/hyperlink" Target="http://morelos.morelia.gob.mx/ArchivosTransp2017/LGCG/Informacion_gest_financiera/cta_pub_2do_trim_2017.pdf" TargetMode="External"/><Relationship Id="rId99" Type="http://schemas.openxmlformats.org/officeDocument/2006/relationships/hyperlink" Target="http://morelos.morelia.gob.mx/ArchivosTransp2017/LGCG/Informacion_gest_financiera/cta_pub_2do_trim_2017.pdf" TargetMode="External"/><Relationship Id="rId101" Type="http://schemas.openxmlformats.org/officeDocument/2006/relationships/hyperlink" Target="http://morelos.morelia.gob.mx/ArchivosTransp2017/LGCG/Informacion_gest_financiera/cta_pub_2do_trim_2017.pdf" TargetMode="External"/><Relationship Id="rId122" Type="http://schemas.openxmlformats.org/officeDocument/2006/relationships/hyperlink" Target="http://morelos.morelia.gob.mx/ArchivosTransp2017/LGCG/Informacion_gest_financiera/cta_pub_2do_trim_2017.pdf" TargetMode="External"/><Relationship Id="rId143" Type="http://schemas.openxmlformats.org/officeDocument/2006/relationships/hyperlink" Target="http://morelos.morelia.gob.mx/ArchivosTransp2017/LGCG/Informacion_gest_financiera/cta_pub_2do_trim_2017.pdf" TargetMode="External"/><Relationship Id="rId148" Type="http://schemas.openxmlformats.org/officeDocument/2006/relationships/hyperlink" Target="http://morelos.morelia.gob.mx/ArchivosTransp2017/LGCG/Informacion_gest_financiera/cta_pub_2do_trim_2017.pdf" TargetMode="External"/><Relationship Id="rId164" Type="http://schemas.openxmlformats.org/officeDocument/2006/relationships/hyperlink" Target="http://morelos.morelia.gob.mx/ArchivosTransp2017/LGCG/Informacion_gest_financiera/cta_pub_2do_trim_2017.pdf" TargetMode="External"/><Relationship Id="rId169" Type="http://schemas.openxmlformats.org/officeDocument/2006/relationships/hyperlink" Target="http://morelos.morelia.gob.mx/ArchivosTransp2017/LGCG/Informacion_gest_financiera/cta_pub_2do_trim_2017.pdf" TargetMode="External"/><Relationship Id="rId185" Type="http://schemas.openxmlformats.org/officeDocument/2006/relationships/hyperlink" Target="http://morelos.morelia.gob.mx/ArchivosTransp2017/Articulo35/Informaci&#243;n%20financiera/Inf_gest_financiera/CTA_PUB_1ER_TRIM_2017.pdf" TargetMode="External"/><Relationship Id="rId334" Type="http://schemas.openxmlformats.org/officeDocument/2006/relationships/hyperlink" Target="http://morelos.morelia.gob.mx/ArchivosTransp2017/LGCG/Informacion_gest_financiera/3er_trim_cta_pub_2017.pdf" TargetMode="External"/><Relationship Id="rId350" Type="http://schemas.openxmlformats.org/officeDocument/2006/relationships/hyperlink" Target="http://morelos.morelia.gob.mx/ArchivosTransp2017/LGCG/Informacion_gest_financiera/4to_trim_cta_pub_2017.pdf" TargetMode="External"/><Relationship Id="rId355" Type="http://schemas.openxmlformats.org/officeDocument/2006/relationships/hyperlink" Target="http://morelos.morelia.gob.mx/ArchivosTransp2017/LGCG/Informacion_gest_financiera/4to_trim_cta_pub_2017.pdf" TargetMode="External"/><Relationship Id="rId4" Type="http://schemas.openxmlformats.org/officeDocument/2006/relationships/hyperlink" Target="http://morelos.morelia.gob.mx/ArchivosTransp2017/LGCG/Informacion_gest_financiera/cta_pub_2do_trim_2017.pdf" TargetMode="External"/><Relationship Id="rId9" Type="http://schemas.openxmlformats.org/officeDocument/2006/relationships/hyperlink" Target="http://morelos.morelia.gob.mx/ArchivosTransp2017/LGCG/Informacion_gest_financiera/cta_pub_2do_trim_2017.pdf" TargetMode="External"/><Relationship Id="rId180" Type="http://schemas.openxmlformats.org/officeDocument/2006/relationships/hyperlink" Target="http://morelos.morelia.gob.mx/ArchivosTransp2017/LGCG/Informacion_gest_financiera/cta_pub_2do_trim_2017.pdf" TargetMode="External"/><Relationship Id="rId210" Type="http://schemas.openxmlformats.org/officeDocument/2006/relationships/hyperlink" Target="http://morelos.morelia.gob.mx/ArchivosTransp2017/Articulo35/Informaci&#243;n%20financiera/Inf_gest_financiera/CTA_PUB_1ER_TRIM_2017.pdf" TargetMode="External"/><Relationship Id="rId215" Type="http://schemas.openxmlformats.org/officeDocument/2006/relationships/hyperlink" Target="http://morelos.morelia.gob.mx/ArchivosTransp2017/Articulo35/Informaci&#243;n%20financiera/Inf_gest_financiera/CTA_PUB_1ER_TRIM_2017.pdf" TargetMode="External"/><Relationship Id="rId236" Type="http://schemas.openxmlformats.org/officeDocument/2006/relationships/hyperlink" Target="http://morelos.morelia.gob.mx/ArchivosTransp2017/Articulo35/Informaci&#243;n%20financiera/Inf_gest_financiera/CTA_PUB_1ER_TRIM_2017.pdf" TargetMode="External"/><Relationship Id="rId257" Type="http://schemas.openxmlformats.org/officeDocument/2006/relationships/hyperlink" Target="http://morelos.morelia.gob.mx/ArchivosTransp2017/Articulo35/Informaci&#243;n%20financiera/Inf_gest_financiera/CTA_PUB_1ER_TRIM_2017.pdf" TargetMode="External"/><Relationship Id="rId278" Type="http://schemas.openxmlformats.org/officeDocument/2006/relationships/hyperlink" Target="http://morelos.morelia.gob.mx/ArchivosTransp2017/LGCG/Informacion_gest_financiera/3er_trim_cta_pub_2017.pdf" TargetMode="External"/><Relationship Id="rId26" Type="http://schemas.openxmlformats.org/officeDocument/2006/relationships/hyperlink" Target="http://morelos.morelia.gob.mx/ArchivosTransp2017/LGCG/Informacion_gest_financiera/cta_pub_2do_trim_2017.pdf" TargetMode="External"/><Relationship Id="rId231" Type="http://schemas.openxmlformats.org/officeDocument/2006/relationships/hyperlink" Target="http://morelos.morelia.gob.mx/ArchivosTransp2017/Articulo35/Informaci&#243;n%20financiera/Inf_gest_financiera/CTA_PUB_1ER_TRIM_2017.pdf" TargetMode="External"/><Relationship Id="rId252" Type="http://schemas.openxmlformats.org/officeDocument/2006/relationships/hyperlink" Target="http://morelos.morelia.gob.mx/ArchivosTransp2017/Articulo35/Informaci&#243;n%20financiera/Inf_gest_financiera/CTA_PUB_1ER_TRIM_2017.pdf" TargetMode="External"/><Relationship Id="rId273" Type="http://schemas.openxmlformats.org/officeDocument/2006/relationships/hyperlink" Target="http://morelos.morelia.gob.mx/ArchivosTransp2017/LGCG/Informacion_gest_financiera/3er_trim_cta_pub_2017.pdf" TargetMode="External"/><Relationship Id="rId294" Type="http://schemas.openxmlformats.org/officeDocument/2006/relationships/hyperlink" Target="http://morelos.morelia.gob.mx/ArchivosTransp2017/LGCG/Informacion_gest_financiera/3er_trim_cta_pub_2017.pdf" TargetMode="External"/><Relationship Id="rId308" Type="http://schemas.openxmlformats.org/officeDocument/2006/relationships/hyperlink" Target="http://morelos.morelia.gob.mx/ArchivosTransp2017/LGCG/Informacion_gest_financiera/3er_trim_cta_pub_2017.pdf" TargetMode="External"/><Relationship Id="rId329" Type="http://schemas.openxmlformats.org/officeDocument/2006/relationships/hyperlink" Target="http://morelos.morelia.gob.mx/ArchivosTransp2017/LGCG/Informacion_gest_financiera/3er_trim_cta_pub_2017.pdf" TargetMode="External"/><Relationship Id="rId47" Type="http://schemas.openxmlformats.org/officeDocument/2006/relationships/hyperlink" Target="http://morelos.morelia.gob.mx/ArchivosTransp2017/LGCG/Informacion_gest_financiera/cta_pub_2do_trim_2017.pdf" TargetMode="External"/><Relationship Id="rId68" Type="http://schemas.openxmlformats.org/officeDocument/2006/relationships/hyperlink" Target="http://morelos.morelia.gob.mx/ArchivosTransp2017/LGCG/Informacion_gest_financiera/cta_pub_2do_trim_2017.pdf" TargetMode="External"/><Relationship Id="rId89" Type="http://schemas.openxmlformats.org/officeDocument/2006/relationships/hyperlink" Target="http://morelos.morelia.gob.mx/ArchivosTransp2017/LGCG/Informacion_gest_financiera/cta_pub_2do_trim_2017.pdf" TargetMode="External"/><Relationship Id="rId112" Type="http://schemas.openxmlformats.org/officeDocument/2006/relationships/hyperlink" Target="http://morelos.morelia.gob.mx/ArchivosTransp2017/LGCG/Informacion_gest_financiera/cta_pub_2do_trim_2017.pdf" TargetMode="External"/><Relationship Id="rId133" Type="http://schemas.openxmlformats.org/officeDocument/2006/relationships/hyperlink" Target="http://morelos.morelia.gob.mx/ArchivosTransp2017/LGCG/Informacion_gest_financiera/cta_pub_2do_trim_2017.pdf" TargetMode="External"/><Relationship Id="rId154" Type="http://schemas.openxmlformats.org/officeDocument/2006/relationships/hyperlink" Target="http://morelos.morelia.gob.mx/ArchivosTransp2017/LGCG/Informacion_gest_financiera/cta_pub_2do_trim_2017.pdf" TargetMode="External"/><Relationship Id="rId175" Type="http://schemas.openxmlformats.org/officeDocument/2006/relationships/hyperlink" Target="http://morelos.morelia.gob.mx/ArchivosTransp2017/LGCG/Informacion_gest_financiera/cta_pub_2do_trim_2017.pdf" TargetMode="External"/><Relationship Id="rId340" Type="http://schemas.openxmlformats.org/officeDocument/2006/relationships/hyperlink" Target="http://morelos.morelia.gob.mx/ArchivosTransp2017/LGCG/Informacion_gest_financiera/3er_trim_cta_pub_2017.pdf" TargetMode="External"/><Relationship Id="rId361" Type="http://schemas.openxmlformats.org/officeDocument/2006/relationships/hyperlink" Target="http://morelos.morelia.gob.mx/ArchivosTransp2017/LGCG/Informacion_gest_financiera/4to_trim_cta_pub_2017.pdf" TargetMode="External"/><Relationship Id="rId196" Type="http://schemas.openxmlformats.org/officeDocument/2006/relationships/hyperlink" Target="http://morelos.morelia.gob.mx/ArchivosTransp2017/Articulo35/Informaci&#243;n%20financiera/Inf_gest_financiera/CTA_PUB_1ER_TRIM_2017.pdf" TargetMode="External"/><Relationship Id="rId200" Type="http://schemas.openxmlformats.org/officeDocument/2006/relationships/hyperlink" Target="http://morelos.morelia.gob.mx/ArchivosTransp2017/Articulo35/Informaci&#243;n%20financiera/Inf_gest_financiera/CTA_PUB_1ER_TRIM_2017.pdf" TargetMode="External"/><Relationship Id="rId16" Type="http://schemas.openxmlformats.org/officeDocument/2006/relationships/hyperlink" Target="http://morelos.morelia.gob.mx/ArchivosTransp2017/LGCG/Informacion_gest_financiera/cta_pub_2do_trim_2017.pdf" TargetMode="External"/><Relationship Id="rId221" Type="http://schemas.openxmlformats.org/officeDocument/2006/relationships/hyperlink" Target="http://morelos.morelia.gob.mx/ArchivosTransp2017/Articulo35/Informaci&#243;n%20financiera/Inf_gest_financiera/CTA_PUB_1ER_TRIM_2017.pdf" TargetMode="External"/><Relationship Id="rId242" Type="http://schemas.openxmlformats.org/officeDocument/2006/relationships/hyperlink" Target="http://morelos.morelia.gob.mx/ArchivosTransp2017/Articulo35/Informaci&#243;n%20financiera/Inf_gest_financiera/CTA_PUB_1ER_TRIM_2017.pdf" TargetMode="External"/><Relationship Id="rId263" Type="http://schemas.openxmlformats.org/officeDocument/2006/relationships/hyperlink" Target="http://morelos.morelia.gob.mx/ArchivosTransp2017/Articulo35/Informaci&#243;n%20financiera/Inf_gest_financiera/CTA_PUB_1ER_TRIM_2017.pdf" TargetMode="External"/><Relationship Id="rId284" Type="http://schemas.openxmlformats.org/officeDocument/2006/relationships/hyperlink" Target="http://morelos.morelia.gob.mx/ArchivosTransp2017/LGCG/Informacion_gest_financiera/3er_trim_cta_pub_2017.pdf" TargetMode="External"/><Relationship Id="rId319" Type="http://schemas.openxmlformats.org/officeDocument/2006/relationships/hyperlink" Target="http://morelos.morelia.gob.mx/ArchivosTransp2017/LGCG/Informacion_gest_financiera/3er_trim_cta_pub_2017.pdf" TargetMode="External"/><Relationship Id="rId37" Type="http://schemas.openxmlformats.org/officeDocument/2006/relationships/hyperlink" Target="http://morelos.morelia.gob.mx/ArchivosTransp2017/LGCG/Informacion_gest_financiera/cta_pub_2do_trim_2017.pdf" TargetMode="External"/><Relationship Id="rId58" Type="http://schemas.openxmlformats.org/officeDocument/2006/relationships/hyperlink" Target="http://morelos.morelia.gob.mx/ArchivosTransp2017/LGCG/Informacion_gest_financiera/cta_pub_2do_trim_2017.pdf" TargetMode="External"/><Relationship Id="rId79" Type="http://schemas.openxmlformats.org/officeDocument/2006/relationships/hyperlink" Target="http://morelos.morelia.gob.mx/ArchivosTransp2017/LGCG/Informacion_gest_financiera/cta_pub_2do_trim_2017.pdf" TargetMode="External"/><Relationship Id="rId102" Type="http://schemas.openxmlformats.org/officeDocument/2006/relationships/hyperlink" Target="http://morelos.morelia.gob.mx/ArchivosTransp2017/LGCG/Informacion_gest_financiera/cta_pub_2do_trim_2017.pdf" TargetMode="External"/><Relationship Id="rId123" Type="http://schemas.openxmlformats.org/officeDocument/2006/relationships/hyperlink" Target="http://morelos.morelia.gob.mx/ArchivosTransp2017/LGCG/Informacion_gest_financiera/cta_pub_2do_trim_2017.pdf" TargetMode="External"/><Relationship Id="rId144" Type="http://schemas.openxmlformats.org/officeDocument/2006/relationships/hyperlink" Target="http://morelos.morelia.gob.mx/ArchivosTransp2017/LGCG/Informacion_gest_financiera/cta_pub_2do_trim_2017.pdf" TargetMode="External"/><Relationship Id="rId330" Type="http://schemas.openxmlformats.org/officeDocument/2006/relationships/hyperlink" Target="http://morelos.morelia.gob.mx/ArchivosTransp2017/LGCG/Informacion_gest_financiera/3er_trim_cta_pub_2017.pdf" TargetMode="External"/><Relationship Id="rId90" Type="http://schemas.openxmlformats.org/officeDocument/2006/relationships/hyperlink" Target="http://morelos.morelia.gob.mx/ArchivosTransp2017/LGCG/Informacion_gest_financiera/cta_pub_2do_trim_2017.pdf" TargetMode="External"/><Relationship Id="rId165" Type="http://schemas.openxmlformats.org/officeDocument/2006/relationships/hyperlink" Target="http://morelos.morelia.gob.mx/ArchivosTransp2017/LGCG/Informacion_gest_financiera/cta_pub_2do_trim_2017.pdf" TargetMode="External"/><Relationship Id="rId186" Type="http://schemas.openxmlformats.org/officeDocument/2006/relationships/hyperlink" Target="http://morelos.morelia.gob.mx/ArchivosTransp2017/Articulo35/Informaci&#243;n%20financiera/Inf_gest_financiera/CTA_PUB_1ER_TRIM_2017.pdf" TargetMode="External"/><Relationship Id="rId351" Type="http://schemas.openxmlformats.org/officeDocument/2006/relationships/hyperlink" Target="http://morelos.morelia.gob.mx/ArchivosTransp2017/LGCG/Informacion_gest_financiera/4to_trim_cta_pub_2017.pdf" TargetMode="External"/><Relationship Id="rId211" Type="http://schemas.openxmlformats.org/officeDocument/2006/relationships/hyperlink" Target="http://morelos.morelia.gob.mx/ArchivosTransp2017/Articulo35/Informaci&#243;n%20financiera/Inf_gest_financiera/CTA_PUB_1ER_TRIM_2017.pdf" TargetMode="External"/><Relationship Id="rId232" Type="http://schemas.openxmlformats.org/officeDocument/2006/relationships/hyperlink" Target="http://morelos.morelia.gob.mx/ArchivosTransp2017/Articulo35/Informaci&#243;n%20financiera/Inf_gest_financiera/CTA_PUB_1ER_TRIM_2017.pdf" TargetMode="External"/><Relationship Id="rId253" Type="http://schemas.openxmlformats.org/officeDocument/2006/relationships/hyperlink" Target="http://morelos.morelia.gob.mx/ArchivosTransp2017/Articulo35/Informaci&#243;n%20financiera/Inf_gest_financiera/CTA_PUB_1ER_TRIM_2017.pdf" TargetMode="External"/><Relationship Id="rId274" Type="http://schemas.openxmlformats.org/officeDocument/2006/relationships/hyperlink" Target="http://morelos.morelia.gob.mx/ArchivosTransp2017/LGCG/Informacion_gest_financiera/3er_trim_cta_pub_2017.pdf" TargetMode="External"/><Relationship Id="rId295" Type="http://schemas.openxmlformats.org/officeDocument/2006/relationships/hyperlink" Target="http://morelos.morelia.gob.mx/ArchivosTransp2017/LGCG/Informacion_gest_financiera/3er_trim_cta_pub_2017.pdf" TargetMode="External"/><Relationship Id="rId309" Type="http://schemas.openxmlformats.org/officeDocument/2006/relationships/hyperlink" Target="http://morelos.morelia.gob.mx/ArchivosTransp2017/LGCG/Informacion_gest_financiera/3er_trim_cta_pub_2017.pdf" TargetMode="External"/><Relationship Id="rId27" Type="http://schemas.openxmlformats.org/officeDocument/2006/relationships/hyperlink" Target="http://morelos.morelia.gob.mx/ArchivosTransp2017/LGCG/Informacion_gest_financiera/cta_pub_2do_trim_2017.pdf" TargetMode="External"/><Relationship Id="rId48" Type="http://schemas.openxmlformats.org/officeDocument/2006/relationships/hyperlink" Target="http://morelos.morelia.gob.mx/ArchivosTransp2017/LGCG/Informacion_gest_financiera/cta_pub_2do_trim_2017.pdf" TargetMode="External"/><Relationship Id="rId69" Type="http://schemas.openxmlformats.org/officeDocument/2006/relationships/hyperlink" Target="http://morelos.morelia.gob.mx/ArchivosTransp2017/LGCG/Informacion_gest_financiera/cta_pub_2do_trim_2017.pdf" TargetMode="External"/><Relationship Id="rId113" Type="http://schemas.openxmlformats.org/officeDocument/2006/relationships/hyperlink" Target="http://morelos.morelia.gob.mx/ArchivosTransp2017/LGCG/Informacion_gest_financiera/cta_pub_2do_trim_2017.pdf" TargetMode="External"/><Relationship Id="rId134" Type="http://schemas.openxmlformats.org/officeDocument/2006/relationships/hyperlink" Target="http://morelos.morelia.gob.mx/ArchivosTransp2017/LGCG/Informacion_gest_financiera/cta_pub_2do_trim_2017.pdf" TargetMode="External"/><Relationship Id="rId320" Type="http://schemas.openxmlformats.org/officeDocument/2006/relationships/hyperlink" Target="http://morelos.morelia.gob.mx/ArchivosTransp2017/LGCG/Informacion_gest_financiera/3er_trim_cta_pub_2017.pdf" TargetMode="External"/><Relationship Id="rId80" Type="http://schemas.openxmlformats.org/officeDocument/2006/relationships/hyperlink" Target="http://morelos.morelia.gob.mx/ArchivosTransp2017/LGCG/Informacion_gest_financiera/cta_pub_2do_trim_2017.pdf" TargetMode="External"/><Relationship Id="rId155" Type="http://schemas.openxmlformats.org/officeDocument/2006/relationships/hyperlink" Target="http://morelos.morelia.gob.mx/ArchivosTransp2017/LGCG/Informacion_gest_financiera/cta_pub_2do_trim_2017.pdf" TargetMode="External"/><Relationship Id="rId176" Type="http://schemas.openxmlformats.org/officeDocument/2006/relationships/hyperlink" Target="http://morelos.morelia.gob.mx/ArchivosTransp2017/LGCG/Informacion_gest_financiera/cta_pub_2do_trim_2017.pdf" TargetMode="External"/><Relationship Id="rId197" Type="http://schemas.openxmlformats.org/officeDocument/2006/relationships/hyperlink" Target="http://morelos.morelia.gob.mx/ArchivosTransp2017/Articulo35/Informaci&#243;n%20financiera/Inf_gest_financiera/CTA_PUB_1ER_TRIM_2017.pdf" TargetMode="External"/><Relationship Id="rId341" Type="http://schemas.openxmlformats.org/officeDocument/2006/relationships/hyperlink" Target="http://morelos.morelia.gob.mx/ArchivosTransp2017/LGCG/Informacion_gest_financiera/3er_trim_cta_pub_2017.pdf" TargetMode="External"/><Relationship Id="rId362" Type="http://schemas.openxmlformats.org/officeDocument/2006/relationships/hyperlink" Target="http://morelos.morelia.gob.mx/ArchivosTransp2017/LGCG/Informacion_gest_financiera/4to_trim_cta_pub_2017.pdf" TargetMode="External"/><Relationship Id="rId201" Type="http://schemas.openxmlformats.org/officeDocument/2006/relationships/hyperlink" Target="http://morelos.morelia.gob.mx/ArchivosTransp2017/Articulo35/Informaci&#243;n%20financiera/Inf_gest_financiera/CTA_PUB_1ER_TRIM_2017.pdf" TargetMode="External"/><Relationship Id="rId222" Type="http://schemas.openxmlformats.org/officeDocument/2006/relationships/hyperlink" Target="http://morelos.morelia.gob.mx/ArchivosTransp2017/Articulo35/Informaci&#243;n%20financiera/Inf_gest_financiera/CTA_PUB_1ER_TRIM_2017.pdf" TargetMode="External"/><Relationship Id="rId243" Type="http://schemas.openxmlformats.org/officeDocument/2006/relationships/hyperlink" Target="http://morelos.morelia.gob.mx/ArchivosTransp2017/Articulo35/Informaci&#243;n%20financiera/Inf_gest_financiera/CTA_PUB_1ER_TRIM_2017.pdf" TargetMode="External"/><Relationship Id="rId264" Type="http://schemas.openxmlformats.org/officeDocument/2006/relationships/hyperlink" Target="http://morelos.morelia.gob.mx/ArchivosTransp2017/Articulo35/Informaci&#243;n%20financiera/Inf_gest_financiera/CTA_PUB_1ER_TRIM_2017.pdf" TargetMode="External"/><Relationship Id="rId285" Type="http://schemas.openxmlformats.org/officeDocument/2006/relationships/hyperlink" Target="http://morelos.morelia.gob.mx/ArchivosTransp2017/LGCG/Informacion_gest_financiera/3er_trim_cta_pub_2017.pdf" TargetMode="External"/><Relationship Id="rId17" Type="http://schemas.openxmlformats.org/officeDocument/2006/relationships/hyperlink" Target="http://morelos.morelia.gob.mx/ArchivosTransp2017/LGCG/Informacion_gest_financiera/cta_pub_2do_trim_2017.pdf" TargetMode="External"/><Relationship Id="rId38" Type="http://schemas.openxmlformats.org/officeDocument/2006/relationships/hyperlink" Target="http://morelos.morelia.gob.mx/ArchivosTransp2017/LGCG/Informacion_gest_financiera/cta_pub_2do_trim_2017.pdf" TargetMode="External"/><Relationship Id="rId59" Type="http://schemas.openxmlformats.org/officeDocument/2006/relationships/hyperlink" Target="http://morelos.morelia.gob.mx/ArchivosTransp2017/LGCG/Informacion_gest_financiera/cta_pub_2do_trim_2017.pdf" TargetMode="External"/><Relationship Id="rId103" Type="http://schemas.openxmlformats.org/officeDocument/2006/relationships/hyperlink" Target="http://morelos.morelia.gob.mx/ArchivosTransp2017/LGCG/Informacion_gest_financiera/cta_pub_2do_trim_2017.pdf" TargetMode="External"/><Relationship Id="rId124" Type="http://schemas.openxmlformats.org/officeDocument/2006/relationships/hyperlink" Target="http://morelos.morelia.gob.mx/ArchivosTransp2017/LGCG/Informacion_gest_financiera/cta_pub_2do_trim_2017.pdf" TargetMode="External"/><Relationship Id="rId310" Type="http://schemas.openxmlformats.org/officeDocument/2006/relationships/hyperlink" Target="http://morelos.morelia.gob.mx/ArchivosTransp2017/LGCG/Informacion_gest_financiera/3er_trim_cta_pub_2017.pdf" TargetMode="External"/><Relationship Id="rId70" Type="http://schemas.openxmlformats.org/officeDocument/2006/relationships/hyperlink" Target="http://morelos.morelia.gob.mx/ArchivosTransp2017/LGCG/Informacion_gest_financiera/cta_pub_2do_trim_2017.pdf" TargetMode="External"/><Relationship Id="rId91" Type="http://schemas.openxmlformats.org/officeDocument/2006/relationships/hyperlink" Target="http://morelos.morelia.gob.mx/ArchivosTransp2017/LGCG/Informacion_gest_financiera/cta_pub_2do_trim_2017.pdf" TargetMode="External"/><Relationship Id="rId145" Type="http://schemas.openxmlformats.org/officeDocument/2006/relationships/hyperlink" Target="http://morelos.morelia.gob.mx/ArchivosTransp2017/LGCG/Informacion_gest_financiera/cta_pub_2do_trim_2017.pdf" TargetMode="External"/><Relationship Id="rId166" Type="http://schemas.openxmlformats.org/officeDocument/2006/relationships/hyperlink" Target="http://morelos.morelia.gob.mx/ArchivosTransp2017/LGCG/Informacion_gest_financiera/cta_pub_2do_trim_2017.pdf" TargetMode="External"/><Relationship Id="rId187" Type="http://schemas.openxmlformats.org/officeDocument/2006/relationships/hyperlink" Target="http://morelos.morelia.gob.mx/ArchivosTransp2017/Articulo35/Informaci&#243;n%20financiera/Inf_gest_financiera/CTA_PUB_1ER_TRIM_2017.pdf" TargetMode="External"/><Relationship Id="rId331" Type="http://schemas.openxmlformats.org/officeDocument/2006/relationships/hyperlink" Target="http://morelos.morelia.gob.mx/ArchivosTransp2017/LGCG/Informacion_gest_financiera/3er_trim_cta_pub_2017.pdf" TargetMode="External"/><Relationship Id="rId352" Type="http://schemas.openxmlformats.org/officeDocument/2006/relationships/hyperlink" Target="http://morelos.morelia.gob.mx/ArchivosTransp2017/LGCG/Informacion_gest_financiera/4to_trim_cta_pub_2017.pdf" TargetMode="External"/><Relationship Id="rId1" Type="http://schemas.openxmlformats.org/officeDocument/2006/relationships/hyperlink" Target="http://morelos.morelia.gob.mx/ArchivosTransp2017/LGCG/Informacion_gest_financiera/cta_pub_2do_trim_2017.pdf" TargetMode="External"/><Relationship Id="rId212" Type="http://schemas.openxmlformats.org/officeDocument/2006/relationships/hyperlink" Target="http://morelos.morelia.gob.mx/ArchivosTransp2017/Articulo35/Informaci&#243;n%20financiera/Inf_gest_financiera/CTA_PUB_1ER_TRIM_2017.pdf" TargetMode="External"/><Relationship Id="rId233" Type="http://schemas.openxmlformats.org/officeDocument/2006/relationships/hyperlink" Target="http://morelos.morelia.gob.mx/ArchivosTransp2017/Articulo35/Informaci&#243;n%20financiera/Inf_gest_financiera/CTA_PUB_1ER_TRIM_2017.pdf" TargetMode="External"/><Relationship Id="rId254" Type="http://schemas.openxmlformats.org/officeDocument/2006/relationships/hyperlink" Target="http://morelos.morelia.gob.mx/ArchivosTransp2017/Articulo35/Informaci&#243;n%20financiera/Inf_gest_financiera/CTA_PUB_1ER_TRIM_2017.pdf" TargetMode="External"/><Relationship Id="rId28" Type="http://schemas.openxmlformats.org/officeDocument/2006/relationships/hyperlink" Target="http://morelos.morelia.gob.mx/ArchivosTransp2017/LGCG/Informacion_gest_financiera/cta_pub_2do_trim_2017.pdf" TargetMode="External"/><Relationship Id="rId49" Type="http://schemas.openxmlformats.org/officeDocument/2006/relationships/hyperlink" Target="http://morelos.morelia.gob.mx/ArchivosTransp2017/LGCG/Informacion_gest_financiera/cta_pub_2do_trim_2017.pdf" TargetMode="External"/><Relationship Id="rId114" Type="http://schemas.openxmlformats.org/officeDocument/2006/relationships/hyperlink" Target="http://morelos.morelia.gob.mx/ArchivosTransp2017/LGCG/Informacion_gest_financiera/cta_pub_2do_trim_2017.pdf" TargetMode="External"/><Relationship Id="rId275" Type="http://schemas.openxmlformats.org/officeDocument/2006/relationships/hyperlink" Target="http://morelos.morelia.gob.mx/ArchivosTransp2017/LGCG/Informacion_gest_financiera/3er_trim_cta_pub_2017.pdf" TargetMode="External"/><Relationship Id="rId296" Type="http://schemas.openxmlformats.org/officeDocument/2006/relationships/hyperlink" Target="http://morelos.morelia.gob.mx/ArchivosTransp2017/LGCG/Informacion_gest_financiera/3er_trim_cta_pub_2017.pdf" TargetMode="External"/><Relationship Id="rId300" Type="http://schemas.openxmlformats.org/officeDocument/2006/relationships/hyperlink" Target="http://morelos.morelia.gob.mx/ArchivosTransp2017/LGCG/Informacion_gest_financiera/3er_trim_cta_pub_2017.pdf" TargetMode="External"/><Relationship Id="rId60" Type="http://schemas.openxmlformats.org/officeDocument/2006/relationships/hyperlink" Target="http://morelos.morelia.gob.mx/ArchivosTransp2017/LGCG/Informacion_gest_financiera/cta_pub_2do_trim_2017.pdf" TargetMode="External"/><Relationship Id="rId81" Type="http://schemas.openxmlformats.org/officeDocument/2006/relationships/hyperlink" Target="http://morelos.morelia.gob.mx/ArchivosTransp2017/LGCG/Informacion_gest_financiera/cta_pub_2do_trim_2017.pdf" TargetMode="External"/><Relationship Id="rId135" Type="http://schemas.openxmlformats.org/officeDocument/2006/relationships/hyperlink" Target="http://morelos.morelia.gob.mx/ArchivosTransp2017/LGCG/Informacion_gest_financiera/cta_pub_2do_trim_2017.pdf" TargetMode="External"/><Relationship Id="rId156" Type="http://schemas.openxmlformats.org/officeDocument/2006/relationships/hyperlink" Target="http://morelos.morelia.gob.mx/ArchivosTransp2017/LGCG/Informacion_gest_financiera/cta_pub_2do_trim_2017.pdf" TargetMode="External"/><Relationship Id="rId177" Type="http://schemas.openxmlformats.org/officeDocument/2006/relationships/hyperlink" Target="http://morelos.morelia.gob.mx/ArchivosTransp2017/LGCG/Informacion_gest_financiera/cta_pub_2do_trim_2017.pdf" TargetMode="External"/><Relationship Id="rId198" Type="http://schemas.openxmlformats.org/officeDocument/2006/relationships/hyperlink" Target="http://morelos.morelia.gob.mx/ArchivosTransp2017/Articulo35/Informaci&#243;n%20financiera/Inf_gest_financiera/CTA_PUB_1ER_TRIM_2017.pdf" TargetMode="External"/><Relationship Id="rId321" Type="http://schemas.openxmlformats.org/officeDocument/2006/relationships/hyperlink" Target="http://morelos.morelia.gob.mx/ArchivosTransp2017/LGCG/Informacion_gest_financiera/3er_trim_cta_pub_2017.pdf" TargetMode="External"/><Relationship Id="rId342" Type="http://schemas.openxmlformats.org/officeDocument/2006/relationships/hyperlink" Target="http://morelos.morelia.gob.mx/ArchivosTransp2017/LGCG/Informacion_gest_financiera/3er_trim_cta_pub_2017.pdf" TargetMode="External"/><Relationship Id="rId363" Type="http://schemas.openxmlformats.org/officeDocument/2006/relationships/hyperlink" Target="http://morelos.morelia.gob.mx/ArchivosTransp2017/LGCG/Informacion_gest_financiera/4to_trim_cta_pub_2017.pdf" TargetMode="External"/><Relationship Id="rId202" Type="http://schemas.openxmlformats.org/officeDocument/2006/relationships/hyperlink" Target="http://morelos.morelia.gob.mx/ArchivosTransp2017/Articulo35/Informaci&#243;n%20financiera/Inf_gest_financiera/CTA_PUB_1ER_TRIM_2017.pdf" TargetMode="External"/><Relationship Id="rId223" Type="http://schemas.openxmlformats.org/officeDocument/2006/relationships/hyperlink" Target="http://morelos.morelia.gob.mx/ArchivosTransp2017/Articulo35/Informaci&#243;n%20financiera/Inf_gest_financiera/CTA_PUB_1ER_TRIM_2017.pdf" TargetMode="External"/><Relationship Id="rId244" Type="http://schemas.openxmlformats.org/officeDocument/2006/relationships/hyperlink" Target="http://morelos.morelia.gob.mx/ArchivosTransp2017/Articulo35/Informaci&#243;n%20financiera/Inf_gest_financiera/CTA_PUB_1ER_TRIM_2017.pdf" TargetMode="External"/><Relationship Id="rId18" Type="http://schemas.openxmlformats.org/officeDocument/2006/relationships/hyperlink" Target="http://morelos.morelia.gob.mx/ArchivosTransp2017/LGCG/Informacion_gest_financiera/cta_pub_2do_trim_2017.pdf" TargetMode="External"/><Relationship Id="rId39" Type="http://schemas.openxmlformats.org/officeDocument/2006/relationships/hyperlink" Target="http://morelos.morelia.gob.mx/ArchivosTransp2017/LGCG/Informacion_gest_financiera/cta_pub_2do_trim_2017.pdf" TargetMode="External"/><Relationship Id="rId265" Type="http://schemas.openxmlformats.org/officeDocument/2006/relationships/hyperlink" Target="http://morelos.morelia.gob.mx/ArchivosTransp2017/Articulo35/Informaci&#243;n%20financiera/Inf_gest_financiera/CTA_PUB_1ER_TRIM_2017.pdf" TargetMode="External"/><Relationship Id="rId286" Type="http://schemas.openxmlformats.org/officeDocument/2006/relationships/hyperlink" Target="http://morelos.morelia.gob.mx/ArchivosTransp2017/LGCG/Informacion_gest_financiera/3er_trim_cta_pub_2017.pdf" TargetMode="External"/><Relationship Id="rId50" Type="http://schemas.openxmlformats.org/officeDocument/2006/relationships/hyperlink" Target="http://morelos.morelia.gob.mx/ArchivosTransp2017/LGCG/Informacion_gest_financiera/cta_pub_2do_trim_2017.pdf" TargetMode="External"/><Relationship Id="rId104" Type="http://schemas.openxmlformats.org/officeDocument/2006/relationships/hyperlink" Target="http://morelos.morelia.gob.mx/ArchivosTransp2017/LGCG/Informacion_gest_financiera/cta_pub_2do_trim_2017.pdf" TargetMode="External"/><Relationship Id="rId125" Type="http://schemas.openxmlformats.org/officeDocument/2006/relationships/hyperlink" Target="http://morelos.morelia.gob.mx/ArchivosTransp2017/LGCG/Informacion_gest_financiera/cta_pub_2do_trim_2017.pdf" TargetMode="External"/><Relationship Id="rId146" Type="http://schemas.openxmlformats.org/officeDocument/2006/relationships/hyperlink" Target="http://morelos.morelia.gob.mx/ArchivosTransp2017/LGCG/Informacion_gest_financiera/cta_pub_2do_trim_2017.pdf" TargetMode="External"/><Relationship Id="rId167" Type="http://schemas.openxmlformats.org/officeDocument/2006/relationships/hyperlink" Target="http://morelos.morelia.gob.mx/ArchivosTransp2017/LGCG/Informacion_gest_financiera/cta_pub_2do_trim_2017.pdf" TargetMode="External"/><Relationship Id="rId188" Type="http://schemas.openxmlformats.org/officeDocument/2006/relationships/hyperlink" Target="http://morelos.morelia.gob.mx/ArchivosTransp2017/Articulo35/Informaci&#243;n%20financiera/Inf_gest_financiera/CTA_PUB_1ER_TRIM_2017.pdf" TargetMode="External"/><Relationship Id="rId311" Type="http://schemas.openxmlformats.org/officeDocument/2006/relationships/hyperlink" Target="http://morelos.morelia.gob.mx/ArchivosTransp2017/LGCG/Informacion_gest_financiera/3er_trim_cta_pub_2017.pdf" TargetMode="External"/><Relationship Id="rId332" Type="http://schemas.openxmlformats.org/officeDocument/2006/relationships/hyperlink" Target="http://morelos.morelia.gob.mx/ArchivosTransp2017/LGCG/Informacion_gest_financiera/3er_trim_cta_pub_2017.pdf" TargetMode="External"/><Relationship Id="rId353" Type="http://schemas.openxmlformats.org/officeDocument/2006/relationships/hyperlink" Target="http://morelos.morelia.gob.mx/ArchivosTransp2017/LGCG/Informacion_gest_financiera/4to_trim_cta_pub_2017.pdf" TargetMode="External"/><Relationship Id="rId71" Type="http://schemas.openxmlformats.org/officeDocument/2006/relationships/hyperlink" Target="http://morelos.morelia.gob.mx/ArchivosTransp2017/LGCG/Informacion_gest_financiera/cta_pub_2do_trim_2017.pdf" TargetMode="External"/><Relationship Id="rId92" Type="http://schemas.openxmlformats.org/officeDocument/2006/relationships/hyperlink" Target="http://morelos.morelia.gob.mx/ArchivosTransp2017/LGCG/Informacion_gest_financiera/cta_pub_2do_trim_2017.pdf" TargetMode="External"/><Relationship Id="rId213" Type="http://schemas.openxmlformats.org/officeDocument/2006/relationships/hyperlink" Target="http://morelos.morelia.gob.mx/ArchivosTransp2017/Articulo35/Informaci&#243;n%20financiera/Inf_gest_financiera/CTA_PUB_1ER_TRIM_2017.pdf" TargetMode="External"/><Relationship Id="rId234" Type="http://schemas.openxmlformats.org/officeDocument/2006/relationships/hyperlink" Target="http://morelos.morelia.gob.mx/ArchivosTransp2017/Articulo35/Informaci&#243;n%20financiera/Inf_gest_financiera/CTA_PUB_1ER_TRIM_2017.pdf" TargetMode="External"/><Relationship Id="rId2" Type="http://schemas.openxmlformats.org/officeDocument/2006/relationships/hyperlink" Target="http://morelos.morelia.gob.mx/ArchivosTransp2017/LGCG/Informacion_gest_financiera/cta_pub_2do_trim_2017.pdf" TargetMode="External"/><Relationship Id="rId29" Type="http://schemas.openxmlformats.org/officeDocument/2006/relationships/hyperlink" Target="http://morelos.morelia.gob.mx/ArchivosTransp2017/LGCG/Informacion_gest_financiera/cta_pub_2do_trim_2017.pdf" TargetMode="External"/><Relationship Id="rId255" Type="http://schemas.openxmlformats.org/officeDocument/2006/relationships/hyperlink" Target="http://morelos.morelia.gob.mx/ArchivosTransp2017/Articulo35/Informaci&#243;n%20financiera/Inf_gest_financiera/CTA_PUB_1ER_TRIM_2017.pdf" TargetMode="External"/><Relationship Id="rId276" Type="http://schemas.openxmlformats.org/officeDocument/2006/relationships/hyperlink" Target="http://morelos.morelia.gob.mx/ArchivosTransp2017/LGCG/Informacion_gest_financiera/3er_trim_cta_pub_2017.pdf" TargetMode="External"/><Relationship Id="rId297" Type="http://schemas.openxmlformats.org/officeDocument/2006/relationships/hyperlink" Target="http://morelos.morelia.gob.mx/ArchivosTransp2017/LGCG/Informacion_gest_financiera/3er_trim_cta_pub_2017.pdf" TargetMode="External"/><Relationship Id="rId40" Type="http://schemas.openxmlformats.org/officeDocument/2006/relationships/hyperlink" Target="http://morelos.morelia.gob.mx/ArchivosTransp2017/LGCG/Informacion_gest_financiera/cta_pub_2do_trim_2017.pdf" TargetMode="External"/><Relationship Id="rId115" Type="http://schemas.openxmlformats.org/officeDocument/2006/relationships/hyperlink" Target="http://morelos.morelia.gob.mx/ArchivosTransp2017/LGCG/Informacion_gest_financiera/cta_pub_2do_trim_2017.pdf" TargetMode="External"/><Relationship Id="rId136" Type="http://schemas.openxmlformats.org/officeDocument/2006/relationships/hyperlink" Target="http://morelos.morelia.gob.mx/ArchivosTransp2017/LGCG/Informacion_gest_financiera/cta_pub_2do_trim_2017.pdf" TargetMode="External"/><Relationship Id="rId157" Type="http://schemas.openxmlformats.org/officeDocument/2006/relationships/hyperlink" Target="http://morelos.morelia.gob.mx/ArchivosTransp2017/LGCG/Informacion_gest_financiera/cta_pub_2do_trim_2017.pdf" TargetMode="External"/><Relationship Id="rId178" Type="http://schemas.openxmlformats.org/officeDocument/2006/relationships/hyperlink" Target="http://morelos.morelia.gob.mx/ArchivosTransp2017/LGCG/Informacion_gest_financiera/cta_pub_2do_trim_2017.pdf" TargetMode="External"/><Relationship Id="rId301" Type="http://schemas.openxmlformats.org/officeDocument/2006/relationships/hyperlink" Target="http://morelos.morelia.gob.mx/ArchivosTransp2017/LGCG/Informacion_gest_financiera/3er_trim_cta_pub_2017.pdf" TargetMode="External"/><Relationship Id="rId322" Type="http://schemas.openxmlformats.org/officeDocument/2006/relationships/hyperlink" Target="http://morelos.morelia.gob.mx/ArchivosTransp2017/LGCG/Informacion_gest_financiera/3er_trim_cta_pub_2017.pdf" TargetMode="External"/><Relationship Id="rId343" Type="http://schemas.openxmlformats.org/officeDocument/2006/relationships/hyperlink" Target="http://morelos.morelia.gob.mx/ArchivosTransp2017/LGCG/Informacion_gest_financiera/3er_trim_cta_pub_2017.pdf" TargetMode="External"/><Relationship Id="rId364" Type="http://schemas.openxmlformats.org/officeDocument/2006/relationships/hyperlink" Target="http://morelos.morelia.gob.mx/ArchivosTransp2017/LGCG/Informacion_gest_financiera/4to_trim_cta_pub_2017.pdf" TargetMode="External"/><Relationship Id="rId61" Type="http://schemas.openxmlformats.org/officeDocument/2006/relationships/hyperlink" Target="http://morelos.morelia.gob.mx/ArchivosTransp2017/LGCG/Informacion_gest_financiera/cta_pub_2do_trim_2017.pdf" TargetMode="External"/><Relationship Id="rId82" Type="http://schemas.openxmlformats.org/officeDocument/2006/relationships/hyperlink" Target="http://morelos.morelia.gob.mx/ArchivosTransp2017/LGCG/Informacion_gest_financiera/cta_pub_2do_trim_2017.pdf" TargetMode="External"/><Relationship Id="rId199" Type="http://schemas.openxmlformats.org/officeDocument/2006/relationships/hyperlink" Target="http://morelos.morelia.gob.mx/ArchivosTransp2017/Articulo35/Informaci&#243;n%20financiera/Inf_gest_financiera/CTA_PUB_1ER_TRIM_2017.pdf" TargetMode="External"/><Relationship Id="rId203" Type="http://schemas.openxmlformats.org/officeDocument/2006/relationships/hyperlink" Target="http://morelos.morelia.gob.mx/ArchivosTransp2017/Articulo35/Informaci&#243;n%20financiera/Inf_gest_financiera/CTA_PUB_1ER_TRIM_2017.pdf" TargetMode="External"/><Relationship Id="rId19" Type="http://schemas.openxmlformats.org/officeDocument/2006/relationships/hyperlink" Target="http://morelos.morelia.gob.mx/ArchivosTransp2017/LGCG/Informacion_gest_financiera/cta_pub_2do_trim_2017.pdf" TargetMode="External"/><Relationship Id="rId224" Type="http://schemas.openxmlformats.org/officeDocument/2006/relationships/hyperlink" Target="http://morelos.morelia.gob.mx/ArchivosTransp2017/Articulo35/Informaci&#243;n%20financiera/Inf_gest_financiera/CTA_PUB_1ER_TRIM_2017.pdf" TargetMode="External"/><Relationship Id="rId245" Type="http://schemas.openxmlformats.org/officeDocument/2006/relationships/hyperlink" Target="http://morelos.morelia.gob.mx/ArchivosTransp2017/Articulo35/Informaci&#243;n%20financiera/Inf_gest_financiera/CTA_PUB_1ER_TRIM_2017.pdf" TargetMode="External"/><Relationship Id="rId266" Type="http://schemas.openxmlformats.org/officeDocument/2006/relationships/hyperlink" Target="http://morelos.morelia.gob.mx/ArchivosTransp2017/Articulo35/Informaci&#243;n%20financiera/Inf_gest_financiera/CTA_PUB_1ER_TRIM_2017.pdf" TargetMode="External"/><Relationship Id="rId287" Type="http://schemas.openxmlformats.org/officeDocument/2006/relationships/hyperlink" Target="http://morelos.morelia.gob.mx/ArchivosTransp2017/LGCG/Informacion_gest_financiera/3er_trim_cta_pub_2017.pdf" TargetMode="External"/><Relationship Id="rId30" Type="http://schemas.openxmlformats.org/officeDocument/2006/relationships/hyperlink" Target="http://morelos.morelia.gob.mx/ArchivosTransp2017/LGCG/Informacion_gest_financiera/cta_pub_2do_trim_2017.pdf" TargetMode="External"/><Relationship Id="rId105" Type="http://schemas.openxmlformats.org/officeDocument/2006/relationships/hyperlink" Target="http://morelos.morelia.gob.mx/ArchivosTransp2017/LGCG/Informacion_gest_financiera/cta_pub_2do_trim_2017.pdf" TargetMode="External"/><Relationship Id="rId126" Type="http://schemas.openxmlformats.org/officeDocument/2006/relationships/hyperlink" Target="http://morelos.morelia.gob.mx/ArchivosTransp2017/LGCG/Informacion_gest_financiera/cta_pub_2do_trim_2017.pdf" TargetMode="External"/><Relationship Id="rId147" Type="http://schemas.openxmlformats.org/officeDocument/2006/relationships/hyperlink" Target="http://morelos.morelia.gob.mx/ArchivosTransp2017/LGCG/Informacion_gest_financiera/cta_pub_2do_trim_2017.pdf" TargetMode="External"/><Relationship Id="rId168" Type="http://schemas.openxmlformats.org/officeDocument/2006/relationships/hyperlink" Target="http://morelos.morelia.gob.mx/ArchivosTransp2017/LGCG/Informacion_gest_financiera/cta_pub_2do_trim_2017.pdf" TargetMode="External"/><Relationship Id="rId312" Type="http://schemas.openxmlformats.org/officeDocument/2006/relationships/hyperlink" Target="http://morelos.morelia.gob.mx/ArchivosTransp2017/LGCG/Informacion_gest_financiera/3er_trim_cta_pub_2017.pdf" TargetMode="External"/><Relationship Id="rId333" Type="http://schemas.openxmlformats.org/officeDocument/2006/relationships/hyperlink" Target="http://morelos.morelia.gob.mx/ArchivosTransp2017/LGCG/Informacion_gest_financiera/3er_trim_cta_pub_2017.pdf" TargetMode="External"/><Relationship Id="rId354" Type="http://schemas.openxmlformats.org/officeDocument/2006/relationships/hyperlink" Target="http://morelos.morelia.gob.mx/ArchivosTransp2017/LGCG/Informacion_gest_financiera/4to_trim_cta_pub_2017.pdf" TargetMode="External"/><Relationship Id="rId51" Type="http://schemas.openxmlformats.org/officeDocument/2006/relationships/hyperlink" Target="http://morelos.morelia.gob.mx/ArchivosTransp2017/LGCG/Informacion_gest_financiera/cta_pub_2do_trim_2017.pdf" TargetMode="External"/><Relationship Id="rId72" Type="http://schemas.openxmlformats.org/officeDocument/2006/relationships/hyperlink" Target="http://morelos.morelia.gob.mx/ArchivosTransp2017/LGCG/Informacion_gest_financiera/cta_pub_2do_trim_2017.pdf" TargetMode="External"/><Relationship Id="rId93" Type="http://schemas.openxmlformats.org/officeDocument/2006/relationships/hyperlink" Target="http://morelos.morelia.gob.mx/ArchivosTransp2017/LGCG/Informacion_gest_financiera/cta_pub_2do_trim_2017.pdf" TargetMode="External"/><Relationship Id="rId189" Type="http://schemas.openxmlformats.org/officeDocument/2006/relationships/hyperlink" Target="http://morelos.morelia.gob.mx/ArchivosTransp2017/Articulo35/Informaci&#243;n%20financiera/Inf_gest_financiera/CTA_PUB_1ER_TRIM_2017.pdf" TargetMode="External"/><Relationship Id="rId3" Type="http://schemas.openxmlformats.org/officeDocument/2006/relationships/hyperlink" Target="http://morelos.morelia.gob.mx/ArchivosTransp2017/LGCG/Informacion_gest_financiera/cta_pub_2do_trim_2017.pdf" TargetMode="External"/><Relationship Id="rId214" Type="http://schemas.openxmlformats.org/officeDocument/2006/relationships/hyperlink" Target="http://morelos.morelia.gob.mx/ArchivosTransp2017/Articulo35/Informaci&#243;n%20financiera/Inf_gest_financiera/CTA_PUB_1ER_TRIM_2017.pdf" TargetMode="External"/><Relationship Id="rId235" Type="http://schemas.openxmlformats.org/officeDocument/2006/relationships/hyperlink" Target="http://morelos.morelia.gob.mx/ArchivosTransp2017/Articulo35/Informaci&#243;n%20financiera/Inf_gest_financiera/CTA_PUB_1ER_TRIM_2017.pdf" TargetMode="External"/><Relationship Id="rId256" Type="http://schemas.openxmlformats.org/officeDocument/2006/relationships/hyperlink" Target="http://morelos.morelia.gob.mx/ArchivosTransp2017/Articulo35/Informaci&#243;n%20financiera/Inf_gest_financiera/CTA_PUB_1ER_TRIM_2017.pdf" TargetMode="External"/><Relationship Id="rId277" Type="http://schemas.openxmlformats.org/officeDocument/2006/relationships/hyperlink" Target="http://morelos.morelia.gob.mx/ArchivosTransp2017/LGCG/Informacion_gest_financiera/3er_trim_cta_pub_2017.pdf" TargetMode="External"/><Relationship Id="rId298" Type="http://schemas.openxmlformats.org/officeDocument/2006/relationships/hyperlink" Target="http://morelos.morelia.gob.mx/ArchivosTransp2017/LGCG/Informacion_gest_financiera/3er_trim_cta_pub_2017.pdf" TargetMode="External"/><Relationship Id="rId116" Type="http://schemas.openxmlformats.org/officeDocument/2006/relationships/hyperlink" Target="http://morelos.morelia.gob.mx/ArchivosTransp2017/LGCG/Informacion_gest_financiera/cta_pub_2do_trim_2017.pdf" TargetMode="External"/><Relationship Id="rId137" Type="http://schemas.openxmlformats.org/officeDocument/2006/relationships/hyperlink" Target="http://morelos.morelia.gob.mx/ArchivosTransp2017/LGCG/Informacion_gest_financiera/cta_pub_2do_trim_2017.pdf" TargetMode="External"/><Relationship Id="rId158" Type="http://schemas.openxmlformats.org/officeDocument/2006/relationships/hyperlink" Target="http://morelos.morelia.gob.mx/ArchivosTransp2017/LGCG/Informacion_gest_financiera/cta_pub_2do_trim_2017.pdf" TargetMode="External"/><Relationship Id="rId302" Type="http://schemas.openxmlformats.org/officeDocument/2006/relationships/hyperlink" Target="http://morelos.morelia.gob.mx/ArchivosTransp2017/LGCG/Informacion_gest_financiera/3er_trim_cta_pub_2017.pdf" TargetMode="External"/><Relationship Id="rId323" Type="http://schemas.openxmlformats.org/officeDocument/2006/relationships/hyperlink" Target="http://morelos.morelia.gob.mx/ArchivosTransp2017/LGCG/Informacion_gest_financiera/3er_trim_cta_pub_2017.pdf" TargetMode="External"/><Relationship Id="rId344" Type="http://schemas.openxmlformats.org/officeDocument/2006/relationships/hyperlink" Target="http://morelos.morelia.gob.mx/ArchivosTransp2017/LGCG/Informacion_gest_financiera/3er_trim_cta_pub_2017.pdf" TargetMode="External"/><Relationship Id="rId20" Type="http://schemas.openxmlformats.org/officeDocument/2006/relationships/hyperlink" Target="http://morelos.morelia.gob.mx/ArchivosTransp2017/LGCG/Informacion_gest_financiera/cta_pub_2do_trim_2017.pdf" TargetMode="External"/><Relationship Id="rId41" Type="http://schemas.openxmlformats.org/officeDocument/2006/relationships/hyperlink" Target="http://morelos.morelia.gob.mx/ArchivosTransp2017/LGCG/Informacion_gest_financiera/cta_pub_2do_trim_2017.pdf" TargetMode="External"/><Relationship Id="rId62" Type="http://schemas.openxmlformats.org/officeDocument/2006/relationships/hyperlink" Target="http://morelos.morelia.gob.mx/ArchivosTransp2017/LGCG/Informacion_gest_financiera/cta_pub_2do_trim_2017.pdf" TargetMode="External"/><Relationship Id="rId83" Type="http://schemas.openxmlformats.org/officeDocument/2006/relationships/hyperlink" Target="http://morelos.morelia.gob.mx/ArchivosTransp2017/LGCG/Informacion_gest_financiera/cta_pub_2do_trim_2017.pdf" TargetMode="External"/><Relationship Id="rId179" Type="http://schemas.openxmlformats.org/officeDocument/2006/relationships/hyperlink" Target="http://morelos.morelia.gob.mx/ArchivosTransp2017/LGCG/Informacion_gest_financiera/cta_pub_2do_trim_2017.pdf" TargetMode="External"/><Relationship Id="rId365" Type="http://schemas.openxmlformats.org/officeDocument/2006/relationships/hyperlink" Target="http://morelos.morelia.gob.mx/ArchivosTransp2017/LGCG/Informacion_gest_financiera/4to_trim_cta_pub_2017.pdf" TargetMode="External"/><Relationship Id="rId190" Type="http://schemas.openxmlformats.org/officeDocument/2006/relationships/hyperlink" Target="http://morelos.morelia.gob.mx/ArchivosTransp2017/Articulo35/Informaci&#243;n%20financiera/Inf_gest_financiera/CTA_PUB_1ER_TRIM_2017.pdf" TargetMode="External"/><Relationship Id="rId204" Type="http://schemas.openxmlformats.org/officeDocument/2006/relationships/hyperlink" Target="http://morelos.morelia.gob.mx/ArchivosTransp2017/Articulo35/Informaci&#243;n%20financiera/Inf_gest_financiera/CTA_PUB_1ER_TRIM_2017.pdf" TargetMode="External"/><Relationship Id="rId225" Type="http://schemas.openxmlformats.org/officeDocument/2006/relationships/hyperlink" Target="http://morelos.morelia.gob.mx/ArchivosTransp2017/Articulo35/Informaci&#243;n%20financiera/Inf_gest_financiera/CTA_PUB_1ER_TRIM_2017.pdf" TargetMode="External"/><Relationship Id="rId246" Type="http://schemas.openxmlformats.org/officeDocument/2006/relationships/hyperlink" Target="http://morelos.morelia.gob.mx/ArchivosTransp2017/Articulo35/Informaci&#243;n%20financiera/Inf_gest_financiera/CTA_PUB_1ER_TRIM_2017.pdf" TargetMode="External"/><Relationship Id="rId267" Type="http://schemas.openxmlformats.org/officeDocument/2006/relationships/hyperlink" Target="http://morelos.morelia.gob.mx/ArchivosTransp2017/Articulo35/Informaci&#243;n%20financiera/Inf_gest_financiera/CTA_PUB_1ER_TRIM_2017.pdf" TargetMode="External"/><Relationship Id="rId288" Type="http://schemas.openxmlformats.org/officeDocument/2006/relationships/hyperlink" Target="http://morelos.morelia.gob.mx/ArchivosTransp2017/LGCG/Informacion_gest_financiera/3er_trim_cta_pub_2017.pdf" TargetMode="External"/><Relationship Id="rId106" Type="http://schemas.openxmlformats.org/officeDocument/2006/relationships/hyperlink" Target="http://morelos.morelia.gob.mx/ArchivosTransp2017/LGCG/Informacion_gest_financiera/cta_pub_2do_trim_2017.pdf" TargetMode="External"/><Relationship Id="rId127" Type="http://schemas.openxmlformats.org/officeDocument/2006/relationships/hyperlink" Target="http://morelos.morelia.gob.mx/ArchivosTransp2017/LGCG/Informacion_gest_financiera/cta_pub_2do_trim_2017.pdf" TargetMode="External"/><Relationship Id="rId313" Type="http://schemas.openxmlformats.org/officeDocument/2006/relationships/hyperlink" Target="http://morelos.morelia.gob.mx/ArchivosTransp2017/LGCG/Informacion_gest_financiera/3er_trim_cta_pub_2017.pdf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://morelos.morelia.gob.mx/ArchivosTransp/Articulo10/fraccion_XV/Cuenta_Publica/cuenta_publica_4to_trim16.pdf" TargetMode="External"/><Relationship Id="rId671" Type="http://schemas.openxmlformats.org/officeDocument/2006/relationships/hyperlink" Target="http://morelos.morelia.gob.mx/ArchivosTransp/Articulo10/fraccion_XV/Cuenta_Publica/cuenta_pub_1tri2016.pdf" TargetMode="External"/><Relationship Id="rId769" Type="http://schemas.openxmlformats.org/officeDocument/2006/relationships/hyperlink" Target="http://morelos.morelia.gob.mx/ArchivosTransp/Articulo10/fraccion_XV/Cuenta_Publica/cuenta_pub_1tri2016.pdf" TargetMode="External"/><Relationship Id="rId21" Type="http://schemas.openxmlformats.org/officeDocument/2006/relationships/hyperlink" Target="http://morelos.morelia.gob.mx/ArchivosTransp/Articulo10/fraccion_XV/Cuenta_Publica/cuenta_publica_4to_trim16.pdf" TargetMode="External"/><Relationship Id="rId324" Type="http://schemas.openxmlformats.org/officeDocument/2006/relationships/hyperlink" Target="http://morelos.morelia.gob.mx/ArchivosTransp/Articulo10/fraccion_XV/Cuenta_Publica/3ER_TRIM_CUENTA_PUBLICA.pdf" TargetMode="External"/><Relationship Id="rId531" Type="http://schemas.openxmlformats.org/officeDocument/2006/relationships/hyperlink" Target="http://morelos.morelia.gob.mx/ArchivosTransp/Articulo10/fraccion_XV/Cuenta_Publica/cuenta_pub_2tri16.pdf" TargetMode="External"/><Relationship Id="rId629" Type="http://schemas.openxmlformats.org/officeDocument/2006/relationships/hyperlink" Target="http://morelos.morelia.gob.mx/ArchivosTransp/Articulo10/fraccion_XV/Cuenta_Publica/cuenta_pub_1tri2016.pdf" TargetMode="External"/><Relationship Id="rId170" Type="http://schemas.openxmlformats.org/officeDocument/2006/relationships/hyperlink" Target="http://morelos.morelia.gob.mx/ArchivosTransp/Articulo10/fraccion_XV/Cuenta_Publica/cuenta_publica_4to_trim16.pdf" TargetMode="External"/><Relationship Id="rId268" Type="http://schemas.openxmlformats.org/officeDocument/2006/relationships/hyperlink" Target="http://morelos.morelia.gob.mx/ArchivosTransp/Articulo10/fraccion_XV/Cuenta_Publica/3ER_TRIM_CUENTA_PUBLICA.pdf" TargetMode="External"/><Relationship Id="rId475" Type="http://schemas.openxmlformats.org/officeDocument/2006/relationships/hyperlink" Target="http://morelos.morelia.gob.mx/ArchivosTransp/Articulo10/fraccion_XV/Cuenta_Publica/cuenta_pub_2tri16.pdf" TargetMode="External"/><Relationship Id="rId682" Type="http://schemas.openxmlformats.org/officeDocument/2006/relationships/hyperlink" Target="http://morelos.morelia.gob.mx/ArchivosTransp/Articulo10/fraccion_XV/Cuenta_Publica/cuenta_pub_1tri2016.pdf" TargetMode="External"/><Relationship Id="rId32" Type="http://schemas.openxmlformats.org/officeDocument/2006/relationships/hyperlink" Target="http://morelos.morelia.gob.mx/ArchivosTransp/Articulo10/fraccion_XV/Cuenta_Publica/cuenta_publica_4to_trim16.pdf" TargetMode="External"/><Relationship Id="rId74" Type="http://schemas.openxmlformats.org/officeDocument/2006/relationships/hyperlink" Target="http://morelos.morelia.gob.mx/ArchivosTransp/Articulo10/fraccion_XV/Cuenta_Publica/cuenta_publica_4to_trim16.pdf" TargetMode="External"/><Relationship Id="rId128" Type="http://schemas.openxmlformats.org/officeDocument/2006/relationships/hyperlink" Target="http://morelos.morelia.gob.mx/ArchivosTransp/Articulo10/fraccion_XV/Cuenta_Publica/cuenta_publica_4to_trim16.pdf" TargetMode="External"/><Relationship Id="rId335" Type="http://schemas.openxmlformats.org/officeDocument/2006/relationships/hyperlink" Target="http://morelos.morelia.gob.mx/ArchivosTransp/Articulo10/fraccion_XV/Cuenta_Publica/3ER_TRIM_CUENTA_PUBLICA.pdf" TargetMode="External"/><Relationship Id="rId377" Type="http://schemas.openxmlformats.org/officeDocument/2006/relationships/hyperlink" Target="http://morelos.morelia.gob.mx/ArchivosTransp/Articulo10/fraccion_XV/Cuenta_Publica/3ER_TRIM_CUENTA_PUBLICA.pdf" TargetMode="External"/><Relationship Id="rId500" Type="http://schemas.openxmlformats.org/officeDocument/2006/relationships/hyperlink" Target="http://morelos.morelia.gob.mx/ArchivosTransp/Articulo10/fraccion_XV/Cuenta_Publica/cuenta_pub_2tri16.pdf" TargetMode="External"/><Relationship Id="rId542" Type="http://schemas.openxmlformats.org/officeDocument/2006/relationships/hyperlink" Target="http://morelos.morelia.gob.mx/ArchivosTransp/Articulo10/fraccion_XV/Cuenta_Publica/cuenta_pub_2tri16.pdf" TargetMode="External"/><Relationship Id="rId584" Type="http://schemas.openxmlformats.org/officeDocument/2006/relationships/hyperlink" Target="http://morelos.morelia.gob.mx/ArchivosTransp/Articulo10/fraccion_XV/Cuenta_Publica/cuenta_pub_2tri16.pdf" TargetMode="External"/><Relationship Id="rId5" Type="http://schemas.openxmlformats.org/officeDocument/2006/relationships/hyperlink" Target="http://morelos.morelia.gob.mx/ArchivosTransp/Articulo10/fraccion_XV/Cuenta_Publica/cuenta_publica_4to_trim16.pdf" TargetMode="External"/><Relationship Id="rId181" Type="http://schemas.openxmlformats.org/officeDocument/2006/relationships/hyperlink" Target="http://morelos.morelia.gob.mx/ArchivosTransp/Articulo10/fraccion_XV/Cuenta_Publica/cuenta_publica_4to_trim16.pdf" TargetMode="External"/><Relationship Id="rId237" Type="http://schemas.openxmlformats.org/officeDocument/2006/relationships/hyperlink" Target="http://morelos.morelia.gob.mx/ArchivosTransp/Articulo10/fraccion_XV/Cuenta_Publica/3ER_TRIM_CUENTA_PUBLICA.pdf" TargetMode="External"/><Relationship Id="rId402" Type="http://schemas.openxmlformats.org/officeDocument/2006/relationships/hyperlink" Target="http://morelos.morelia.gob.mx/ArchivosTransp/Articulo10/fraccion_XV/Cuenta_Publica/3ER_TRIM_CUENTA_PUBLICA.pdf" TargetMode="External"/><Relationship Id="rId791" Type="http://schemas.openxmlformats.org/officeDocument/2006/relationships/drawing" Target="../drawings/drawing4.xml"/><Relationship Id="rId279" Type="http://schemas.openxmlformats.org/officeDocument/2006/relationships/hyperlink" Target="http://morelos.morelia.gob.mx/ArchivosTransp/Articulo10/fraccion_XV/Cuenta_Publica/3ER_TRIM_CUENTA_PUBLICA.pdf" TargetMode="External"/><Relationship Id="rId444" Type="http://schemas.openxmlformats.org/officeDocument/2006/relationships/hyperlink" Target="http://morelos.morelia.gob.mx/ArchivosTransp/Articulo10/fraccion_XV/Cuenta_Publica/cuenta_pub_2tri16.pdf" TargetMode="External"/><Relationship Id="rId486" Type="http://schemas.openxmlformats.org/officeDocument/2006/relationships/hyperlink" Target="http://morelos.morelia.gob.mx/ArchivosTransp/Articulo10/fraccion_XV/Cuenta_Publica/cuenta_pub_2tri16.pdf" TargetMode="External"/><Relationship Id="rId651" Type="http://schemas.openxmlformats.org/officeDocument/2006/relationships/hyperlink" Target="http://morelos.morelia.gob.mx/ArchivosTransp/Articulo10/fraccion_XV/Cuenta_Publica/cuenta_pub_1tri2016.pdf" TargetMode="External"/><Relationship Id="rId693" Type="http://schemas.openxmlformats.org/officeDocument/2006/relationships/hyperlink" Target="http://morelos.morelia.gob.mx/ArchivosTransp/Articulo10/fraccion_XV/Cuenta_Publica/cuenta_pub_1tri2016.pdf" TargetMode="External"/><Relationship Id="rId707" Type="http://schemas.openxmlformats.org/officeDocument/2006/relationships/hyperlink" Target="http://morelos.morelia.gob.mx/ArchivosTransp/Articulo10/fraccion_XV/Cuenta_Publica/cuenta_pub_1tri2016.pdf" TargetMode="External"/><Relationship Id="rId749" Type="http://schemas.openxmlformats.org/officeDocument/2006/relationships/hyperlink" Target="http://morelos.morelia.gob.mx/ArchivosTransp/Articulo10/fraccion_XV/Cuenta_Publica/cuenta_pub_1tri2016.pdf" TargetMode="External"/><Relationship Id="rId43" Type="http://schemas.openxmlformats.org/officeDocument/2006/relationships/hyperlink" Target="http://morelos.morelia.gob.mx/ArchivosTransp/Articulo10/fraccion_XV/Cuenta_Publica/cuenta_publica_4to_trim16.pdf" TargetMode="External"/><Relationship Id="rId139" Type="http://schemas.openxmlformats.org/officeDocument/2006/relationships/hyperlink" Target="http://morelos.morelia.gob.mx/ArchivosTransp/Articulo10/fraccion_XV/Cuenta_Publica/cuenta_publica_4to_trim16.pdf" TargetMode="External"/><Relationship Id="rId290" Type="http://schemas.openxmlformats.org/officeDocument/2006/relationships/hyperlink" Target="http://morelos.morelia.gob.mx/ArchivosTransp/Articulo10/fraccion_XV/Cuenta_Publica/3ER_TRIM_CUENTA_PUBLICA.pdf" TargetMode="External"/><Relationship Id="rId304" Type="http://schemas.openxmlformats.org/officeDocument/2006/relationships/hyperlink" Target="http://morelos.morelia.gob.mx/ArchivosTransp/Articulo10/fraccion_XV/Cuenta_Publica/3ER_TRIM_CUENTA_PUBLICA.pdf" TargetMode="External"/><Relationship Id="rId346" Type="http://schemas.openxmlformats.org/officeDocument/2006/relationships/hyperlink" Target="http://morelos.morelia.gob.mx/ArchivosTransp/Articulo10/fraccion_XV/Cuenta_Publica/3ER_TRIM_CUENTA_PUBLICA.pdf" TargetMode="External"/><Relationship Id="rId388" Type="http://schemas.openxmlformats.org/officeDocument/2006/relationships/hyperlink" Target="http://morelos.morelia.gob.mx/ArchivosTransp/Articulo10/fraccion_XV/Cuenta_Publica/3ER_TRIM_CUENTA_PUBLICA.pdf" TargetMode="External"/><Relationship Id="rId511" Type="http://schemas.openxmlformats.org/officeDocument/2006/relationships/hyperlink" Target="http://morelos.morelia.gob.mx/ArchivosTransp/Articulo10/fraccion_XV/Cuenta_Publica/cuenta_pub_2tri16.pdf" TargetMode="External"/><Relationship Id="rId553" Type="http://schemas.openxmlformats.org/officeDocument/2006/relationships/hyperlink" Target="http://morelos.morelia.gob.mx/ArchivosTransp/Articulo10/fraccion_XV/Cuenta_Publica/cuenta_pub_2tri16.pdf" TargetMode="External"/><Relationship Id="rId609" Type="http://schemas.openxmlformats.org/officeDocument/2006/relationships/hyperlink" Target="http://morelos.morelia.gob.mx/ArchivosTransp/Articulo10/fraccion_XV/Cuenta_Publica/cuenta_pub_1tri2016.pdf" TargetMode="External"/><Relationship Id="rId760" Type="http://schemas.openxmlformats.org/officeDocument/2006/relationships/hyperlink" Target="http://morelos.morelia.gob.mx/ArchivosTransp/Articulo10/fraccion_XV/Cuenta_Publica/cuenta_pub_1tri2016.pdf" TargetMode="External"/><Relationship Id="rId85" Type="http://schemas.openxmlformats.org/officeDocument/2006/relationships/hyperlink" Target="http://morelos.morelia.gob.mx/ArchivosTransp/Articulo10/fraccion_XV/Cuenta_Publica/cuenta_publica_4to_trim16.pdf" TargetMode="External"/><Relationship Id="rId150" Type="http://schemas.openxmlformats.org/officeDocument/2006/relationships/hyperlink" Target="http://morelos.morelia.gob.mx/ArchivosTransp/Articulo10/fraccion_XV/Cuenta_Publica/cuenta_publica_4to_trim16.pdf" TargetMode="External"/><Relationship Id="rId192" Type="http://schemas.openxmlformats.org/officeDocument/2006/relationships/hyperlink" Target="http://morelos.morelia.gob.mx/ArchivosTransp/Articulo10/fraccion_XV/Cuenta_Publica/cuenta_publica_4to_trim16.pdf" TargetMode="External"/><Relationship Id="rId206" Type="http://schemas.openxmlformats.org/officeDocument/2006/relationships/hyperlink" Target="http://morelos.morelia.gob.mx/ArchivosTransp/Articulo10/fraccion_XV/Cuenta_Publica/3ER_TRIM_CUENTA_PUBLICA.pdf" TargetMode="External"/><Relationship Id="rId413" Type="http://schemas.openxmlformats.org/officeDocument/2006/relationships/hyperlink" Target="http://morelos.morelia.gob.mx/ArchivosTransp/Articulo10/fraccion_XV/Cuenta_Publica/cuenta_pub_2tri16.pdf" TargetMode="External"/><Relationship Id="rId595" Type="http://schemas.openxmlformats.org/officeDocument/2006/relationships/hyperlink" Target="http://morelos.morelia.gob.mx/ArchivosTransp/Articulo10/fraccion_XV/Cuenta_Publica/cuenta_pub_2tri16.pdf" TargetMode="External"/><Relationship Id="rId248" Type="http://schemas.openxmlformats.org/officeDocument/2006/relationships/hyperlink" Target="http://morelos.morelia.gob.mx/ArchivosTransp/Articulo10/fraccion_XV/Cuenta_Publica/3ER_TRIM_CUENTA_PUBLICA.pdf" TargetMode="External"/><Relationship Id="rId455" Type="http://schemas.openxmlformats.org/officeDocument/2006/relationships/hyperlink" Target="http://morelos.morelia.gob.mx/ArchivosTransp/Articulo10/fraccion_XV/Cuenta_Publica/cuenta_pub_2tri16.pdf" TargetMode="External"/><Relationship Id="rId497" Type="http://schemas.openxmlformats.org/officeDocument/2006/relationships/hyperlink" Target="http://morelos.morelia.gob.mx/ArchivosTransp/Articulo10/fraccion_XV/Cuenta_Publica/cuenta_pub_2tri16.pdf" TargetMode="External"/><Relationship Id="rId620" Type="http://schemas.openxmlformats.org/officeDocument/2006/relationships/hyperlink" Target="http://morelos.morelia.gob.mx/ArchivosTransp/Articulo10/fraccion_XV/Cuenta_Publica/cuenta_pub_1tri2016.pdf" TargetMode="External"/><Relationship Id="rId662" Type="http://schemas.openxmlformats.org/officeDocument/2006/relationships/hyperlink" Target="http://morelos.morelia.gob.mx/ArchivosTransp/Articulo10/fraccion_XV/Cuenta_Publica/cuenta_pub_1tri2016.pdf" TargetMode="External"/><Relationship Id="rId718" Type="http://schemas.openxmlformats.org/officeDocument/2006/relationships/hyperlink" Target="http://morelos.morelia.gob.mx/ArchivosTransp/Articulo10/fraccion_XV/Cuenta_Publica/cuenta_pub_1tri2016.pdf" TargetMode="External"/><Relationship Id="rId12" Type="http://schemas.openxmlformats.org/officeDocument/2006/relationships/hyperlink" Target="http://morelos.morelia.gob.mx/ArchivosTransp/Articulo10/fraccion_XV/Cuenta_Publica/cuenta_publica_4to_trim16.pdf" TargetMode="External"/><Relationship Id="rId108" Type="http://schemas.openxmlformats.org/officeDocument/2006/relationships/hyperlink" Target="http://morelos.morelia.gob.mx/ArchivosTransp/Articulo10/fraccion_XV/Cuenta_Publica/cuenta_publica_4to_trim16.pdf" TargetMode="External"/><Relationship Id="rId315" Type="http://schemas.openxmlformats.org/officeDocument/2006/relationships/hyperlink" Target="http://morelos.morelia.gob.mx/ArchivosTransp/Articulo10/fraccion_XV/Cuenta_Publica/3ER_TRIM_CUENTA_PUBLICA.pdf" TargetMode="External"/><Relationship Id="rId357" Type="http://schemas.openxmlformats.org/officeDocument/2006/relationships/hyperlink" Target="http://morelos.morelia.gob.mx/ArchivosTransp/Articulo10/fraccion_XV/Cuenta_Publica/3ER_TRIM_CUENTA_PUBLICA.pdf" TargetMode="External"/><Relationship Id="rId522" Type="http://schemas.openxmlformats.org/officeDocument/2006/relationships/hyperlink" Target="http://morelos.morelia.gob.mx/ArchivosTransp/Articulo10/fraccion_XV/Cuenta_Publica/cuenta_pub_2tri16.pdf" TargetMode="External"/><Relationship Id="rId54" Type="http://schemas.openxmlformats.org/officeDocument/2006/relationships/hyperlink" Target="http://morelos.morelia.gob.mx/ArchivosTransp/Articulo10/fraccion_XV/Cuenta_Publica/cuenta_publica_4to_trim16.pdf" TargetMode="External"/><Relationship Id="rId96" Type="http://schemas.openxmlformats.org/officeDocument/2006/relationships/hyperlink" Target="http://morelos.morelia.gob.mx/ArchivosTransp/Articulo10/fraccion_XV/Cuenta_Publica/cuenta_publica_4to_trim16.pdf" TargetMode="External"/><Relationship Id="rId161" Type="http://schemas.openxmlformats.org/officeDocument/2006/relationships/hyperlink" Target="http://morelos.morelia.gob.mx/ArchivosTransp/Articulo10/fraccion_XV/Cuenta_Publica/cuenta_publica_4to_trim16.pdf" TargetMode="External"/><Relationship Id="rId217" Type="http://schemas.openxmlformats.org/officeDocument/2006/relationships/hyperlink" Target="http://morelos.morelia.gob.mx/ArchivosTransp/Articulo10/fraccion_XV/Cuenta_Publica/3ER_TRIM_CUENTA_PUBLICA.pdf" TargetMode="External"/><Relationship Id="rId399" Type="http://schemas.openxmlformats.org/officeDocument/2006/relationships/hyperlink" Target="http://morelos.morelia.gob.mx/ArchivosTransp/Articulo10/fraccion_XV/Cuenta_Publica/3ER_TRIM_CUENTA_PUBLICA.pdf" TargetMode="External"/><Relationship Id="rId564" Type="http://schemas.openxmlformats.org/officeDocument/2006/relationships/hyperlink" Target="http://morelos.morelia.gob.mx/ArchivosTransp/Articulo10/fraccion_XV/Cuenta_Publica/cuenta_pub_2tri16.pdf" TargetMode="External"/><Relationship Id="rId771" Type="http://schemas.openxmlformats.org/officeDocument/2006/relationships/hyperlink" Target="http://morelos.morelia.gob.mx/ArchivosTransp/Articulo10/fraccion_XV/Cuenta_Publica/cuenta_pub_1tri2016.pdf" TargetMode="External"/><Relationship Id="rId259" Type="http://schemas.openxmlformats.org/officeDocument/2006/relationships/hyperlink" Target="http://morelos.morelia.gob.mx/ArchivosTransp/Articulo10/fraccion_XV/Cuenta_Publica/3ER_TRIM_CUENTA_PUBLICA.pdf" TargetMode="External"/><Relationship Id="rId424" Type="http://schemas.openxmlformats.org/officeDocument/2006/relationships/hyperlink" Target="http://morelos.morelia.gob.mx/ArchivosTransp/Articulo10/fraccion_XV/Cuenta_Publica/cuenta_pub_2tri16.pdf" TargetMode="External"/><Relationship Id="rId466" Type="http://schemas.openxmlformats.org/officeDocument/2006/relationships/hyperlink" Target="http://morelos.morelia.gob.mx/ArchivosTransp/Articulo10/fraccion_XV/Cuenta_Publica/cuenta_pub_2tri16.pdf" TargetMode="External"/><Relationship Id="rId631" Type="http://schemas.openxmlformats.org/officeDocument/2006/relationships/hyperlink" Target="http://morelos.morelia.gob.mx/ArchivosTransp/Articulo10/fraccion_XV/Cuenta_Publica/cuenta_pub_1tri2016.pdf" TargetMode="External"/><Relationship Id="rId673" Type="http://schemas.openxmlformats.org/officeDocument/2006/relationships/hyperlink" Target="http://morelos.morelia.gob.mx/ArchivosTransp/Articulo10/fraccion_XV/Cuenta_Publica/cuenta_pub_1tri2016.pdf" TargetMode="External"/><Relationship Id="rId729" Type="http://schemas.openxmlformats.org/officeDocument/2006/relationships/hyperlink" Target="http://morelos.morelia.gob.mx/ArchivosTransp/Articulo10/fraccion_XV/Cuenta_Publica/cuenta_pub_1tri2016.pdf" TargetMode="External"/><Relationship Id="rId23" Type="http://schemas.openxmlformats.org/officeDocument/2006/relationships/hyperlink" Target="http://morelos.morelia.gob.mx/ArchivosTransp/Articulo10/fraccion_XV/Cuenta_Publica/cuenta_publica_4to_trim16.pdf" TargetMode="External"/><Relationship Id="rId119" Type="http://schemas.openxmlformats.org/officeDocument/2006/relationships/hyperlink" Target="http://morelos.morelia.gob.mx/ArchivosTransp/Articulo10/fraccion_XV/Cuenta_Publica/cuenta_publica_4to_trim16.pdf" TargetMode="External"/><Relationship Id="rId270" Type="http://schemas.openxmlformats.org/officeDocument/2006/relationships/hyperlink" Target="http://morelos.morelia.gob.mx/ArchivosTransp/Articulo10/fraccion_XV/Cuenta_Publica/3ER_TRIM_CUENTA_PUBLICA.pdf" TargetMode="External"/><Relationship Id="rId326" Type="http://schemas.openxmlformats.org/officeDocument/2006/relationships/hyperlink" Target="http://morelos.morelia.gob.mx/ArchivosTransp/Articulo10/fraccion_XV/Cuenta_Publica/3ER_TRIM_CUENTA_PUBLICA.pdf" TargetMode="External"/><Relationship Id="rId533" Type="http://schemas.openxmlformats.org/officeDocument/2006/relationships/hyperlink" Target="http://morelos.morelia.gob.mx/ArchivosTransp/Articulo10/fraccion_XV/Cuenta_Publica/cuenta_pub_2tri16.pdf" TargetMode="External"/><Relationship Id="rId65" Type="http://schemas.openxmlformats.org/officeDocument/2006/relationships/hyperlink" Target="http://morelos.morelia.gob.mx/ArchivosTransp/Articulo10/fraccion_XV/Cuenta_Publica/cuenta_publica_4to_trim16.pdf" TargetMode="External"/><Relationship Id="rId130" Type="http://schemas.openxmlformats.org/officeDocument/2006/relationships/hyperlink" Target="http://morelos.morelia.gob.mx/ArchivosTransp/Articulo10/fraccion_XV/Cuenta_Publica/cuenta_publica_4to_trim16.pdf" TargetMode="External"/><Relationship Id="rId368" Type="http://schemas.openxmlformats.org/officeDocument/2006/relationships/hyperlink" Target="http://morelos.morelia.gob.mx/ArchivosTransp/Articulo10/fraccion_XV/Cuenta_Publica/3ER_TRIM_CUENTA_PUBLICA.pdf" TargetMode="External"/><Relationship Id="rId575" Type="http://schemas.openxmlformats.org/officeDocument/2006/relationships/hyperlink" Target="http://morelos.morelia.gob.mx/ArchivosTransp/Articulo10/fraccion_XV/Cuenta_Publica/cuenta_pub_2tri16.pdf" TargetMode="External"/><Relationship Id="rId740" Type="http://schemas.openxmlformats.org/officeDocument/2006/relationships/hyperlink" Target="http://morelos.morelia.gob.mx/ArchivosTransp/Articulo10/fraccion_XV/Cuenta_Publica/cuenta_pub_1tri2016.pdf" TargetMode="External"/><Relationship Id="rId782" Type="http://schemas.openxmlformats.org/officeDocument/2006/relationships/hyperlink" Target="http://morelos.morelia.gob.mx/ArchivosTransp/Articulo10/fraccion_XV/Cuenta_Publica/cuenta_pub_1tri2016.pdf" TargetMode="External"/><Relationship Id="rId172" Type="http://schemas.openxmlformats.org/officeDocument/2006/relationships/hyperlink" Target="http://morelos.morelia.gob.mx/ArchivosTransp/Articulo10/fraccion_XV/Cuenta_Publica/cuenta_publica_4to_trim16.pdf" TargetMode="External"/><Relationship Id="rId228" Type="http://schemas.openxmlformats.org/officeDocument/2006/relationships/hyperlink" Target="http://morelos.morelia.gob.mx/ArchivosTransp/Articulo10/fraccion_XV/Cuenta_Publica/3ER_TRIM_CUENTA_PUBLICA.pdf" TargetMode="External"/><Relationship Id="rId435" Type="http://schemas.openxmlformats.org/officeDocument/2006/relationships/hyperlink" Target="http://morelos.morelia.gob.mx/ArchivosTransp/Articulo10/fraccion_XV/Cuenta_Publica/cuenta_pub_2tri16.pdf" TargetMode="External"/><Relationship Id="rId477" Type="http://schemas.openxmlformats.org/officeDocument/2006/relationships/hyperlink" Target="http://morelos.morelia.gob.mx/ArchivosTransp/Articulo10/fraccion_XV/Cuenta_Publica/cuenta_pub_2tri16.pdf" TargetMode="External"/><Relationship Id="rId600" Type="http://schemas.openxmlformats.org/officeDocument/2006/relationships/hyperlink" Target="http://morelos.morelia.gob.mx/ArchivosTransp/Articulo10/fraccion_XV/Cuenta_Publica/cuenta_pub_2tri16.pdf" TargetMode="External"/><Relationship Id="rId642" Type="http://schemas.openxmlformats.org/officeDocument/2006/relationships/hyperlink" Target="http://morelos.morelia.gob.mx/ArchivosTransp/Articulo10/fraccion_XV/Cuenta_Publica/cuenta_pub_1tri2016.pdf" TargetMode="External"/><Relationship Id="rId684" Type="http://schemas.openxmlformats.org/officeDocument/2006/relationships/hyperlink" Target="http://morelos.morelia.gob.mx/ArchivosTransp/Articulo10/fraccion_XV/Cuenta_Publica/cuenta_pub_1tri2016.pdf" TargetMode="External"/><Relationship Id="rId281" Type="http://schemas.openxmlformats.org/officeDocument/2006/relationships/hyperlink" Target="http://morelos.morelia.gob.mx/ArchivosTransp/Articulo10/fraccion_XV/Cuenta_Publica/3ER_TRIM_CUENTA_PUBLICA.pdf" TargetMode="External"/><Relationship Id="rId337" Type="http://schemas.openxmlformats.org/officeDocument/2006/relationships/hyperlink" Target="http://morelos.morelia.gob.mx/ArchivosTransp/Articulo10/fraccion_XV/Cuenta_Publica/3ER_TRIM_CUENTA_PUBLICA.pdf" TargetMode="External"/><Relationship Id="rId502" Type="http://schemas.openxmlformats.org/officeDocument/2006/relationships/hyperlink" Target="http://morelos.morelia.gob.mx/ArchivosTransp/Articulo10/fraccion_XV/Cuenta_Publica/cuenta_pub_2tri16.pdf" TargetMode="External"/><Relationship Id="rId34" Type="http://schemas.openxmlformats.org/officeDocument/2006/relationships/hyperlink" Target="http://morelos.morelia.gob.mx/ArchivosTransp/Articulo10/fraccion_XV/Cuenta_Publica/cuenta_publica_4to_trim16.pdf" TargetMode="External"/><Relationship Id="rId76" Type="http://schemas.openxmlformats.org/officeDocument/2006/relationships/hyperlink" Target="http://morelos.morelia.gob.mx/ArchivosTransp/Articulo10/fraccion_XV/Cuenta_Publica/cuenta_publica_4to_trim16.pdf" TargetMode="External"/><Relationship Id="rId141" Type="http://schemas.openxmlformats.org/officeDocument/2006/relationships/hyperlink" Target="http://morelos.morelia.gob.mx/ArchivosTransp/Articulo10/fraccion_XV/Cuenta_Publica/cuenta_publica_4to_trim16.pdf" TargetMode="External"/><Relationship Id="rId379" Type="http://schemas.openxmlformats.org/officeDocument/2006/relationships/hyperlink" Target="http://morelos.morelia.gob.mx/ArchivosTransp/Articulo10/fraccion_XV/Cuenta_Publica/3ER_TRIM_CUENTA_PUBLICA.pdf" TargetMode="External"/><Relationship Id="rId544" Type="http://schemas.openxmlformats.org/officeDocument/2006/relationships/hyperlink" Target="http://morelos.morelia.gob.mx/ArchivosTransp/Articulo10/fraccion_XV/Cuenta_Publica/cuenta_pub_2tri16.pdf" TargetMode="External"/><Relationship Id="rId586" Type="http://schemas.openxmlformats.org/officeDocument/2006/relationships/hyperlink" Target="http://morelos.morelia.gob.mx/ArchivosTransp/Articulo10/fraccion_XV/Cuenta_Publica/cuenta_pub_2tri16.pdf" TargetMode="External"/><Relationship Id="rId751" Type="http://schemas.openxmlformats.org/officeDocument/2006/relationships/hyperlink" Target="http://morelos.morelia.gob.mx/ArchivosTransp/Articulo10/fraccion_XV/Cuenta_Publica/cuenta_pub_1tri2016.pdf" TargetMode="External"/><Relationship Id="rId7" Type="http://schemas.openxmlformats.org/officeDocument/2006/relationships/hyperlink" Target="http://morelos.morelia.gob.mx/ArchivosTransp/Articulo10/fraccion_XV/Cuenta_Publica/cuenta_publica_4to_trim16.pdf" TargetMode="External"/><Relationship Id="rId183" Type="http://schemas.openxmlformats.org/officeDocument/2006/relationships/hyperlink" Target="http://morelos.morelia.gob.mx/ArchivosTransp/Articulo10/fraccion_XV/Cuenta_Publica/cuenta_publica_4to_trim16.pdf" TargetMode="External"/><Relationship Id="rId239" Type="http://schemas.openxmlformats.org/officeDocument/2006/relationships/hyperlink" Target="http://morelos.morelia.gob.mx/ArchivosTransp/Articulo10/fraccion_XV/Cuenta_Publica/3ER_TRIM_CUENTA_PUBLICA.pdf" TargetMode="External"/><Relationship Id="rId390" Type="http://schemas.openxmlformats.org/officeDocument/2006/relationships/hyperlink" Target="http://morelos.morelia.gob.mx/ArchivosTransp/Articulo10/fraccion_XV/Cuenta_Publica/3ER_TRIM_CUENTA_PUBLICA.pdf" TargetMode="External"/><Relationship Id="rId404" Type="http://schemas.openxmlformats.org/officeDocument/2006/relationships/hyperlink" Target="http://morelos.morelia.gob.mx/ArchivosTransp/Articulo10/fraccion_XV/Cuenta_Publica/cuenta_pub_2tri16.pdf" TargetMode="External"/><Relationship Id="rId446" Type="http://schemas.openxmlformats.org/officeDocument/2006/relationships/hyperlink" Target="http://morelos.morelia.gob.mx/ArchivosTransp/Articulo10/fraccion_XV/Cuenta_Publica/cuenta_pub_2tri16.pdf" TargetMode="External"/><Relationship Id="rId611" Type="http://schemas.openxmlformats.org/officeDocument/2006/relationships/hyperlink" Target="http://morelos.morelia.gob.mx/ArchivosTransp/Articulo10/fraccion_XV/Cuenta_Publica/cuenta_pub_1tri2016.pdf" TargetMode="External"/><Relationship Id="rId653" Type="http://schemas.openxmlformats.org/officeDocument/2006/relationships/hyperlink" Target="http://morelos.morelia.gob.mx/ArchivosTransp/Articulo10/fraccion_XV/Cuenta_Publica/cuenta_pub_1tri2016.pdf" TargetMode="External"/><Relationship Id="rId250" Type="http://schemas.openxmlformats.org/officeDocument/2006/relationships/hyperlink" Target="http://morelos.morelia.gob.mx/ArchivosTransp/Articulo10/fraccion_XV/Cuenta_Publica/3ER_TRIM_CUENTA_PUBLICA.pdf" TargetMode="External"/><Relationship Id="rId292" Type="http://schemas.openxmlformats.org/officeDocument/2006/relationships/hyperlink" Target="http://morelos.morelia.gob.mx/ArchivosTransp/Articulo10/fraccion_XV/Cuenta_Publica/3ER_TRIM_CUENTA_PUBLICA.pdf" TargetMode="External"/><Relationship Id="rId306" Type="http://schemas.openxmlformats.org/officeDocument/2006/relationships/hyperlink" Target="http://morelos.morelia.gob.mx/ArchivosTransp/Articulo10/fraccion_XV/Cuenta_Publica/3ER_TRIM_CUENTA_PUBLICA.pdf" TargetMode="External"/><Relationship Id="rId488" Type="http://schemas.openxmlformats.org/officeDocument/2006/relationships/hyperlink" Target="http://morelos.morelia.gob.mx/ArchivosTransp/Articulo10/fraccion_XV/Cuenta_Publica/cuenta_pub_2tri16.pdf" TargetMode="External"/><Relationship Id="rId695" Type="http://schemas.openxmlformats.org/officeDocument/2006/relationships/hyperlink" Target="http://morelos.morelia.gob.mx/ArchivosTransp/Articulo10/fraccion_XV/Cuenta_Publica/cuenta_pub_1tri2016.pdf" TargetMode="External"/><Relationship Id="rId709" Type="http://schemas.openxmlformats.org/officeDocument/2006/relationships/hyperlink" Target="http://morelos.morelia.gob.mx/ArchivosTransp/Articulo10/fraccion_XV/Cuenta_Publica/cuenta_pub_1tri2016.pdf" TargetMode="External"/><Relationship Id="rId45" Type="http://schemas.openxmlformats.org/officeDocument/2006/relationships/hyperlink" Target="http://morelos.morelia.gob.mx/ArchivosTransp/Articulo10/fraccion_XV/Cuenta_Publica/cuenta_publica_4to_trim16.pdf" TargetMode="External"/><Relationship Id="rId87" Type="http://schemas.openxmlformats.org/officeDocument/2006/relationships/hyperlink" Target="http://morelos.morelia.gob.mx/ArchivosTransp/Articulo10/fraccion_XV/Cuenta_Publica/cuenta_publica_4to_trim16.pdf" TargetMode="External"/><Relationship Id="rId110" Type="http://schemas.openxmlformats.org/officeDocument/2006/relationships/hyperlink" Target="http://morelos.morelia.gob.mx/ArchivosTransp/Articulo10/fraccion_XV/Cuenta_Publica/cuenta_publica_4to_trim16.pdf" TargetMode="External"/><Relationship Id="rId348" Type="http://schemas.openxmlformats.org/officeDocument/2006/relationships/hyperlink" Target="http://morelos.morelia.gob.mx/ArchivosTransp/Articulo10/fraccion_XV/Cuenta_Publica/3ER_TRIM_CUENTA_PUBLICA.pdf" TargetMode="External"/><Relationship Id="rId513" Type="http://schemas.openxmlformats.org/officeDocument/2006/relationships/hyperlink" Target="http://morelos.morelia.gob.mx/ArchivosTransp/Articulo10/fraccion_XV/Cuenta_Publica/cuenta_pub_2tri16.pdf" TargetMode="External"/><Relationship Id="rId555" Type="http://schemas.openxmlformats.org/officeDocument/2006/relationships/hyperlink" Target="http://morelos.morelia.gob.mx/ArchivosTransp/Articulo10/fraccion_XV/Cuenta_Publica/cuenta_pub_2tri16.pdf" TargetMode="External"/><Relationship Id="rId597" Type="http://schemas.openxmlformats.org/officeDocument/2006/relationships/hyperlink" Target="http://morelos.morelia.gob.mx/ArchivosTransp/Articulo10/fraccion_XV/Cuenta_Publica/cuenta_pub_2tri16.pdf" TargetMode="External"/><Relationship Id="rId720" Type="http://schemas.openxmlformats.org/officeDocument/2006/relationships/hyperlink" Target="http://morelos.morelia.gob.mx/ArchivosTransp/Articulo10/fraccion_XV/Cuenta_Publica/cuenta_pub_1tri2016.pdf" TargetMode="External"/><Relationship Id="rId762" Type="http://schemas.openxmlformats.org/officeDocument/2006/relationships/hyperlink" Target="http://morelos.morelia.gob.mx/ArchivosTransp/Articulo10/fraccion_XV/Cuenta_Publica/cuenta_pub_1tri2016.pdf" TargetMode="External"/><Relationship Id="rId152" Type="http://schemas.openxmlformats.org/officeDocument/2006/relationships/hyperlink" Target="http://morelos.morelia.gob.mx/ArchivosTransp/Articulo10/fraccion_XV/Cuenta_Publica/cuenta_publica_4to_trim16.pdf" TargetMode="External"/><Relationship Id="rId194" Type="http://schemas.openxmlformats.org/officeDocument/2006/relationships/hyperlink" Target="http://morelos.morelia.gob.mx/ArchivosTransp/Articulo10/fraccion_XV/Cuenta_Publica/cuenta_publica_4to_trim16.pdf" TargetMode="External"/><Relationship Id="rId208" Type="http://schemas.openxmlformats.org/officeDocument/2006/relationships/hyperlink" Target="http://morelos.morelia.gob.mx/ArchivosTransp/Articulo10/fraccion_XV/Cuenta_Publica/3ER_TRIM_CUENTA_PUBLICA.pdf" TargetMode="External"/><Relationship Id="rId415" Type="http://schemas.openxmlformats.org/officeDocument/2006/relationships/hyperlink" Target="http://morelos.morelia.gob.mx/ArchivosTransp/Articulo10/fraccion_XV/Cuenta_Publica/cuenta_pub_2tri16.pdf" TargetMode="External"/><Relationship Id="rId457" Type="http://schemas.openxmlformats.org/officeDocument/2006/relationships/hyperlink" Target="http://morelos.morelia.gob.mx/ArchivosTransp/Articulo10/fraccion_XV/Cuenta_Publica/cuenta_pub_2tri16.pdf" TargetMode="External"/><Relationship Id="rId622" Type="http://schemas.openxmlformats.org/officeDocument/2006/relationships/hyperlink" Target="http://morelos.morelia.gob.mx/ArchivosTransp/Articulo10/fraccion_XV/Cuenta_Publica/cuenta_pub_1tri2016.pdf" TargetMode="External"/><Relationship Id="rId261" Type="http://schemas.openxmlformats.org/officeDocument/2006/relationships/hyperlink" Target="http://morelos.morelia.gob.mx/ArchivosTransp/Articulo10/fraccion_XV/Cuenta_Publica/3ER_TRIM_CUENTA_PUBLICA.pdf" TargetMode="External"/><Relationship Id="rId499" Type="http://schemas.openxmlformats.org/officeDocument/2006/relationships/hyperlink" Target="http://morelos.morelia.gob.mx/ArchivosTransp/Articulo10/fraccion_XV/Cuenta_Publica/cuenta_pub_2tri16.pdf" TargetMode="External"/><Relationship Id="rId664" Type="http://schemas.openxmlformats.org/officeDocument/2006/relationships/hyperlink" Target="http://morelos.morelia.gob.mx/ArchivosTransp/Articulo10/fraccion_XV/Cuenta_Publica/cuenta_pub_1tri2016.pdf" TargetMode="External"/><Relationship Id="rId14" Type="http://schemas.openxmlformats.org/officeDocument/2006/relationships/hyperlink" Target="http://morelos.morelia.gob.mx/ArchivosTransp/Articulo10/fraccion_XV/Cuenta_Publica/cuenta_publica_4to_trim16.pdf" TargetMode="External"/><Relationship Id="rId56" Type="http://schemas.openxmlformats.org/officeDocument/2006/relationships/hyperlink" Target="http://morelos.morelia.gob.mx/ArchivosTransp/Articulo10/fraccion_XV/Cuenta_Publica/cuenta_publica_4to_trim16.pdf" TargetMode="External"/><Relationship Id="rId317" Type="http://schemas.openxmlformats.org/officeDocument/2006/relationships/hyperlink" Target="http://morelos.morelia.gob.mx/ArchivosTransp/Articulo10/fraccion_XV/Cuenta_Publica/3ER_TRIM_CUENTA_PUBLICA.pdf" TargetMode="External"/><Relationship Id="rId359" Type="http://schemas.openxmlformats.org/officeDocument/2006/relationships/hyperlink" Target="http://morelos.morelia.gob.mx/ArchivosTransp/Articulo10/fraccion_XV/Cuenta_Publica/3ER_TRIM_CUENTA_PUBLICA.pdf" TargetMode="External"/><Relationship Id="rId524" Type="http://schemas.openxmlformats.org/officeDocument/2006/relationships/hyperlink" Target="http://morelos.morelia.gob.mx/ArchivosTransp/Articulo10/fraccion_XV/Cuenta_Publica/cuenta_pub_2tri16.pdf" TargetMode="External"/><Relationship Id="rId566" Type="http://schemas.openxmlformats.org/officeDocument/2006/relationships/hyperlink" Target="http://morelos.morelia.gob.mx/ArchivosTransp/Articulo10/fraccion_XV/Cuenta_Publica/cuenta_pub_2tri16.pdf" TargetMode="External"/><Relationship Id="rId731" Type="http://schemas.openxmlformats.org/officeDocument/2006/relationships/hyperlink" Target="http://morelos.morelia.gob.mx/ArchivosTransp/Articulo10/fraccion_XV/Cuenta_Publica/cuenta_pub_1tri2016.pdf" TargetMode="External"/><Relationship Id="rId773" Type="http://schemas.openxmlformats.org/officeDocument/2006/relationships/hyperlink" Target="http://morelos.morelia.gob.mx/ArchivosTransp/Articulo10/fraccion_XV/Cuenta_Publica/cuenta_pub_1tri2016.pdf" TargetMode="External"/><Relationship Id="rId98" Type="http://schemas.openxmlformats.org/officeDocument/2006/relationships/hyperlink" Target="http://morelos.morelia.gob.mx/ArchivosTransp/Articulo10/fraccion_XV/Cuenta_Publica/cuenta_publica_4to_trim16.pdf" TargetMode="External"/><Relationship Id="rId121" Type="http://schemas.openxmlformats.org/officeDocument/2006/relationships/hyperlink" Target="http://morelos.morelia.gob.mx/ArchivosTransp/Articulo10/fraccion_XV/Cuenta_Publica/cuenta_publica_4to_trim16.pdf" TargetMode="External"/><Relationship Id="rId163" Type="http://schemas.openxmlformats.org/officeDocument/2006/relationships/hyperlink" Target="http://morelos.morelia.gob.mx/ArchivosTransp/Articulo10/fraccion_XV/Cuenta_Publica/cuenta_publica_4to_trim16.pdf" TargetMode="External"/><Relationship Id="rId219" Type="http://schemas.openxmlformats.org/officeDocument/2006/relationships/hyperlink" Target="http://morelos.morelia.gob.mx/ArchivosTransp/Articulo10/fraccion_XV/Cuenta_Publica/3ER_TRIM_CUENTA_PUBLICA.pdf" TargetMode="External"/><Relationship Id="rId370" Type="http://schemas.openxmlformats.org/officeDocument/2006/relationships/hyperlink" Target="http://morelos.morelia.gob.mx/ArchivosTransp/Articulo10/fraccion_XV/Cuenta_Publica/3ER_TRIM_CUENTA_PUBLICA.pdf" TargetMode="External"/><Relationship Id="rId426" Type="http://schemas.openxmlformats.org/officeDocument/2006/relationships/hyperlink" Target="http://morelos.morelia.gob.mx/ArchivosTransp/Articulo10/fraccion_XV/Cuenta_Publica/cuenta_pub_2tri16.pdf" TargetMode="External"/><Relationship Id="rId633" Type="http://schemas.openxmlformats.org/officeDocument/2006/relationships/hyperlink" Target="http://morelos.morelia.gob.mx/ArchivosTransp/Articulo10/fraccion_XV/Cuenta_Publica/cuenta_pub_1tri2016.pdf" TargetMode="External"/><Relationship Id="rId230" Type="http://schemas.openxmlformats.org/officeDocument/2006/relationships/hyperlink" Target="http://morelos.morelia.gob.mx/ArchivosTransp/Articulo10/fraccion_XV/Cuenta_Publica/3ER_TRIM_CUENTA_PUBLICA.pdf" TargetMode="External"/><Relationship Id="rId468" Type="http://schemas.openxmlformats.org/officeDocument/2006/relationships/hyperlink" Target="http://morelos.morelia.gob.mx/ArchivosTransp/Articulo10/fraccion_XV/Cuenta_Publica/cuenta_pub_2tri16.pdf" TargetMode="External"/><Relationship Id="rId675" Type="http://schemas.openxmlformats.org/officeDocument/2006/relationships/hyperlink" Target="http://morelos.morelia.gob.mx/ArchivosTransp/Articulo10/fraccion_XV/Cuenta_Publica/cuenta_pub_1tri2016.pdf" TargetMode="External"/><Relationship Id="rId25" Type="http://schemas.openxmlformats.org/officeDocument/2006/relationships/hyperlink" Target="http://morelos.morelia.gob.mx/ArchivosTransp/Articulo10/fraccion_XV/Cuenta_Publica/cuenta_publica_4to_trim16.pdf" TargetMode="External"/><Relationship Id="rId67" Type="http://schemas.openxmlformats.org/officeDocument/2006/relationships/hyperlink" Target="http://morelos.morelia.gob.mx/ArchivosTransp/Articulo10/fraccion_XV/Cuenta_Publica/cuenta_publica_4to_trim16.pdf" TargetMode="External"/><Relationship Id="rId272" Type="http://schemas.openxmlformats.org/officeDocument/2006/relationships/hyperlink" Target="http://morelos.morelia.gob.mx/ArchivosTransp/Articulo10/fraccion_XV/Cuenta_Publica/3ER_TRIM_CUENTA_PUBLICA.pdf" TargetMode="External"/><Relationship Id="rId328" Type="http://schemas.openxmlformats.org/officeDocument/2006/relationships/hyperlink" Target="http://morelos.morelia.gob.mx/ArchivosTransp/Articulo10/fraccion_XV/Cuenta_Publica/3ER_TRIM_CUENTA_PUBLICA.pdf" TargetMode="External"/><Relationship Id="rId535" Type="http://schemas.openxmlformats.org/officeDocument/2006/relationships/hyperlink" Target="http://morelos.morelia.gob.mx/ArchivosTransp/Articulo10/fraccion_XV/Cuenta_Publica/cuenta_pub_2tri16.pdf" TargetMode="External"/><Relationship Id="rId577" Type="http://schemas.openxmlformats.org/officeDocument/2006/relationships/hyperlink" Target="http://morelos.morelia.gob.mx/ArchivosTransp/Articulo10/fraccion_XV/Cuenta_Publica/cuenta_pub_2tri16.pdf" TargetMode="External"/><Relationship Id="rId700" Type="http://schemas.openxmlformats.org/officeDocument/2006/relationships/hyperlink" Target="http://morelos.morelia.gob.mx/ArchivosTransp/Articulo10/fraccion_XV/Cuenta_Publica/cuenta_pub_1tri2016.pdf" TargetMode="External"/><Relationship Id="rId742" Type="http://schemas.openxmlformats.org/officeDocument/2006/relationships/hyperlink" Target="http://morelos.morelia.gob.mx/ArchivosTransp/Articulo10/fraccion_XV/Cuenta_Publica/cuenta_pub_1tri2016.pdf" TargetMode="External"/><Relationship Id="rId132" Type="http://schemas.openxmlformats.org/officeDocument/2006/relationships/hyperlink" Target="http://morelos.morelia.gob.mx/ArchivosTransp/Articulo10/fraccion_XV/Cuenta_Publica/cuenta_publica_4to_trim16.pdf" TargetMode="External"/><Relationship Id="rId174" Type="http://schemas.openxmlformats.org/officeDocument/2006/relationships/hyperlink" Target="http://morelos.morelia.gob.mx/ArchivosTransp/Articulo10/fraccion_XV/Cuenta_Publica/cuenta_publica_4to_trim16.pdf" TargetMode="External"/><Relationship Id="rId381" Type="http://schemas.openxmlformats.org/officeDocument/2006/relationships/hyperlink" Target="http://morelos.morelia.gob.mx/ArchivosTransp/Articulo10/fraccion_XV/Cuenta_Publica/3ER_TRIM_CUENTA_PUBLICA.pdf" TargetMode="External"/><Relationship Id="rId602" Type="http://schemas.openxmlformats.org/officeDocument/2006/relationships/hyperlink" Target="http://morelos.morelia.gob.mx/ArchivosTransp/Articulo10/fraccion_XV/Cuenta_Publica/cuenta_pub_2tri16.pdf" TargetMode="External"/><Relationship Id="rId784" Type="http://schemas.openxmlformats.org/officeDocument/2006/relationships/hyperlink" Target="http://morelos.morelia.gob.mx/ArchivosTransp/Articulo10/fraccion_XV/Cuenta_Publica/cuenta_pub_1tri2016.pdf" TargetMode="External"/><Relationship Id="rId241" Type="http://schemas.openxmlformats.org/officeDocument/2006/relationships/hyperlink" Target="http://morelos.morelia.gob.mx/ArchivosTransp/Articulo10/fraccion_XV/Cuenta_Publica/3ER_TRIM_CUENTA_PUBLICA.pdf" TargetMode="External"/><Relationship Id="rId437" Type="http://schemas.openxmlformats.org/officeDocument/2006/relationships/hyperlink" Target="http://morelos.morelia.gob.mx/ArchivosTransp/Articulo10/fraccion_XV/Cuenta_Publica/cuenta_pub_2tri16.pdf" TargetMode="External"/><Relationship Id="rId479" Type="http://schemas.openxmlformats.org/officeDocument/2006/relationships/hyperlink" Target="http://morelos.morelia.gob.mx/ArchivosTransp/Articulo10/fraccion_XV/Cuenta_Publica/cuenta_pub_2tri16.pdf" TargetMode="External"/><Relationship Id="rId644" Type="http://schemas.openxmlformats.org/officeDocument/2006/relationships/hyperlink" Target="http://morelos.morelia.gob.mx/ArchivosTransp/Articulo10/fraccion_XV/Cuenta_Publica/cuenta_pub_1tri2016.pdf" TargetMode="External"/><Relationship Id="rId686" Type="http://schemas.openxmlformats.org/officeDocument/2006/relationships/hyperlink" Target="http://morelos.morelia.gob.mx/ArchivosTransp/Articulo10/fraccion_XV/Cuenta_Publica/cuenta_pub_1tri2016.pdf" TargetMode="External"/><Relationship Id="rId36" Type="http://schemas.openxmlformats.org/officeDocument/2006/relationships/hyperlink" Target="http://morelos.morelia.gob.mx/ArchivosTransp/Articulo10/fraccion_XV/Cuenta_Publica/cuenta_publica_4to_trim16.pdf" TargetMode="External"/><Relationship Id="rId283" Type="http://schemas.openxmlformats.org/officeDocument/2006/relationships/hyperlink" Target="http://morelos.morelia.gob.mx/ArchivosTransp/Articulo10/fraccion_XV/Cuenta_Publica/3ER_TRIM_CUENTA_PUBLICA.pdf" TargetMode="External"/><Relationship Id="rId339" Type="http://schemas.openxmlformats.org/officeDocument/2006/relationships/hyperlink" Target="http://morelos.morelia.gob.mx/ArchivosTransp/Articulo10/fraccion_XV/Cuenta_Publica/3ER_TRIM_CUENTA_PUBLICA.pdf" TargetMode="External"/><Relationship Id="rId490" Type="http://schemas.openxmlformats.org/officeDocument/2006/relationships/hyperlink" Target="http://morelos.morelia.gob.mx/ArchivosTransp/Articulo10/fraccion_XV/Cuenta_Publica/cuenta_pub_2tri16.pdf" TargetMode="External"/><Relationship Id="rId504" Type="http://schemas.openxmlformats.org/officeDocument/2006/relationships/hyperlink" Target="http://morelos.morelia.gob.mx/ArchivosTransp/Articulo10/fraccion_XV/Cuenta_Publica/cuenta_pub_2tri16.pdf" TargetMode="External"/><Relationship Id="rId546" Type="http://schemas.openxmlformats.org/officeDocument/2006/relationships/hyperlink" Target="http://morelos.morelia.gob.mx/ArchivosTransp/Articulo10/fraccion_XV/Cuenta_Publica/cuenta_pub_2tri16.pdf" TargetMode="External"/><Relationship Id="rId711" Type="http://schemas.openxmlformats.org/officeDocument/2006/relationships/hyperlink" Target="http://morelos.morelia.gob.mx/ArchivosTransp/Articulo10/fraccion_XV/Cuenta_Publica/cuenta_pub_1tri2016.pdf" TargetMode="External"/><Relationship Id="rId753" Type="http://schemas.openxmlformats.org/officeDocument/2006/relationships/hyperlink" Target="http://morelos.morelia.gob.mx/ArchivosTransp/Articulo10/fraccion_XV/Cuenta_Publica/cuenta_pub_1tri2016.pdf" TargetMode="External"/><Relationship Id="rId78" Type="http://schemas.openxmlformats.org/officeDocument/2006/relationships/hyperlink" Target="http://morelos.morelia.gob.mx/ArchivosTransp/Articulo10/fraccion_XV/Cuenta_Publica/cuenta_publica_4to_trim16.pdf" TargetMode="External"/><Relationship Id="rId101" Type="http://schemas.openxmlformats.org/officeDocument/2006/relationships/hyperlink" Target="http://morelos.morelia.gob.mx/ArchivosTransp/Articulo10/fraccion_XV/Cuenta_Publica/cuenta_publica_4to_trim16.pdf" TargetMode="External"/><Relationship Id="rId143" Type="http://schemas.openxmlformats.org/officeDocument/2006/relationships/hyperlink" Target="http://morelos.morelia.gob.mx/ArchivosTransp/Articulo10/fraccion_XV/Cuenta_Publica/cuenta_publica_4to_trim16.pdf" TargetMode="External"/><Relationship Id="rId185" Type="http://schemas.openxmlformats.org/officeDocument/2006/relationships/hyperlink" Target="http://morelos.morelia.gob.mx/ArchivosTransp/Articulo10/fraccion_XV/Cuenta_Publica/cuenta_publica_4to_trim16.pdf" TargetMode="External"/><Relationship Id="rId350" Type="http://schemas.openxmlformats.org/officeDocument/2006/relationships/hyperlink" Target="http://morelos.morelia.gob.mx/ArchivosTransp/Articulo10/fraccion_XV/Cuenta_Publica/3ER_TRIM_CUENTA_PUBLICA.pdf" TargetMode="External"/><Relationship Id="rId406" Type="http://schemas.openxmlformats.org/officeDocument/2006/relationships/hyperlink" Target="http://morelos.morelia.gob.mx/ArchivosTransp/Articulo10/fraccion_XV/Cuenta_Publica/cuenta_pub_2tri16.pdf" TargetMode="External"/><Relationship Id="rId588" Type="http://schemas.openxmlformats.org/officeDocument/2006/relationships/hyperlink" Target="http://morelos.morelia.gob.mx/ArchivosTransp/Articulo10/fraccion_XV/Cuenta_Publica/cuenta_pub_2tri16.pdf" TargetMode="External"/><Relationship Id="rId9" Type="http://schemas.openxmlformats.org/officeDocument/2006/relationships/hyperlink" Target="http://morelos.morelia.gob.mx/ArchivosTransp/Articulo10/fraccion_XV/Cuenta_Publica/cuenta_publica_4to_trim16.pdf" TargetMode="External"/><Relationship Id="rId210" Type="http://schemas.openxmlformats.org/officeDocument/2006/relationships/hyperlink" Target="http://morelos.morelia.gob.mx/ArchivosTransp/Articulo10/fraccion_XV/Cuenta_Publica/3ER_TRIM_CUENTA_PUBLICA.pdf" TargetMode="External"/><Relationship Id="rId392" Type="http://schemas.openxmlformats.org/officeDocument/2006/relationships/hyperlink" Target="http://morelos.morelia.gob.mx/ArchivosTransp/Articulo10/fraccion_XV/Cuenta_Publica/3ER_TRIM_CUENTA_PUBLICA.pdf" TargetMode="External"/><Relationship Id="rId448" Type="http://schemas.openxmlformats.org/officeDocument/2006/relationships/hyperlink" Target="http://morelos.morelia.gob.mx/ArchivosTransp/Articulo10/fraccion_XV/Cuenta_Publica/cuenta_pub_2tri16.pdf" TargetMode="External"/><Relationship Id="rId613" Type="http://schemas.openxmlformats.org/officeDocument/2006/relationships/hyperlink" Target="http://morelos.morelia.gob.mx/ArchivosTransp/Articulo10/fraccion_XV/Cuenta_Publica/cuenta_pub_1tri2016.pdf" TargetMode="External"/><Relationship Id="rId655" Type="http://schemas.openxmlformats.org/officeDocument/2006/relationships/hyperlink" Target="http://morelos.morelia.gob.mx/ArchivosTransp/Articulo10/fraccion_XV/Cuenta_Publica/cuenta_pub_1tri2016.pdf" TargetMode="External"/><Relationship Id="rId697" Type="http://schemas.openxmlformats.org/officeDocument/2006/relationships/hyperlink" Target="http://morelos.morelia.gob.mx/ArchivosTransp/Articulo10/fraccion_XV/Cuenta_Publica/cuenta_pub_1tri2016.pdf" TargetMode="External"/><Relationship Id="rId252" Type="http://schemas.openxmlformats.org/officeDocument/2006/relationships/hyperlink" Target="http://morelos.morelia.gob.mx/ArchivosTransp/Articulo10/fraccion_XV/Cuenta_Publica/3ER_TRIM_CUENTA_PUBLICA.pdf" TargetMode="External"/><Relationship Id="rId294" Type="http://schemas.openxmlformats.org/officeDocument/2006/relationships/hyperlink" Target="http://morelos.morelia.gob.mx/ArchivosTransp/Articulo10/fraccion_XV/Cuenta_Publica/3ER_TRIM_CUENTA_PUBLICA.pdf" TargetMode="External"/><Relationship Id="rId308" Type="http://schemas.openxmlformats.org/officeDocument/2006/relationships/hyperlink" Target="http://morelos.morelia.gob.mx/ArchivosTransp/Articulo10/fraccion_XV/Cuenta_Publica/3ER_TRIM_CUENTA_PUBLICA.pdf" TargetMode="External"/><Relationship Id="rId515" Type="http://schemas.openxmlformats.org/officeDocument/2006/relationships/hyperlink" Target="http://morelos.morelia.gob.mx/ArchivosTransp/Articulo10/fraccion_XV/Cuenta_Publica/cuenta_pub_2tri16.pdf" TargetMode="External"/><Relationship Id="rId722" Type="http://schemas.openxmlformats.org/officeDocument/2006/relationships/hyperlink" Target="http://morelos.morelia.gob.mx/ArchivosTransp/Articulo10/fraccion_XV/Cuenta_Publica/cuenta_pub_1tri2016.pdf" TargetMode="External"/><Relationship Id="rId47" Type="http://schemas.openxmlformats.org/officeDocument/2006/relationships/hyperlink" Target="http://morelos.morelia.gob.mx/ArchivosTransp/Articulo10/fraccion_XV/Cuenta_Publica/cuenta_publica_4to_trim16.pdf" TargetMode="External"/><Relationship Id="rId89" Type="http://schemas.openxmlformats.org/officeDocument/2006/relationships/hyperlink" Target="http://morelos.morelia.gob.mx/ArchivosTransp/Articulo10/fraccion_XV/Cuenta_Publica/cuenta_publica_4to_trim16.pdf" TargetMode="External"/><Relationship Id="rId112" Type="http://schemas.openxmlformats.org/officeDocument/2006/relationships/hyperlink" Target="http://morelos.morelia.gob.mx/ArchivosTransp/Articulo10/fraccion_XV/Cuenta_Publica/cuenta_publica_4to_trim16.pdf" TargetMode="External"/><Relationship Id="rId154" Type="http://schemas.openxmlformats.org/officeDocument/2006/relationships/hyperlink" Target="http://morelos.morelia.gob.mx/ArchivosTransp/Articulo10/fraccion_XV/Cuenta_Publica/cuenta_publica_4to_trim16.pdf" TargetMode="External"/><Relationship Id="rId361" Type="http://schemas.openxmlformats.org/officeDocument/2006/relationships/hyperlink" Target="http://morelos.morelia.gob.mx/ArchivosTransp/Articulo10/fraccion_XV/Cuenta_Publica/3ER_TRIM_CUENTA_PUBLICA.pdf" TargetMode="External"/><Relationship Id="rId557" Type="http://schemas.openxmlformats.org/officeDocument/2006/relationships/hyperlink" Target="http://morelos.morelia.gob.mx/ArchivosTransp/Articulo10/fraccion_XV/Cuenta_Publica/cuenta_pub_2tri16.pdf" TargetMode="External"/><Relationship Id="rId599" Type="http://schemas.openxmlformats.org/officeDocument/2006/relationships/hyperlink" Target="http://morelos.morelia.gob.mx/ArchivosTransp/Articulo10/fraccion_XV/Cuenta_Publica/cuenta_pub_2tri16.pdf" TargetMode="External"/><Relationship Id="rId764" Type="http://schemas.openxmlformats.org/officeDocument/2006/relationships/hyperlink" Target="http://morelos.morelia.gob.mx/ArchivosTransp/Articulo10/fraccion_XV/Cuenta_Publica/cuenta_pub_1tri2016.pdf" TargetMode="External"/><Relationship Id="rId196" Type="http://schemas.openxmlformats.org/officeDocument/2006/relationships/hyperlink" Target="http://morelos.morelia.gob.mx/ArchivosTransp/Articulo10/fraccion_XV/Cuenta_Publica/cuenta_publica_4to_trim16.pdf" TargetMode="External"/><Relationship Id="rId417" Type="http://schemas.openxmlformats.org/officeDocument/2006/relationships/hyperlink" Target="http://morelos.morelia.gob.mx/ArchivosTransp/Articulo10/fraccion_XV/Cuenta_Publica/cuenta_pub_2tri16.pdf" TargetMode="External"/><Relationship Id="rId459" Type="http://schemas.openxmlformats.org/officeDocument/2006/relationships/hyperlink" Target="http://morelos.morelia.gob.mx/ArchivosTransp/Articulo10/fraccion_XV/Cuenta_Publica/cuenta_pub_2tri16.pdf" TargetMode="External"/><Relationship Id="rId624" Type="http://schemas.openxmlformats.org/officeDocument/2006/relationships/hyperlink" Target="http://morelos.morelia.gob.mx/ArchivosTransp/Articulo10/fraccion_XV/Cuenta_Publica/cuenta_pub_1tri2016.pdf" TargetMode="External"/><Relationship Id="rId666" Type="http://schemas.openxmlformats.org/officeDocument/2006/relationships/hyperlink" Target="http://morelos.morelia.gob.mx/ArchivosTransp/Articulo10/fraccion_XV/Cuenta_Publica/cuenta_pub_1tri2016.pdf" TargetMode="External"/><Relationship Id="rId16" Type="http://schemas.openxmlformats.org/officeDocument/2006/relationships/hyperlink" Target="http://morelos.morelia.gob.mx/ArchivosTransp/Articulo10/fraccion_XV/Cuenta_Publica/cuenta_publica_4to_trim16.pdf" TargetMode="External"/><Relationship Id="rId221" Type="http://schemas.openxmlformats.org/officeDocument/2006/relationships/hyperlink" Target="http://morelos.morelia.gob.mx/ArchivosTransp/Articulo10/fraccion_XV/Cuenta_Publica/3ER_TRIM_CUENTA_PUBLICA.pdf" TargetMode="External"/><Relationship Id="rId263" Type="http://schemas.openxmlformats.org/officeDocument/2006/relationships/hyperlink" Target="http://morelos.morelia.gob.mx/ArchivosTransp/Articulo10/fraccion_XV/Cuenta_Publica/3ER_TRIM_CUENTA_PUBLICA.pdf" TargetMode="External"/><Relationship Id="rId319" Type="http://schemas.openxmlformats.org/officeDocument/2006/relationships/hyperlink" Target="http://morelos.morelia.gob.mx/ArchivosTransp/Articulo10/fraccion_XV/Cuenta_Publica/3ER_TRIM_CUENTA_PUBLICA.pdf" TargetMode="External"/><Relationship Id="rId470" Type="http://schemas.openxmlformats.org/officeDocument/2006/relationships/hyperlink" Target="http://morelos.morelia.gob.mx/ArchivosTransp/Articulo10/fraccion_XV/Cuenta_Publica/cuenta_pub_2tri16.pdf" TargetMode="External"/><Relationship Id="rId526" Type="http://schemas.openxmlformats.org/officeDocument/2006/relationships/hyperlink" Target="http://morelos.morelia.gob.mx/ArchivosTransp/Articulo10/fraccion_XV/Cuenta_Publica/cuenta_pub_2tri16.pdf" TargetMode="External"/><Relationship Id="rId58" Type="http://schemas.openxmlformats.org/officeDocument/2006/relationships/hyperlink" Target="http://morelos.morelia.gob.mx/ArchivosTransp/Articulo10/fraccion_XV/Cuenta_Publica/cuenta_publica_4to_trim16.pdf" TargetMode="External"/><Relationship Id="rId123" Type="http://schemas.openxmlformats.org/officeDocument/2006/relationships/hyperlink" Target="http://morelos.morelia.gob.mx/ArchivosTransp/Articulo10/fraccion_XV/Cuenta_Publica/cuenta_publica_4to_trim16.pdf" TargetMode="External"/><Relationship Id="rId330" Type="http://schemas.openxmlformats.org/officeDocument/2006/relationships/hyperlink" Target="http://morelos.morelia.gob.mx/ArchivosTransp/Articulo10/fraccion_XV/Cuenta_Publica/3ER_TRIM_CUENTA_PUBLICA.pdf" TargetMode="External"/><Relationship Id="rId568" Type="http://schemas.openxmlformats.org/officeDocument/2006/relationships/hyperlink" Target="http://morelos.morelia.gob.mx/ArchivosTransp/Articulo10/fraccion_XV/Cuenta_Publica/cuenta_pub_2tri16.pdf" TargetMode="External"/><Relationship Id="rId733" Type="http://schemas.openxmlformats.org/officeDocument/2006/relationships/hyperlink" Target="http://morelos.morelia.gob.mx/ArchivosTransp/Articulo10/fraccion_XV/Cuenta_Publica/cuenta_pub_1tri2016.pdf" TargetMode="External"/><Relationship Id="rId775" Type="http://schemas.openxmlformats.org/officeDocument/2006/relationships/hyperlink" Target="http://morelos.morelia.gob.mx/ArchivosTransp/Articulo10/fraccion_XV/Cuenta_Publica/cuenta_pub_1tri2016.pdf" TargetMode="External"/><Relationship Id="rId165" Type="http://schemas.openxmlformats.org/officeDocument/2006/relationships/hyperlink" Target="http://morelos.morelia.gob.mx/ArchivosTransp/Articulo10/fraccion_XV/Cuenta_Publica/cuenta_publica_4to_trim16.pdf" TargetMode="External"/><Relationship Id="rId372" Type="http://schemas.openxmlformats.org/officeDocument/2006/relationships/hyperlink" Target="http://morelos.morelia.gob.mx/ArchivosTransp/Articulo10/fraccion_XV/Cuenta_Publica/3ER_TRIM_CUENTA_PUBLICA.pdf" TargetMode="External"/><Relationship Id="rId428" Type="http://schemas.openxmlformats.org/officeDocument/2006/relationships/hyperlink" Target="http://morelos.morelia.gob.mx/ArchivosTransp/Articulo10/fraccion_XV/Cuenta_Publica/cuenta_pub_2tri16.pdf" TargetMode="External"/><Relationship Id="rId635" Type="http://schemas.openxmlformats.org/officeDocument/2006/relationships/hyperlink" Target="http://morelos.morelia.gob.mx/ArchivosTransp/Articulo10/fraccion_XV/Cuenta_Publica/cuenta_pub_1tri2016.pdf" TargetMode="External"/><Relationship Id="rId677" Type="http://schemas.openxmlformats.org/officeDocument/2006/relationships/hyperlink" Target="http://morelos.morelia.gob.mx/ArchivosTransp/Articulo10/fraccion_XV/Cuenta_Publica/cuenta_pub_1tri2016.pdf" TargetMode="External"/><Relationship Id="rId232" Type="http://schemas.openxmlformats.org/officeDocument/2006/relationships/hyperlink" Target="http://morelos.morelia.gob.mx/ArchivosTransp/Articulo10/fraccion_XV/Cuenta_Publica/3ER_TRIM_CUENTA_PUBLICA.pdf" TargetMode="External"/><Relationship Id="rId274" Type="http://schemas.openxmlformats.org/officeDocument/2006/relationships/hyperlink" Target="http://morelos.morelia.gob.mx/ArchivosTransp/Articulo10/fraccion_XV/Cuenta_Publica/3ER_TRIM_CUENTA_PUBLICA.pdf" TargetMode="External"/><Relationship Id="rId481" Type="http://schemas.openxmlformats.org/officeDocument/2006/relationships/hyperlink" Target="http://morelos.morelia.gob.mx/ArchivosTransp/Articulo10/fraccion_XV/Cuenta_Publica/cuenta_pub_2tri16.pdf" TargetMode="External"/><Relationship Id="rId702" Type="http://schemas.openxmlformats.org/officeDocument/2006/relationships/hyperlink" Target="http://morelos.morelia.gob.mx/ArchivosTransp/Articulo10/fraccion_XV/Cuenta_Publica/cuenta_pub_1tri2016.pdf" TargetMode="External"/><Relationship Id="rId27" Type="http://schemas.openxmlformats.org/officeDocument/2006/relationships/hyperlink" Target="http://morelos.morelia.gob.mx/ArchivosTransp/Articulo10/fraccion_XV/Cuenta_Publica/cuenta_publica_4to_trim16.pdf" TargetMode="External"/><Relationship Id="rId69" Type="http://schemas.openxmlformats.org/officeDocument/2006/relationships/hyperlink" Target="http://morelos.morelia.gob.mx/ArchivosTransp/Articulo10/fraccion_XV/Cuenta_Publica/cuenta_publica_4to_trim16.pdf" TargetMode="External"/><Relationship Id="rId134" Type="http://schemas.openxmlformats.org/officeDocument/2006/relationships/hyperlink" Target="http://morelos.morelia.gob.mx/ArchivosTransp/Articulo10/fraccion_XV/Cuenta_Publica/cuenta_publica_4to_trim16.pdf" TargetMode="External"/><Relationship Id="rId537" Type="http://schemas.openxmlformats.org/officeDocument/2006/relationships/hyperlink" Target="http://morelos.morelia.gob.mx/ArchivosTransp/Articulo10/fraccion_XV/Cuenta_Publica/cuenta_pub_2tri16.pdf" TargetMode="External"/><Relationship Id="rId579" Type="http://schemas.openxmlformats.org/officeDocument/2006/relationships/hyperlink" Target="http://morelos.morelia.gob.mx/ArchivosTransp/Articulo10/fraccion_XV/Cuenta_Publica/cuenta_pub_2tri16.pdf" TargetMode="External"/><Relationship Id="rId744" Type="http://schemas.openxmlformats.org/officeDocument/2006/relationships/hyperlink" Target="http://morelos.morelia.gob.mx/ArchivosTransp/Articulo10/fraccion_XV/Cuenta_Publica/cuenta_pub_1tri2016.pdf" TargetMode="External"/><Relationship Id="rId786" Type="http://schemas.openxmlformats.org/officeDocument/2006/relationships/hyperlink" Target="http://morelos.morelia.gob.mx/ArchivosTransp/Articulo10/fraccion_XV/Cuenta_Publica/cuenta_pub_1tri2016.pdf" TargetMode="External"/><Relationship Id="rId80" Type="http://schemas.openxmlformats.org/officeDocument/2006/relationships/hyperlink" Target="http://morelos.morelia.gob.mx/ArchivosTransp/Articulo10/fraccion_XV/Cuenta_Publica/cuenta_publica_4to_trim16.pdf" TargetMode="External"/><Relationship Id="rId176" Type="http://schemas.openxmlformats.org/officeDocument/2006/relationships/hyperlink" Target="http://morelos.morelia.gob.mx/ArchivosTransp/Articulo10/fraccion_XV/Cuenta_Publica/cuenta_publica_4to_trim16.pdf" TargetMode="External"/><Relationship Id="rId341" Type="http://schemas.openxmlformats.org/officeDocument/2006/relationships/hyperlink" Target="http://morelos.morelia.gob.mx/ArchivosTransp/Articulo10/fraccion_XV/Cuenta_Publica/3ER_TRIM_CUENTA_PUBLICA.pdf" TargetMode="External"/><Relationship Id="rId383" Type="http://schemas.openxmlformats.org/officeDocument/2006/relationships/hyperlink" Target="http://morelos.morelia.gob.mx/ArchivosTransp/Articulo10/fraccion_XV/Cuenta_Publica/3ER_TRIM_CUENTA_PUBLICA.pdf" TargetMode="External"/><Relationship Id="rId439" Type="http://schemas.openxmlformats.org/officeDocument/2006/relationships/hyperlink" Target="http://morelos.morelia.gob.mx/ArchivosTransp/Articulo10/fraccion_XV/Cuenta_Publica/cuenta_pub_2tri16.pdf" TargetMode="External"/><Relationship Id="rId590" Type="http://schemas.openxmlformats.org/officeDocument/2006/relationships/hyperlink" Target="http://morelos.morelia.gob.mx/ArchivosTransp/Articulo10/fraccion_XV/Cuenta_Publica/cuenta_pub_2tri16.pdf" TargetMode="External"/><Relationship Id="rId604" Type="http://schemas.openxmlformats.org/officeDocument/2006/relationships/hyperlink" Target="http://morelos.morelia.gob.mx/ArchivosTransp/Articulo10/fraccion_XV/Cuenta_Publica/cuenta_pub_1tri2016.pdf" TargetMode="External"/><Relationship Id="rId646" Type="http://schemas.openxmlformats.org/officeDocument/2006/relationships/hyperlink" Target="http://morelos.morelia.gob.mx/ArchivosTransp/Articulo10/fraccion_XV/Cuenta_Publica/cuenta_pub_1tri2016.pdf" TargetMode="External"/><Relationship Id="rId201" Type="http://schemas.openxmlformats.org/officeDocument/2006/relationships/hyperlink" Target="http://morelos.morelia.gob.mx/ArchivosTransp/Articulo10/fraccion_XV/Cuenta_Publica/cuenta_publica_4to_trim16.pdf" TargetMode="External"/><Relationship Id="rId243" Type="http://schemas.openxmlformats.org/officeDocument/2006/relationships/hyperlink" Target="http://morelos.morelia.gob.mx/ArchivosTransp/Articulo10/fraccion_XV/Cuenta_Publica/3ER_TRIM_CUENTA_PUBLICA.pdf" TargetMode="External"/><Relationship Id="rId285" Type="http://schemas.openxmlformats.org/officeDocument/2006/relationships/hyperlink" Target="http://morelos.morelia.gob.mx/ArchivosTransp/Articulo10/fraccion_XV/Cuenta_Publica/3ER_TRIM_CUENTA_PUBLICA.pdf" TargetMode="External"/><Relationship Id="rId450" Type="http://schemas.openxmlformats.org/officeDocument/2006/relationships/hyperlink" Target="http://morelos.morelia.gob.mx/ArchivosTransp/Articulo10/fraccion_XV/Cuenta_Publica/cuenta_pub_2tri16.pdf" TargetMode="External"/><Relationship Id="rId506" Type="http://schemas.openxmlformats.org/officeDocument/2006/relationships/hyperlink" Target="http://morelos.morelia.gob.mx/ArchivosTransp/Articulo10/fraccion_XV/Cuenta_Publica/cuenta_pub_2tri16.pdf" TargetMode="External"/><Relationship Id="rId688" Type="http://schemas.openxmlformats.org/officeDocument/2006/relationships/hyperlink" Target="http://morelos.morelia.gob.mx/ArchivosTransp/Articulo10/fraccion_XV/Cuenta_Publica/cuenta_pub_1tri2016.pdf" TargetMode="External"/><Relationship Id="rId38" Type="http://schemas.openxmlformats.org/officeDocument/2006/relationships/hyperlink" Target="http://morelos.morelia.gob.mx/ArchivosTransp/Articulo10/fraccion_XV/Cuenta_Publica/cuenta_publica_4to_trim16.pdf" TargetMode="External"/><Relationship Id="rId103" Type="http://schemas.openxmlformats.org/officeDocument/2006/relationships/hyperlink" Target="http://morelos.morelia.gob.mx/ArchivosTransp/Articulo10/fraccion_XV/Cuenta_Publica/cuenta_publica_4to_trim16.pdf" TargetMode="External"/><Relationship Id="rId310" Type="http://schemas.openxmlformats.org/officeDocument/2006/relationships/hyperlink" Target="http://morelos.morelia.gob.mx/ArchivosTransp/Articulo10/fraccion_XV/Cuenta_Publica/3ER_TRIM_CUENTA_PUBLICA.pdf" TargetMode="External"/><Relationship Id="rId492" Type="http://schemas.openxmlformats.org/officeDocument/2006/relationships/hyperlink" Target="http://morelos.morelia.gob.mx/ArchivosTransp/Articulo10/fraccion_XV/Cuenta_Publica/cuenta_pub_2tri16.pdf" TargetMode="External"/><Relationship Id="rId548" Type="http://schemas.openxmlformats.org/officeDocument/2006/relationships/hyperlink" Target="http://morelos.morelia.gob.mx/ArchivosTransp/Articulo10/fraccion_XV/Cuenta_Publica/cuenta_pub_2tri16.pdf" TargetMode="External"/><Relationship Id="rId713" Type="http://schemas.openxmlformats.org/officeDocument/2006/relationships/hyperlink" Target="http://morelos.morelia.gob.mx/ArchivosTransp/Articulo10/fraccion_XV/Cuenta_Publica/cuenta_pub_1tri2016.pdf" TargetMode="External"/><Relationship Id="rId755" Type="http://schemas.openxmlformats.org/officeDocument/2006/relationships/hyperlink" Target="http://morelos.morelia.gob.mx/ArchivosTransp/Articulo10/fraccion_XV/Cuenta_Publica/cuenta_pub_1tri2016.pdf" TargetMode="External"/><Relationship Id="rId91" Type="http://schemas.openxmlformats.org/officeDocument/2006/relationships/hyperlink" Target="http://morelos.morelia.gob.mx/ArchivosTransp/Articulo10/fraccion_XV/Cuenta_Publica/cuenta_publica_4to_trim16.pdf" TargetMode="External"/><Relationship Id="rId145" Type="http://schemas.openxmlformats.org/officeDocument/2006/relationships/hyperlink" Target="http://morelos.morelia.gob.mx/ArchivosTransp/Articulo10/fraccion_XV/Cuenta_Publica/cuenta_publica_4to_trim16.pdf" TargetMode="External"/><Relationship Id="rId187" Type="http://schemas.openxmlformats.org/officeDocument/2006/relationships/hyperlink" Target="http://morelos.morelia.gob.mx/ArchivosTransp/Articulo10/fraccion_XV/Cuenta_Publica/cuenta_publica_4to_trim16.pdf" TargetMode="External"/><Relationship Id="rId352" Type="http://schemas.openxmlformats.org/officeDocument/2006/relationships/hyperlink" Target="http://morelos.morelia.gob.mx/ArchivosTransp/Articulo10/fraccion_XV/Cuenta_Publica/3ER_TRIM_CUENTA_PUBLICA.pdf" TargetMode="External"/><Relationship Id="rId394" Type="http://schemas.openxmlformats.org/officeDocument/2006/relationships/hyperlink" Target="http://morelos.morelia.gob.mx/ArchivosTransp/Articulo10/fraccion_XV/Cuenta_Publica/3ER_TRIM_CUENTA_PUBLICA.pdf" TargetMode="External"/><Relationship Id="rId408" Type="http://schemas.openxmlformats.org/officeDocument/2006/relationships/hyperlink" Target="http://morelos.morelia.gob.mx/ArchivosTransp/Articulo10/fraccion_XV/Cuenta_Publica/cuenta_pub_2tri16.pdf" TargetMode="External"/><Relationship Id="rId615" Type="http://schemas.openxmlformats.org/officeDocument/2006/relationships/hyperlink" Target="http://morelos.morelia.gob.mx/ArchivosTransp/Articulo10/fraccion_XV/Cuenta_Publica/cuenta_pub_1tri2016.pdf" TargetMode="External"/><Relationship Id="rId212" Type="http://schemas.openxmlformats.org/officeDocument/2006/relationships/hyperlink" Target="http://morelos.morelia.gob.mx/ArchivosTransp/Articulo10/fraccion_XV/Cuenta_Publica/3ER_TRIM_CUENTA_PUBLICA.pdf" TargetMode="External"/><Relationship Id="rId254" Type="http://schemas.openxmlformats.org/officeDocument/2006/relationships/hyperlink" Target="http://morelos.morelia.gob.mx/ArchivosTransp/Articulo10/fraccion_XV/Cuenta_Publica/3ER_TRIM_CUENTA_PUBLICA.pdf" TargetMode="External"/><Relationship Id="rId657" Type="http://schemas.openxmlformats.org/officeDocument/2006/relationships/hyperlink" Target="http://morelos.morelia.gob.mx/ArchivosTransp/Articulo10/fraccion_XV/Cuenta_Publica/cuenta_pub_1tri2016.pdf" TargetMode="External"/><Relationship Id="rId699" Type="http://schemas.openxmlformats.org/officeDocument/2006/relationships/hyperlink" Target="http://morelos.morelia.gob.mx/ArchivosTransp/Articulo10/fraccion_XV/Cuenta_Publica/cuenta_pub_1tri2016.pdf" TargetMode="External"/><Relationship Id="rId49" Type="http://schemas.openxmlformats.org/officeDocument/2006/relationships/hyperlink" Target="http://morelos.morelia.gob.mx/ArchivosTransp/Articulo10/fraccion_XV/Cuenta_Publica/cuenta_publica_4to_trim16.pdf" TargetMode="External"/><Relationship Id="rId114" Type="http://schemas.openxmlformats.org/officeDocument/2006/relationships/hyperlink" Target="http://morelos.morelia.gob.mx/ArchivosTransp/Articulo10/fraccion_XV/Cuenta_Publica/cuenta_publica_4to_trim16.pdf" TargetMode="External"/><Relationship Id="rId296" Type="http://schemas.openxmlformats.org/officeDocument/2006/relationships/hyperlink" Target="http://morelos.morelia.gob.mx/ArchivosTransp/Articulo10/fraccion_XV/Cuenta_Publica/3ER_TRIM_CUENTA_PUBLICA.pdf" TargetMode="External"/><Relationship Id="rId461" Type="http://schemas.openxmlformats.org/officeDocument/2006/relationships/hyperlink" Target="http://morelos.morelia.gob.mx/ArchivosTransp/Articulo10/fraccion_XV/Cuenta_Publica/cuenta_pub_2tri16.pdf" TargetMode="External"/><Relationship Id="rId517" Type="http://schemas.openxmlformats.org/officeDocument/2006/relationships/hyperlink" Target="http://morelos.morelia.gob.mx/ArchivosTransp/Articulo10/fraccion_XV/Cuenta_Publica/cuenta_pub_2tri16.pdf" TargetMode="External"/><Relationship Id="rId559" Type="http://schemas.openxmlformats.org/officeDocument/2006/relationships/hyperlink" Target="http://morelos.morelia.gob.mx/ArchivosTransp/Articulo10/fraccion_XV/Cuenta_Publica/cuenta_pub_2tri16.pdf" TargetMode="External"/><Relationship Id="rId724" Type="http://schemas.openxmlformats.org/officeDocument/2006/relationships/hyperlink" Target="http://morelos.morelia.gob.mx/ArchivosTransp/Articulo10/fraccion_XV/Cuenta_Publica/cuenta_pub_1tri2016.pdf" TargetMode="External"/><Relationship Id="rId766" Type="http://schemas.openxmlformats.org/officeDocument/2006/relationships/hyperlink" Target="http://morelos.morelia.gob.mx/ArchivosTransp/Articulo10/fraccion_XV/Cuenta_Publica/cuenta_pub_1tri2016.pdf" TargetMode="External"/><Relationship Id="rId60" Type="http://schemas.openxmlformats.org/officeDocument/2006/relationships/hyperlink" Target="http://morelos.morelia.gob.mx/ArchivosTransp/Articulo10/fraccion_XV/Cuenta_Publica/cuenta_publica_4to_trim16.pdf" TargetMode="External"/><Relationship Id="rId156" Type="http://schemas.openxmlformats.org/officeDocument/2006/relationships/hyperlink" Target="http://morelos.morelia.gob.mx/ArchivosTransp/Articulo10/fraccion_XV/Cuenta_Publica/cuenta_publica_4to_trim16.pdf" TargetMode="External"/><Relationship Id="rId198" Type="http://schemas.openxmlformats.org/officeDocument/2006/relationships/hyperlink" Target="http://morelos.morelia.gob.mx/ArchivosTransp/Articulo10/fraccion_XV/Cuenta_Publica/cuenta_publica_4to_trim16.pdf" TargetMode="External"/><Relationship Id="rId321" Type="http://schemas.openxmlformats.org/officeDocument/2006/relationships/hyperlink" Target="http://morelos.morelia.gob.mx/ArchivosTransp/Articulo10/fraccion_XV/Cuenta_Publica/3ER_TRIM_CUENTA_PUBLICA.pdf" TargetMode="External"/><Relationship Id="rId363" Type="http://schemas.openxmlformats.org/officeDocument/2006/relationships/hyperlink" Target="http://morelos.morelia.gob.mx/ArchivosTransp/Articulo10/fraccion_XV/Cuenta_Publica/3ER_TRIM_CUENTA_PUBLICA.pdf" TargetMode="External"/><Relationship Id="rId419" Type="http://schemas.openxmlformats.org/officeDocument/2006/relationships/hyperlink" Target="http://morelos.morelia.gob.mx/ArchivosTransp/Articulo10/fraccion_XV/Cuenta_Publica/cuenta_pub_2tri16.pdf" TargetMode="External"/><Relationship Id="rId570" Type="http://schemas.openxmlformats.org/officeDocument/2006/relationships/hyperlink" Target="http://morelos.morelia.gob.mx/ArchivosTransp/Articulo10/fraccion_XV/Cuenta_Publica/cuenta_pub_2tri16.pdf" TargetMode="External"/><Relationship Id="rId626" Type="http://schemas.openxmlformats.org/officeDocument/2006/relationships/hyperlink" Target="http://morelos.morelia.gob.mx/ArchivosTransp/Articulo10/fraccion_XV/Cuenta_Publica/cuenta_pub_1tri2016.pdf" TargetMode="External"/><Relationship Id="rId223" Type="http://schemas.openxmlformats.org/officeDocument/2006/relationships/hyperlink" Target="http://morelos.morelia.gob.mx/ArchivosTransp/Articulo10/fraccion_XV/Cuenta_Publica/3ER_TRIM_CUENTA_PUBLICA.pdf" TargetMode="External"/><Relationship Id="rId430" Type="http://schemas.openxmlformats.org/officeDocument/2006/relationships/hyperlink" Target="http://morelos.morelia.gob.mx/ArchivosTransp/Articulo10/fraccion_XV/Cuenta_Publica/cuenta_pub_2tri16.pdf" TargetMode="External"/><Relationship Id="rId668" Type="http://schemas.openxmlformats.org/officeDocument/2006/relationships/hyperlink" Target="http://morelos.morelia.gob.mx/ArchivosTransp/Articulo10/fraccion_XV/Cuenta_Publica/cuenta_pub_1tri2016.pdf" TargetMode="External"/><Relationship Id="rId18" Type="http://schemas.openxmlformats.org/officeDocument/2006/relationships/hyperlink" Target="http://morelos.morelia.gob.mx/ArchivosTransp/Articulo10/fraccion_XV/Cuenta_Publica/cuenta_publica_4to_trim16.pdf" TargetMode="External"/><Relationship Id="rId265" Type="http://schemas.openxmlformats.org/officeDocument/2006/relationships/hyperlink" Target="http://morelos.morelia.gob.mx/ArchivosTransp/Articulo10/fraccion_XV/Cuenta_Publica/3ER_TRIM_CUENTA_PUBLICA.pdf" TargetMode="External"/><Relationship Id="rId472" Type="http://schemas.openxmlformats.org/officeDocument/2006/relationships/hyperlink" Target="http://morelos.morelia.gob.mx/ArchivosTransp/Articulo10/fraccion_XV/Cuenta_Publica/cuenta_pub_2tri16.pdf" TargetMode="External"/><Relationship Id="rId528" Type="http://schemas.openxmlformats.org/officeDocument/2006/relationships/hyperlink" Target="http://morelos.morelia.gob.mx/ArchivosTransp/Articulo10/fraccion_XV/Cuenta_Publica/cuenta_pub_2tri16.pdf" TargetMode="External"/><Relationship Id="rId735" Type="http://schemas.openxmlformats.org/officeDocument/2006/relationships/hyperlink" Target="http://morelos.morelia.gob.mx/ArchivosTransp/Articulo10/fraccion_XV/Cuenta_Publica/cuenta_pub_1tri2016.pdf" TargetMode="External"/><Relationship Id="rId125" Type="http://schemas.openxmlformats.org/officeDocument/2006/relationships/hyperlink" Target="http://morelos.morelia.gob.mx/ArchivosTransp/Articulo10/fraccion_XV/Cuenta_Publica/cuenta_publica_4to_trim16.pdf" TargetMode="External"/><Relationship Id="rId167" Type="http://schemas.openxmlformats.org/officeDocument/2006/relationships/hyperlink" Target="http://morelos.morelia.gob.mx/ArchivosTransp/Articulo10/fraccion_XV/Cuenta_Publica/cuenta_publica_4to_trim16.pdf" TargetMode="External"/><Relationship Id="rId332" Type="http://schemas.openxmlformats.org/officeDocument/2006/relationships/hyperlink" Target="http://morelos.morelia.gob.mx/ArchivosTransp/Articulo10/fraccion_XV/Cuenta_Publica/3ER_TRIM_CUENTA_PUBLICA.pdf" TargetMode="External"/><Relationship Id="rId374" Type="http://schemas.openxmlformats.org/officeDocument/2006/relationships/hyperlink" Target="http://morelos.morelia.gob.mx/ArchivosTransp/Articulo10/fraccion_XV/Cuenta_Publica/3ER_TRIM_CUENTA_PUBLICA.pdf" TargetMode="External"/><Relationship Id="rId581" Type="http://schemas.openxmlformats.org/officeDocument/2006/relationships/hyperlink" Target="http://morelos.morelia.gob.mx/ArchivosTransp/Articulo10/fraccion_XV/Cuenta_Publica/cuenta_pub_2tri16.pdf" TargetMode="External"/><Relationship Id="rId777" Type="http://schemas.openxmlformats.org/officeDocument/2006/relationships/hyperlink" Target="http://morelos.morelia.gob.mx/ArchivosTransp/Articulo10/fraccion_XV/Cuenta_Publica/cuenta_pub_1tri2016.pdf" TargetMode="External"/><Relationship Id="rId71" Type="http://schemas.openxmlformats.org/officeDocument/2006/relationships/hyperlink" Target="http://morelos.morelia.gob.mx/ArchivosTransp/Articulo10/fraccion_XV/Cuenta_Publica/cuenta_publica_4to_trim16.pdf" TargetMode="External"/><Relationship Id="rId234" Type="http://schemas.openxmlformats.org/officeDocument/2006/relationships/hyperlink" Target="http://morelos.morelia.gob.mx/ArchivosTransp/Articulo10/fraccion_XV/Cuenta_Publica/3ER_TRIM_CUENTA_PUBLICA.pdf" TargetMode="External"/><Relationship Id="rId637" Type="http://schemas.openxmlformats.org/officeDocument/2006/relationships/hyperlink" Target="http://morelos.morelia.gob.mx/ArchivosTransp/Articulo10/fraccion_XV/Cuenta_Publica/cuenta_pub_1tri2016.pdf" TargetMode="External"/><Relationship Id="rId679" Type="http://schemas.openxmlformats.org/officeDocument/2006/relationships/hyperlink" Target="http://morelos.morelia.gob.mx/ArchivosTransp/Articulo10/fraccion_XV/Cuenta_Publica/cuenta_pub_1tri2016.pdf" TargetMode="External"/><Relationship Id="rId2" Type="http://schemas.openxmlformats.org/officeDocument/2006/relationships/hyperlink" Target="http://morelos.morelia.gob.mx/ArchivosTransp/Articulo10/fraccion_XV/Cuenta_Publica/cuenta_publica_4to_trim16.pdf" TargetMode="External"/><Relationship Id="rId29" Type="http://schemas.openxmlformats.org/officeDocument/2006/relationships/hyperlink" Target="http://morelos.morelia.gob.mx/ArchivosTransp/Articulo10/fraccion_XV/Cuenta_Publica/cuenta_publica_4to_trim16.pdf" TargetMode="External"/><Relationship Id="rId276" Type="http://schemas.openxmlformats.org/officeDocument/2006/relationships/hyperlink" Target="http://morelos.morelia.gob.mx/ArchivosTransp/Articulo10/fraccion_XV/Cuenta_Publica/3ER_TRIM_CUENTA_PUBLICA.pdf" TargetMode="External"/><Relationship Id="rId441" Type="http://schemas.openxmlformats.org/officeDocument/2006/relationships/hyperlink" Target="http://morelos.morelia.gob.mx/ArchivosTransp/Articulo10/fraccion_XV/Cuenta_Publica/cuenta_pub_2tri16.pdf" TargetMode="External"/><Relationship Id="rId483" Type="http://schemas.openxmlformats.org/officeDocument/2006/relationships/hyperlink" Target="http://morelos.morelia.gob.mx/ArchivosTransp/Articulo10/fraccion_XV/Cuenta_Publica/cuenta_pub_2tri16.pdf" TargetMode="External"/><Relationship Id="rId539" Type="http://schemas.openxmlformats.org/officeDocument/2006/relationships/hyperlink" Target="http://morelos.morelia.gob.mx/ArchivosTransp/Articulo10/fraccion_XV/Cuenta_Publica/cuenta_pub_2tri16.pdf" TargetMode="External"/><Relationship Id="rId690" Type="http://schemas.openxmlformats.org/officeDocument/2006/relationships/hyperlink" Target="http://morelos.morelia.gob.mx/ArchivosTransp/Articulo10/fraccion_XV/Cuenta_Publica/cuenta_pub_1tri2016.pdf" TargetMode="External"/><Relationship Id="rId704" Type="http://schemas.openxmlformats.org/officeDocument/2006/relationships/hyperlink" Target="http://morelos.morelia.gob.mx/ArchivosTransp/Articulo10/fraccion_XV/Cuenta_Publica/cuenta_pub_1tri2016.pdf" TargetMode="External"/><Relationship Id="rId746" Type="http://schemas.openxmlformats.org/officeDocument/2006/relationships/hyperlink" Target="http://morelos.morelia.gob.mx/ArchivosTransp/Articulo10/fraccion_XV/Cuenta_Publica/cuenta_pub_1tri2016.pdf" TargetMode="External"/><Relationship Id="rId40" Type="http://schemas.openxmlformats.org/officeDocument/2006/relationships/hyperlink" Target="http://morelos.morelia.gob.mx/ArchivosTransp/Articulo10/fraccion_XV/Cuenta_Publica/cuenta_publica_4to_trim16.pdf" TargetMode="External"/><Relationship Id="rId136" Type="http://schemas.openxmlformats.org/officeDocument/2006/relationships/hyperlink" Target="http://morelos.morelia.gob.mx/ArchivosTransp/Articulo10/fraccion_XV/Cuenta_Publica/cuenta_publica_4to_trim16.pdf" TargetMode="External"/><Relationship Id="rId178" Type="http://schemas.openxmlformats.org/officeDocument/2006/relationships/hyperlink" Target="http://morelos.morelia.gob.mx/ArchivosTransp/Articulo10/fraccion_XV/Cuenta_Publica/cuenta_publica_4to_trim16.pdf" TargetMode="External"/><Relationship Id="rId301" Type="http://schemas.openxmlformats.org/officeDocument/2006/relationships/hyperlink" Target="http://morelos.morelia.gob.mx/ArchivosTransp/Articulo10/fraccion_XV/Cuenta_Publica/3ER_TRIM_CUENTA_PUBLICA.pdf" TargetMode="External"/><Relationship Id="rId343" Type="http://schemas.openxmlformats.org/officeDocument/2006/relationships/hyperlink" Target="http://morelos.morelia.gob.mx/ArchivosTransp/Articulo10/fraccion_XV/Cuenta_Publica/3ER_TRIM_CUENTA_PUBLICA.pdf" TargetMode="External"/><Relationship Id="rId550" Type="http://schemas.openxmlformats.org/officeDocument/2006/relationships/hyperlink" Target="http://morelos.morelia.gob.mx/ArchivosTransp/Articulo10/fraccion_XV/Cuenta_Publica/cuenta_pub_2tri16.pdf" TargetMode="External"/><Relationship Id="rId788" Type="http://schemas.openxmlformats.org/officeDocument/2006/relationships/hyperlink" Target="http://morelos.morelia.gob.mx/ArchivosTransp/Articulo10/fraccion_XV/Cuenta_Publica/cuenta_pub_1tri2016.pdf" TargetMode="External"/><Relationship Id="rId82" Type="http://schemas.openxmlformats.org/officeDocument/2006/relationships/hyperlink" Target="http://morelos.morelia.gob.mx/ArchivosTransp/Articulo10/fraccion_XV/Cuenta_Publica/cuenta_publica_4to_trim16.pdf" TargetMode="External"/><Relationship Id="rId203" Type="http://schemas.openxmlformats.org/officeDocument/2006/relationships/hyperlink" Target="http://morelos.morelia.gob.mx/ArchivosTransp/Articulo10/fraccion_XV/Cuenta_Publica/3ER_TRIM_CUENTA_PUBLICA.pdf" TargetMode="External"/><Relationship Id="rId385" Type="http://schemas.openxmlformats.org/officeDocument/2006/relationships/hyperlink" Target="http://morelos.morelia.gob.mx/ArchivosTransp/Articulo10/fraccion_XV/Cuenta_Publica/3ER_TRIM_CUENTA_PUBLICA.pdf" TargetMode="External"/><Relationship Id="rId592" Type="http://schemas.openxmlformats.org/officeDocument/2006/relationships/hyperlink" Target="http://morelos.morelia.gob.mx/ArchivosTransp/Articulo10/fraccion_XV/Cuenta_Publica/cuenta_pub_2tri16.pdf" TargetMode="External"/><Relationship Id="rId606" Type="http://schemas.openxmlformats.org/officeDocument/2006/relationships/hyperlink" Target="http://morelos.morelia.gob.mx/ArchivosTransp/Articulo10/fraccion_XV/Cuenta_Publica/cuenta_pub_1tri2016.pdf" TargetMode="External"/><Relationship Id="rId648" Type="http://schemas.openxmlformats.org/officeDocument/2006/relationships/hyperlink" Target="http://morelos.morelia.gob.mx/ArchivosTransp/Articulo10/fraccion_XV/Cuenta_Publica/cuenta_pub_1tri2016.pdf" TargetMode="External"/><Relationship Id="rId245" Type="http://schemas.openxmlformats.org/officeDocument/2006/relationships/hyperlink" Target="http://morelos.morelia.gob.mx/ArchivosTransp/Articulo10/fraccion_XV/Cuenta_Publica/3ER_TRIM_CUENTA_PUBLICA.pdf" TargetMode="External"/><Relationship Id="rId287" Type="http://schemas.openxmlformats.org/officeDocument/2006/relationships/hyperlink" Target="http://morelos.morelia.gob.mx/ArchivosTransp/Articulo10/fraccion_XV/Cuenta_Publica/3ER_TRIM_CUENTA_PUBLICA.pdf" TargetMode="External"/><Relationship Id="rId410" Type="http://schemas.openxmlformats.org/officeDocument/2006/relationships/hyperlink" Target="http://morelos.morelia.gob.mx/ArchivosTransp/Articulo10/fraccion_XV/Cuenta_Publica/cuenta_pub_2tri16.pdf" TargetMode="External"/><Relationship Id="rId452" Type="http://schemas.openxmlformats.org/officeDocument/2006/relationships/hyperlink" Target="http://morelos.morelia.gob.mx/ArchivosTransp/Articulo10/fraccion_XV/Cuenta_Publica/cuenta_pub_2tri16.pdf" TargetMode="External"/><Relationship Id="rId494" Type="http://schemas.openxmlformats.org/officeDocument/2006/relationships/hyperlink" Target="http://morelos.morelia.gob.mx/ArchivosTransp/Articulo10/fraccion_XV/Cuenta_Publica/cuenta_pub_2tri16.pdf" TargetMode="External"/><Relationship Id="rId508" Type="http://schemas.openxmlformats.org/officeDocument/2006/relationships/hyperlink" Target="http://morelos.morelia.gob.mx/ArchivosTransp/Articulo10/fraccion_XV/Cuenta_Publica/cuenta_pub_2tri16.pdf" TargetMode="External"/><Relationship Id="rId715" Type="http://schemas.openxmlformats.org/officeDocument/2006/relationships/hyperlink" Target="http://morelos.morelia.gob.mx/ArchivosTransp/Articulo10/fraccion_XV/Cuenta_Publica/cuenta_pub_1tri2016.pdf" TargetMode="External"/><Relationship Id="rId105" Type="http://schemas.openxmlformats.org/officeDocument/2006/relationships/hyperlink" Target="http://morelos.morelia.gob.mx/ArchivosTransp/Articulo10/fraccion_XV/Cuenta_Publica/cuenta_publica_4to_trim16.pdf" TargetMode="External"/><Relationship Id="rId147" Type="http://schemas.openxmlformats.org/officeDocument/2006/relationships/hyperlink" Target="http://morelos.morelia.gob.mx/ArchivosTransp/Articulo10/fraccion_XV/Cuenta_Publica/cuenta_publica_4to_trim16.pdf" TargetMode="External"/><Relationship Id="rId312" Type="http://schemas.openxmlformats.org/officeDocument/2006/relationships/hyperlink" Target="http://morelos.morelia.gob.mx/ArchivosTransp/Articulo10/fraccion_XV/Cuenta_Publica/3ER_TRIM_CUENTA_PUBLICA.pdf" TargetMode="External"/><Relationship Id="rId354" Type="http://schemas.openxmlformats.org/officeDocument/2006/relationships/hyperlink" Target="http://morelos.morelia.gob.mx/ArchivosTransp/Articulo10/fraccion_XV/Cuenta_Publica/3ER_TRIM_CUENTA_PUBLICA.pdf" TargetMode="External"/><Relationship Id="rId757" Type="http://schemas.openxmlformats.org/officeDocument/2006/relationships/hyperlink" Target="http://morelos.morelia.gob.mx/ArchivosTransp/Articulo10/fraccion_XV/Cuenta_Publica/cuenta_pub_1tri2016.pdf" TargetMode="External"/><Relationship Id="rId51" Type="http://schemas.openxmlformats.org/officeDocument/2006/relationships/hyperlink" Target="http://morelos.morelia.gob.mx/ArchivosTransp/Articulo10/fraccion_XV/Cuenta_Publica/cuenta_publica_4to_trim16.pdf" TargetMode="External"/><Relationship Id="rId93" Type="http://schemas.openxmlformats.org/officeDocument/2006/relationships/hyperlink" Target="http://morelos.morelia.gob.mx/ArchivosTransp/Articulo10/fraccion_XV/Cuenta_Publica/cuenta_publica_4to_trim16.pdf" TargetMode="External"/><Relationship Id="rId189" Type="http://schemas.openxmlformats.org/officeDocument/2006/relationships/hyperlink" Target="http://morelos.morelia.gob.mx/ArchivosTransp/Articulo10/fraccion_XV/Cuenta_Publica/cuenta_publica_4to_trim16.pdf" TargetMode="External"/><Relationship Id="rId396" Type="http://schemas.openxmlformats.org/officeDocument/2006/relationships/hyperlink" Target="http://morelos.morelia.gob.mx/ArchivosTransp/Articulo10/fraccion_XV/Cuenta_Publica/3ER_TRIM_CUENTA_PUBLICA.pdf" TargetMode="External"/><Relationship Id="rId561" Type="http://schemas.openxmlformats.org/officeDocument/2006/relationships/hyperlink" Target="http://morelos.morelia.gob.mx/ArchivosTransp/Articulo10/fraccion_XV/Cuenta_Publica/cuenta_pub_2tri16.pdf" TargetMode="External"/><Relationship Id="rId617" Type="http://schemas.openxmlformats.org/officeDocument/2006/relationships/hyperlink" Target="http://morelos.morelia.gob.mx/ArchivosTransp/Articulo10/fraccion_XV/Cuenta_Publica/cuenta_pub_1tri2016.pdf" TargetMode="External"/><Relationship Id="rId659" Type="http://schemas.openxmlformats.org/officeDocument/2006/relationships/hyperlink" Target="http://morelos.morelia.gob.mx/ArchivosTransp/Articulo10/fraccion_XV/Cuenta_Publica/cuenta_pub_1tri2016.pdf" TargetMode="External"/><Relationship Id="rId214" Type="http://schemas.openxmlformats.org/officeDocument/2006/relationships/hyperlink" Target="http://morelos.morelia.gob.mx/ArchivosTransp/Articulo10/fraccion_XV/Cuenta_Publica/3ER_TRIM_CUENTA_PUBLICA.pdf" TargetMode="External"/><Relationship Id="rId256" Type="http://schemas.openxmlformats.org/officeDocument/2006/relationships/hyperlink" Target="http://morelos.morelia.gob.mx/ArchivosTransp/Articulo10/fraccion_XV/Cuenta_Publica/3ER_TRIM_CUENTA_PUBLICA.pdf" TargetMode="External"/><Relationship Id="rId298" Type="http://schemas.openxmlformats.org/officeDocument/2006/relationships/hyperlink" Target="http://morelos.morelia.gob.mx/ArchivosTransp/Articulo10/fraccion_XV/Cuenta_Publica/3ER_TRIM_CUENTA_PUBLICA.pdf" TargetMode="External"/><Relationship Id="rId421" Type="http://schemas.openxmlformats.org/officeDocument/2006/relationships/hyperlink" Target="http://morelos.morelia.gob.mx/ArchivosTransp/Articulo10/fraccion_XV/Cuenta_Publica/cuenta_pub_2tri16.pdf" TargetMode="External"/><Relationship Id="rId463" Type="http://schemas.openxmlformats.org/officeDocument/2006/relationships/hyperlink" Target="http://morelos.morelia.gob.mx/ArchivosTransp/Articulo10/fraccion_XV/Cuenta_Publica/cuenta_pub_2tri16.pdf" TargetMode="External"/><Relationship Id="rId519" Type="http://schemas.openxmlformats.org/officeDocument/2006/relationships/hyperlink" Target="http://morelos.morelia.gob.mx/ArchivosTransp/Articulo10/fraccion_XV/Cuenta_Publica/cuenta_pub_2tri16.pdf" TargetMode="External"/><Relationship Id="rId670" Type="http://schemas.openxmlformats.org/officeDocument/2006/relationships/hyperlink" Target="http://morelos.morelia.gob.mx/ArchivosTransp/Articulo10/fraccion_XV/Cuenta_Publica/cuenta_pub_1tri2016.pdf" TargetMode="External"/><Relationship Id="rId116" Type="http://schemas.openxmlformats.org/officeDocument/2006/relationships/hyperlink" Target="http://morelos.morelia.gob.mx/ArchivosTransp/Articulo10/fraccion_XV/Cuenta_Publica/cuenta_publica_4to_trim16.pdf" TargetMode="External"/><Relationship Id="rId158" Type="http://schemas.openxmlformats.org/officeDocument/2006/relationships/hyperlink" Target="http://morelos.morelia.gob.mx/ArchivosTransp/Articulo10/fraccion_XV/Cuenta_Publica/cuenta_publica_4to_trim16.pdf" TargetMode="External"/><Relationship Id="rId323" Type="http://schemas.openxmlformats.org/officeDocument/2006/relationships/hyperlink" Target="http://morelos.morelia.gob.mx/ArchivosTransp/Articulo10/fraccion_XV/Cuenta_Publica/3ER_TRIM_CUENTA_PUBLICA.pdf" TargetMode="External"/><Relationship Id="rId530" Type="http://schemas.openxmlformats.org/officeDocument/2006/relationships/hyperlink" Target="http://morelos.morelia.gob.mx/ArchivosTransp/Articulo10/fraccion_XV/Cuenta_Publica/cuenta_pub_2tri16.pdf" TargetMode="External"/><Relationship Id="rId726" Type="http://schemas.openxmlformats.org/officeDocument/2006/relationships/hyperlink" Target="http://morelos.morelia.gob.mx/ArchivosTransp/Articulo10/fraccion_XV/Cuenta_Publica/cuenta_pub_1tri2016.pdf" TargetMode="External"/><Relationship Id="rId768" Type="http://schemas.openxmlformats.org/officeDocument/2006/relationships/hyperlink" Target="http://morelos.morelia.gob.mx/ArchivosTransp/Articulo10/fraccion_XV/Cuenta_Publica/cuenta_pub_1tri2016.pdf" TargetMode="External"/><Relationship Id="rId20" Type="http://schemas.openxmlformats.org/officeDocument/2006/relationships/hyperlink" Target="http://morelos.morelia.gob.mx/ArchivosTransp/Articulo10/fraccion_XV/Cuenta_Publica/cuenta_publica_4to_trim16.pdf" TargetMode="External"/><Relationship Id="rId62" Type="http://schemas.openxmlformats.org/officeDocument/2006/relationships/hyperlink" Target="http://morelos.morelia.gob.mx/ArchivosTransp/Articulo10/fraccion_XV/Cuenta_Publica/cuenta_publica_4to_trim16.pdf" TargetMode="External"/><Relationship Id="rId365" Type="http://schemas.openxmlformats.org/officeDocument/2006/relationships/hyperlink" Target="http://morelos.morelia.gob.mx/ArchivosTransp/Articulo10/fraccion_XV/Cuenta_Publica/3ER_TRIM_CUENTA_PUBLICA.pdf" TargetMode="External"/><Relationship Id="rId572" Type="http://schemas.openxmlformats.org/officeDocument/2006/relationships/hyperlink" Target="http://morelos.morelia.gob.mx/ArchivosTransp/Articulo10/fraccion_XV/Cuenta_Publica/cuenta_pub_2tri16.pdf" TargetMode="External"/><Relationship Id="rId628" Type="http://schemas.openxmlformats.org/officeDocument/2006/relationships/hyperlink" Target="http://morelos.morelia.gob.mx/ArchivosTransp/Articulo10/fraccion_XV/Cuenta_Publica/cuenta_pub_1tri2016.pdf" TargetMode="External"/><Relationship Id="rId225" Type="http://schemas.openxmlformats.org/officeDocument/2006/relationships/hyperlink" Target="http://morelos.morelia.gob.mx/ArchivosTransp/Articulo10/fraccion_XV/Cuenta_Publica/3ER_TRIM_CUENTA_PUBLICA.pdf" TargetMode="External"/><Relationship Id="rId267" Type="http://schemas.openxmlformats.org/officeDocument/2006/relationships/hyperlink" Target="http://morelos.morelia.gob.mx/ArchivosTransp/Articulo10/fraccion_XV/Cuenta_Publica/3ER_TRIM_CUENTA_PUBLICA.pdf" TargetMode="External"/><Relationship Id="rId432" Type="http://schemas.openxmlformats.org/officeDocument/2006/relationships/hyperlink" Target="http://morelos.morelia.gob.mx/ArchivosTransp/Articulo10/fraccion_XV/Cuenta_Publica/cuenta_pub_2tri16.pdf" TargetMode="External"/><Relationship Id="rId474" Type="http://schemas.openxmlformats.org/officeDocument/2006/relationships/hyperlink" Target="http://morelos.morelia.gob.mx/ArchivosTransp/Articulo10/fraccion_XV/Cuenta_Publica/cuenta_pub_2tri16.pdf" TargetMode="External"/><Relationship Id="rId127" Type="http://schemas.openxmlformats.org/officeDocument/2006/relationships/hyperlink" Target="http://morelos.morelia.gob.mx/ArchivosTransp/Articulo10/fraccion_XV/Cuenta_Publica/cuenta_publica_4to_trim16.pdf" TargetMode="External"/><Relationship Id="rId681" Type="http://schemas.openxmlformats.org/officeDocument/2006/relationships/hyperlink" Target="http://morelos.morelia.gob.mx/ArchivosTransp/Articulo10/fraccion_XV/Cuenta_Publica/cuenta_pub_1tri2016.pdf" TargetMode="External"/><Relationship Id="rId737" Type="http://schemas.openxmlformats.org/officeDocument/2006/relationships/hyperlink" Target="http://morelos.morelia.gob.mx/ArchivosTransp/Articulo10/fraccion_XV/Cuenta_Publica/cuenta_pub_1tri2016.pdf" TargetMode="External"/><Relationship Id="rId779" Type="http://schemas.openxmlformats.org/officeDocument/2006/relationships/hyperlink" Target="http://morelos.morelia.gob.mx/ArchivosTransp/Articulo10/fraccion_XV/Cuenta_Publica/cuenta_pub_1tri2016.pdf" TargetMode="External"/><Relationship Id="rId31" Type="http://schemas.openxmlformats.org/officeDocument/2006/relationships/hyperlink" Target="http://morelos.morelia.gob.mx/ArchivosTransp/Articulo10/fraccion_XV/Cuenta_Publica/cuenta_publica_4to_trim16.pdf" TargetMode="External"/><Relationship Id="rId73" Type="http://schemas.openxmlformats.org/officeDocument/2006/relationships/hyperlink" Target="http://morelos.morelia.gob.mx/ArchivosTransp/Articulo10/fraccion_XV/Cuenta_Publica/cuenta_publica_4to_trim16.pdf" TargetMode="External"/><Relationship Id="rId169" Type="http://schemas.openxmlformats.org/officeDocument/2006/relationships/hyperlink" Target="http://morelos.morelia.gob.mx/ArchivosTransp/Articulo10/fraccion_XV/Cuenta_Publica/cuenta_publica_4to_trim16.pdf" TargetMode="External"/><Relationship Id="rId334" Type="http://schemas.openxmlformats.org/officeDocument/2006/relationships/hyperlink" Target="http://morelos.morelia.gob.mx/ArchivosTransp/Articulo10/fraccion_XV/Cuenta_Publica/3ER_TRIM_CUENTA_PUBLICA.pdf" TargetMode="External"/><Relationship Id="rId376" Type="http://schemas.openxmlformats.org/officeDocument/2006/relationships/hyperlink" Target="http://morelos.morelia.gob.mx/ArchivosTransp/Articulo10/fraccion_XV/Cuenta_Publica/3ER_TRIM_CUENTA_PUBLICA.pdf" TargetMode="External"/><Relationship Id="rId541" Type="http://schemas.openxmlformats.org/officeDocument/2006/relationships/hyperlink" Target="http://morelos.morelia.gob.mx/ArchivosTransp/Articulo10/fraccion_XV/Cuenta_Publica/cuenta_pub_2tri16.pdf" TargetMode="External"/><Relationship Id="rId583" Type="http://schemas.openxmlformats.org/officeDocument/2006/relationships/hyperlink" Target="http://morelos.morelia.gob.mx/ArchivosTransp/Articulo10/fraccion_XV/Cuenta_Publica/cuenta_pub_2tri16.pdf" TargetMode="External"/><Relationship Id="rId639" Type="http://schemas.openxmlformats.org/officeDocument/2006/relationships/hyperlink" Target="http://morelos.morelia.gob.mx/ArchivosTransp/Articulo10/fraccion_XV/Cuenta_Publica/cuenta_pub_1tri2016.pdf" TargetMode="External"/><Relationship Id="rId790" Type="http://schemas.openxmlformats.org/officeDocument/2006/relationships/printerSettings" Target="../printerSettings/printerSettings4.bin"/><Relationship Id="rId4" Type="http://schemas.openxmlformats.org/officeDocument/2006/relationships/hyperlink" Target="http://morelos.morelia.gob.mx/ArchivosTransp/Articulo10/fraccion_XV/Cuenta_Publica/cuenta_publica_4to_trim16.pdf" TargetMode="External"/><Relationship Id="rId180" Type="http://schemas.openxmlformats.org/officeDocument/2006/relationships/hyperlink" Target="http://morelos.morelia.gob.mx/ArchivosTransp/Articulo10/fraccion_XV/Cuenta_Publica/cuenta_publica_4to_trim16.pdf" TargetMode="External"/><Relationship Id="rId236" Type="http://schemas.openxmlformats.org/officeDocument/2006/relationships/hyperlink" Target="http://morelos.morelia.gob.mx/ArchivosTransp/Articulo10/fraccion_XV/Cuenta_Publica/3ER_TRIM_CUENTA_PUBLICA.pdf" TargetMode="External"/><Relationship Id="rId278" Type="http://schemas.openxmlformats.org/officeDocument/2006/relationships/hyperlink" Target="http://morelos.morelia.gob.mx/ArchivosTransp/Articulo10/fraccion_XV/Cuenta_Publica/3ER_TRIM_CUENTA_PUBLICA.pdf" TargetMode="External"/><Relationship Id="rId401" Type="http://schemas.openxmlformats.org/officeDocument/2006/relationships/hyperlink" Target="http://morelos.morelia.gob.mx/ArchivosTransp/Articulo10/fraccion_XV/Cuenta_Publica/3ER_TRIM_CUENTA_PUBLICA.pdf" TargetMode="External"/><Relationship Id="rId443" Type="http://schemas.openxmlformats.org/officeDocument/2006/relationships/hyperlink" Target="http://morelos.morelia.gob.mx/ArchivosTransp/Articulo10/fraccion_XV/Cuenta_Publica/cuenta_pub_2tri16.pdf" TargetMode="External"/><Relationship Id="rId650" Type="http://schemas.openxmlformats.org/officeDocument/2006/relationships/hyperlink" Target="http://morelos.morelia.gob.mx/ArchivosTransp/Articulo10/fraccion_XV/Cuenta_Publica/cuenta_pub_1tri2016.pdf" TargetMode="External"/><Relationship Id="rId303" Type="http://schemas.openxmlformats.org/officeDocument/2006/relationships/hyperlink" Target="http://morelos.morelia.gob.mx/ArchivosTransp/Articulo10/fraccion_XV/Cuenta_Publica/3ER_TRIM_CUENTA_PUBLICA.pdf" TargetMode="External"/><Relationship Id="rId485" Type="http://schemas.openxmlformats.org/officeDocument/2006/relationships/hyperlink" Target="http://morelos.morelia.gob.mx/ArchivosTransp/Articulo10/fraccion_XV/Cuenta_Publica/cuenta_pub_2tri16.pdf" TargetMode="External"/><Relationship Id="rId692" Type="http://schemas.openxmlformats.org/officeDocument/2006/relationships/hyperlink" Target="http://morelos.morelia.gob.mx/ArchivosTransp/Articulo10/fraccion_XV/Cuenta_Publica/cuenta_pub_1tri2016.pdf" TargetMode="External"/><Relationship Id="rId706" Type="http://schemas.openxmlformats.org/officeDocument/2006/relationships/hyperlink" Target="http://morelos.morelia.gob.mx/ArchivosTransp/Articulo10/fraccion_XV/Cuenta_Publica/cuenta_pub_1tri2016.pdf" TargetMode="External"/><Relationship Id="rId748" Type="http://schemas.openxmlformats.org/officeDocument/2006/relationships/hyperlink" Target="http://morelos.morelia.gob.mx/ArchivosTransp/Articulo10/fraccion_XV/Cuenta_Publica/cuenta_pub_1tri2016.pdf" TargetMode="External"/><Relationship Id="rId42" Type="http://schemas.openxmlformats.org/officeDocument/2006/relationships/hyperlink" Target="http://morelos.morelia.gob.mx/ArchivosTransp/Articulo10/fraccion_XV/Cuenta_Publica/cuenta_publica_4to_trim16.pdf" TargetMode="External"/><Relationship Id="rId84" Type="http://schemas.openxmlformats.org/officeDocument/2006/relationships/hyperlink" Target="http://morelos.morelia.gob.mx/ArchivosTransp/Articulo10/fraccion_XV/Cuenta_Publica/cuenta_publica_4to_trim16.pdf" TargetMode="External"/><Relationship Id="rId138" Type="http://schemas.openxmlformats.org/officeDocument/2006/relationships/hyperlink" Target="http://morelos.morelia.gob.mx/ArchivosTransp/Articulo10/fraccion_XV/Cuenta_Publica/cuenta_publica_4to_trim16.pdf" TargetMode="External"/><Relationship Id="rId345" Type="http://schemas.openxmlformats.org/officeDocument/2006/relationships/hyperlink" Target="http://morelos.morelia.gob.mx/ArchivosTransp/Articulo10/fraccion_XV/Cuenta_Publica/3ER_TRIM_CUENTA_PUBLICA.pdf" TargetMode="External"/><Relationship Id="rId387" Type="http://schemas.openxmlformats.org/officeDocument/2006/relationships/hyperlink" Target="http://morelos.morelia.gob.mx/ArchivosTransp/Articulo10/fraccion_XV/Cuenta_Publica/3ER_TRIM_CUENTA_PUBLICA.pdf" TargetMode="External"/><Relationship Id="rId510" Type="http://schemas.openxmlformats.org/officeDocument/2006/relationships/hyperlink" Target="http://morelos.morelia.gob.mx/ArchivosTransp/Articulo10/fraccion_XV/Cuenta_Publica/cuenta_pub_2tri16.pdf" TargetMode="External"/><Relationship Id="rId552" Type="http://schemas.openxmlformats.org/officeDocument/2006/relationships/hyperlink" Target="http://morelos.morelia.gob.mx/ArchivosTransp/Articulo10/fraccion_XV/Cuenta_Publica/cuenta_pub_2tri16.pdf" TargetMode="External"/><Relationship Id="rId594" Type="http://schemas.openxmlformats.org/officeDocument/2006/relationships/hyperlink" Target="http://morelos.morelia.gob.mx/ArchivosTransp/Articulo10/fraccion_XV/Cuenta_Publica/cuenta_pub_2tri16.pdf" TargetMode="External"/><Relationship Id="rId608" Type="http://schemas.openxmlformats.org/officeDocument/2006/relationships/hyperlink" Target="http://morelos.morelia.gob.mx/ArchivosTransp/Articulo10/fraccion_XV/Cuenta_Publica/cuenta_pub_1tri2016.pdf" TargetMode="External"/><Relationship Id="rId191" Type="http://schemas.openxmlformats.org/officeDocument/2006/relationships/hyperlink" Target="http://morelos.morelia.gob.mx/ArchivosTransp/Articulo10/fraccion_XV/Cuenta_Publica/cuenta_publica_4to_trim16.pdf" TargetMode="External"/><Relationship Id="rId205" Type="http://schemas.openxmlformats.org/officeDocument/2006/relationships/hyperlink" Target="http://morelos.morelia.gob.mx/ArchivosTransp/Articulo10/fraccion_XV/Cuenta_Publica/3ER_TRIM_CUENTA_PUBLICA.pdf" TargetMode="External"/><Relationship Id="rId247" Type="http://schemas.openxmlformats.org/officeDocument/2006/relationships/hyperlink" Target="http://morelos.morelia.gob.mx/ArchivosTransp/Articulo10/fraccion_XV/Cuenta_Publica/3ER_TRIM_CUENTA_PUBLICA.pdf" TargetMode="External"/><Relationship Id="rId412" Type="http://schemas.openxmlformats.org/officeDocument/2006/relationships/hyperlink" Target="http://morelos.morelia.gob.mx/ArchivosTransp/Articulo10/fraccion_XV/Cuenta_Publica/cuenta_pub_2tri16.pdf" TargetMode="External"/><Relationship Id="rId107" Type="http://schemas.openxmlformats.org/officeDocument/2006/relationships/hyperlink" Target="http://morelos.morelia.gob.mx/ArchivosTransp/Articulo10/fraccion_XV/Cuenta_Publica/cuenta_publica_4to_trim16.pdf" TargetMode="External"/><Relationship Id="rId289" Type="http://schemas.openxmlformats.org/officeDocument/2006/relationships/hyperlink" Target="http://morelos.morelia.gob.mx/ArchivosTransp/Articulo10/fraccion_XV/Cuenta_Publica/3ER_TRIM_CUENTA_PUBLICA.pdf" TargetMode="External"/><Relationship Id="rId454" Type="http://schemas.openxmlformats.org/officeDocument/2006/relationships/hyperlink" Target="http://morelos.morelia.gob.mx/ArchivosTransp/Articulo10/fraccion_XV/Cuenta_Publica/cuenta_pub_2tri16.pdf" TargetMode="External"/><Relationship Id="rId496" Type="http://schemas.openxmlformats.org/officeDocument/2006/relationships/hyperlink" Target="http://morelos.morelia.gob.mx/ArchivosTransp/Articulo10/fraccion_XV/Cuenta_Publica/cuenta_pub_2tri16.pdf" TargetMode="External"/><Relationship Id="rId661" Type="http://schemas.openxmlformats.org/officeDocument/2006/relationships/hyperlink" Target="http://morelos.morelia.gob.mx/ArchivosTransp/Articulo10/fraccion_XV/Cuenta_Publica/cuenta_pub_1tri2016.pdf" TargetMode="External"/><Relationship Id="rId717" Type="http://schemas.openxmlformats.org/officeDocument/2006/relationships/hyperlink" Target="http://morelos.morelia.gob.mx/ArchivosTransp/Articulo10/fraccion_XV/Cuenta_Publica/cuenta_pub_1tri2016.pdf" TargetMode="External"/><Relationship Id="rId759" Type="http://schemas.openxmlformats.org/officeDocument/2006/relationships/hyperlink" Target="http://morelos.morelia.gob.mx/ArchivosTransp/Articulo10/fraccion_XV/Cuenta_Publica/cuenta_pub_1tri2016.pdf" TargetMode="External"/><Relationship Id="rId11" Type="http://schemas.openxmlformats.org/officeDocument/2006/relationships/hyperlink" Target="http://morelos.morelia.gob.mx/ArchivosTransp/Articulo10/fraccion_XV/Cuenta_Publica/cuenta_publica_4to_trim16.pdf" TargetMode="External"/><Relationship Id="rId53" Type="http://schemas.openxmlformats.org/officeDocument/2006/relationships/hyperlink" Target="http://morelos.morelia.gob.mx/ArchivosTransp/Articulo10/fraccion_XV/Cuenta_Publica/cuenta_publica_4to_trim16.pdf" TargetMode="External"/><Relationship Id="rId149" Type="http://schemas.openxmlformats.org/officeDocument/2006/relationships/hyperlink" Target="http://morelos.morelia.gob.mx/ArchivosTransp/Articulo10/fraccion_XV/Cuenta_Publica/cuenta_publica_4to_trim16.pdf" TargetMode="External"/><Relationship Id="rId314" Type="http://schemas.openxmlformats.org/officeDocument/2006/relationships/hyperlink" Target="http://morelos.morelia.gob.mx/ArchivosTransp/Articulo10/fraccion_XV/Cuenta_Publica/3ER_TRIM_CUENTA_PUBLICA.pdf" TargetMode="External"/><Relationship Id="rId356" Type="http://schemas.openxmlformats.org/officeDocument/2006/relationships/hyperlink" Target="http://morelos.morelia.gob.mx/ArchivosTransp/Articulo10/fraccion_XV/Cuenta_Publica/3ER_TRIM_CUENTA_PUBLICA.pdf" TargetMode="External"/><Relationship Id="rId398" Type="http://schemas.openxmlformats.org/officeDocument/2006/relationships/hyperlink" Target="http://morelos.morelia.gob.mx/ArchivosTransp/Articulo10/fraccion_XV/Cuenta_Publica/3ER_TRIM_CUENTA_PUBLICA.pdf" TargetMode="External"/><Relationship Id="rId521" Type="http://schemas.openxmlformats.org/officeDocument/2006/relationships/hyperlink" Target="http://morelos.morelia.gob.mx/ArchivosTransp/Articulo10/fraccion_XV/Cuenta_Publica/cuenta_pub_2tri16.pdf" TargetMode="External"/><Relationship Id="rId563" Type="http://schemas.openxmlformats.org/officeDocument/2006/relationships/hyperlink" Target="http://morelos.morelia.gob.mx/ArchivosTransp/Articulo10/fraccion_XV/Cuenta_Publica/cuenta_pub_2tri16.pdf" TargetMode="External"/><Relationship Id="rId619" Type="http://schemas.openxmlformats.org/officeDocument/2006/relationships/hyperlink" Target="http://morelos.morelia.gob.mx/ArchivosTransp/Articulo10/fraccion_XV/Cuenta_Publica/cuenta_pub_1tri2016.pdf" TargetMode="External"/><Relationship Id="rId770" Type="http://schemas.openxmlformats.org/officeDocument/2006/relationships/hyperlink" Target="http://morelos.morelia.gob.mx/ArchivosTransp/Articulo10/fraccion_XV/Cuenta_Publica/cuenta_pub_1tri2016.pdf" TargetMode="External"/><Relationship Id="rId95" Type="http://schemas.openxmlformats.org/officeDocument/2006/relationships/hyperlink" Target="http://morelos.morelia.gob.mx/ArchivosTransp/Articulo10/fraccion_XV/Cuenta_Publica/cuenta_publica_4to_trim16.pdf" TargetMode="External"/><Relationship Id="rId160" Type="http://schemas.openxmlformats.org/officeDocument/2006/relationships/hyperlink" Target="http://morelos.morelia.gob.mx/ArchivosTransp/Articulo10/fraccion_XV/Cuenta_Publica/cuenta_publica_4to_trim16.pdf" TargetMode="External"/><Relationship Id="rId216" Type="http://schemas.openxmlformats.org/officeDocument/2006/relationships/hyperlink" Target="http://morelos.morelia.gob.mx/ArchivosTransp/Articulo10/fraccion_XV/Cuenta_Publica/3ER_TRIM_CUENTA_PUBLICA.pdf" TargetMode="External"/><Relationship Id="rId423" Type="http://schemas.openxmlformats.org/officeDocument/2006/relationships/hyperlink" Target="http://morelos.morelia.gob.mx/ArchivosTransp/Articulo10/fraccion_XV/Cuenta_Publica/cuenta_pub_2tri16.pdf" TargetMode="External"/><Relationship Id="rId258" Type="http://schemas.openxmlformats.org/officeDocument/2006/relationships/hyperlink" Target="http://morelos.morelia.gob.mx/ArchivosTransp/Articulo10/fraccion_XV/Cuenta_Publica/3ER_TRIM_CUENTA_PUBLICA.pdf" TargetMode="External"/><Relationship Id="rId465" Type="http://schemas.openxmlformats.org/officeDocument/2006/relationships/hyperlink" Target="http://morelos.morelia.gob.mx/ArchivosTransp/Articulo10/fraccion_XV/Cuenta_Publica/cuenta_pub_2tri16.pdf" TargetMode="External"/><Relationship Id="rId630" Type="http://schemas.openxmlformats.org/officeDocument/2006/relationships/hyperlink" Target="http://morelos.morelia.gob.mx/ArchivosTransp/Articulo10/fraccion_XV/Cuenta_Publica/cuenta_pub_1tri2016.pdf" TargetMode="External"/><Relationship Id="rId672" Type="http://schemas.openxmlformats.org/officeDocument/2006/relationships/hyperlink" Target="http://morelos.morelia.gob.mx/ArchivosTransp/Articulo10/fraccion_XV/Cuenta_Publica/cuenta_pub_1tri2016.pdf" TargetMode="External"/><Relationship Id="rId728" Type="http://schemas.openxmlformats.org/officeDocument/2006/relationships/hyperlink" Target="http://morelos.morelia.gob.mx/ArchivosTransp/Articulo10/fraccion_XV/Cuenta_Publica/cuenta_pub_1tri2016.pdf" TargetMode="External"/><Relationship Id="rId22" Type="http://schemas.openxmlformats.org/officeDocument/2006/relationships/hyperlink" Target="http://morelos.morelia.gob.mx/ArchivosTransp/Articulo10/fraccion_XV/Cuenta_Publica/cuenta_publica_4to_trim16.pdf" TargetMode="External"/><Relationship Id="rId64" Type="http://schemas.openxmlformats.org/officeDocument/2006/relationships/hyperlink" Target="http://morelos.morelia.gob.mx/ArchivosTransp/Articulo10/fraccion_XV/Cuenta_Publica/cuenta_publica_4to_trim16.pdf" TargetMode="External"/><Relationship Id="rId118" Type="http://schemas.openxmlformats.org/officeDocument/2006/relationships/hyperlink" Target="http://morelos.morelia.gob.mx/ArchivosTransp/Articulo10/fraccion_XV/Cuenta_Publica/cuenta_publica_4to_trim16.pdf" TargetMode="External"/><Relationship Id="rId325" Type="http://schemas.openxmlformats.org/officeDocument/2006/relationships/hyperlink" Target="http://morelos.morelia.gob.mx/ArchivosTransp/Articulo10/fraccion_XV/Cuenta_Publica/3ER_TRIM_CUENTA_PUBLICA.pdf" TargetMode="External"/><Relationship Id="rId367" Type="http://schemas.openxmlformats.org/officeDocument/2006/relationships/hyperlink" Target="http://morelos.morelia.gob.mx/ArchivosTransp/Articulo10/fraccion_XV/Cuenta_Publica/3ER_TRIM_CUENTA_PUBLICA.pdf" TargetMode="External"/><Relationship Id="rId532" Type="http://schemas.openxmlformats.org/officeDocument/2006/relationships/hyperlink" Target="http://morelos.morelia.gob.mx/ArchivosTransp/Articulo10/fraccion_XV/Cuenta_Publica/cuenta_pub_2tri16.pdf" TargetMode="External"/><Relationship Id="rId574" Type="http://schemas.openxmlformats.org/officeDocument/2006/relationships/hyperlink" Target="http://morelos.morelia.gob.mx/ArchivosTransp/Articulo10/fraccion_XV/Cuenta_Publica/cuenta_pub_2tri16.pdf" TargetMode="External"/><Relationship Id="rId171" Type="http://schemas.openxmlformats.org/officeDocument/2006/relationships/hyperlink" Target="http://morelos.morelia.gob.mx/ArchivosTransp/Articulo10/fraccion_XV/Cuenta_Publica/cuenta_publica_4to_trim16.pdf" TargetMode="External"/><Relationship Id="rId227" Type="http://schemas.openxmlformats.org/officeDocument/2006/relationships/hyperlink" Target="http://morelos.morelia.gob.mx/ArchivosTransp/Articulo10/fraccion_XV/Cuenta_Publica/3ER_TRIM_CUENTA_PUBLICA.pdf" TargetMode="External"/><Relationship Id="rId781" Type="http://schemas.openxmlformats.org/officeDocument/2006/relationships/hyperlink" Target="http://morelos.morelia.gob.mx/ArchivosTransp/Articulo10/fraccion_XV/Cuenta_Publica/cuenta_pub_1tri2016.pdf" TargetMode="External"/><Relationship Id="rId269" Type="http://schemas.openxmlformats.org/officeDocument/2006/relationships/hyperlink" Target="http://morelos.morelia.gob.mx/ArchivosTransp/Articulo10/fraccion_XV/Cuenta_Publica/3ER_TRIM_CUENTA_PUBLICA.pdf" TargetMode="External"/><Relationship Id="rId434" Type="http://schemas.openxmlformats.org/officeDocument/2006/relationships/hyperlink" Target="http://morelos.morelia.gob.mx/ArchivosTransp/Articulo10/fraccion_XV/Cuenta_Publica/cuenta_pub_2tri16.pdf" TargetMode="External"/><Relationship Id="rId476" Type="http://schemas.openxmlformats.org/officeDocument/2006/relationships/hyperlink" Target="http://morelos.morelia.gob.mx/ArchivosTransp/Articulo10/fraccion_XV/Cuenta_Publica/cuenta_pub_2tri16.pdf" TargetMode="External"/><Relationship Id="rId641" Type="http://schemas.openxmlformats.org/officeDocument/2006/relationships/hyperlink" Target="http://morelos.morelia.gob.mx/ArchivosTransp/Articulo10/fraccion_XV/Cuenta_Publica/cuenta_pub_1tri2016.pdf" TargetMode="External"/><Relationship Id="rId683" Type="http://schemas.openxmlformats.org/officeDocument/2006/relationships/hyperlink" Target="http://morelos.morelia.gob.mx/ArchivosTransp/Articulo10/fraccion_XV/Cuenta_Publica/cuenta_pub_1tri2016.pdf" TargetMode="External"/><Relationship Id="rId739" Type="http://schemas.openxmlformats.org/officeDocument/2006/relationships/hyperlink" Target="http://morelos.morelia.gob.mx/ArchivosTransp/Articulo10/fraccion_XV/Cuenta_Publica/cuenta_pub_1tri2016.pdf" TargetMode="External"/><Relationship Id="rId33" Type="http://schemas.openxmlformats.org/officeDocument/2006/relationships/hyperlink" Target="http://morelos.morelia.gob.mx/ArchivosTransp/Articulo10/fraccion_XV/Cuenta_Publica/cuenta_publica_4to_trim16.pdf" TargetMode="External"/><Relationship Id="rId129" Type="http://schemas.openxmlformats.org/officeDocument/2006/relationships/hyperlink" Target="http://morelos.morelia.gob.mx/ArchivosTransp/Articulo10/fraccion_XV/Cuenta_Publica/cuenta_publica_4to_trim16.pdf" TargetMode="External"/><Relationship Id="rId280" Type="http://schemas.openxmlformats.org/officeDocument/2006/relationships/hyperlink" Target="http://morelos.morelia.gob.mx/ArchivosTransp/Articulo10/fraccion_XV/Cuenta_Publica/3ER_TRIM_CUENTA_PUBLICA.pdf" TargetMode="External"/><Relationship Id="rId336" Type="http://schemas.openxmlformats.org/officeDocument/2006/relationships/hyperlink" Target="http://morelos.morelia.gob.mx/ArchivosTransp/Articulo10/fraccion_XV/Cuenta_Publica/3ER_TRIM_CUENTA_PUBLICA.pdf" TargetMode="External"/><Relationship Id="rId501" Type="http://schemas.openxmlformats.org/officeDocument/2006/relationships/hyperlink" Target="http://morelos.morelia.gob.mx/ArchivosTransp/Articulo10/fraccion_XV/Cuenta_Publica/cuenta_pub_2tri16.pdf" TargetMode="External"/><Relationship Id="rId543" Type="http://schemas.openxmlformats.org/officeDocument/2006/relationships/hyperlink" Target="http://morelos.morelia.gob.mx/ArchivosTransp/Articulo10/fraccion_XV/Cuenta_Publica/cuenta_pub_2tri16.pdf" TargetMode="External"/><Relationship Id="rId75" Type="http://schemas.openxmlformats.org/officeDocument/2006/relationships/hyperlink" Target="http://morelos.morelia.gob.mx/ArchivosTransp/Articulo10/fraccion_XV/Cuenta_Publica/cuenta_publica_4to_trim16.pdf" TargetMode="External"/><Relationship Id="rId140" Type="http://schemas.openxmlformats.org/officeDocument/2006/relationships/hyperlink" Target="http://morelos.morelia.gob.mx/ArchivosTransp/Articulo10/fraccion_XV/Cuenta_Publica/cuenta_publica_4to_trim16.pdf" TargetMode="External"/><Relationship Id="rId182" Type="http://schemas.openxmlformats.org/officeDocument/2006/relationships/hyperlink" Target="http://morelos.morelia.gob.mx/ArchivosTransp/Articulo10/fraccion_XV/Cuenta_Publica/cuenta_publica_4to_trim16.pdf" TargetMode="External"/><Relationship Id="rId378" Type="http://schemas.openxmlformats.org/officeDocument/2006/relationships/hyperlink" Target="http://morelos.morelia.gob.mx/ArchivosTransp/Articulo10/fraccion_XV/Cuenta_Publica/3ER_TRIM_CUENTA_PUBLICA.pdf" TargetMode="External"/><Relationship Id="rId403" Type="http://schemas.openxmlformats.org/officeDocument/2006/relationships/hyperlink" Target="http://morelos.morelia.gob.mx/ArchivosTransp/Articulo10/fraccion_XV/Cuenta_Publica/cuenta_pub_2tri16.pdf" TargetMode="External"/><Relationship Id="rId585" Type="http://schemas.openxmlformats.org/officeDocument/2006/relationships/hyperlink" Target="http://morelos.morelia.gob.mx/ArchivosTransp/Articulo10/fraccion_XV/Cuenta_Publica/cuenta_pub_2tri16.pdf" TargetMode="External"/><Relationship Id="rId750" Type="http://schemas.openxmlformats.org/officeDocument/2006/relationships/hyperlink" Target="http://morelos.morelia.gob.mx/ArchivosTransp/Articulo10/fraccion_XV/Cuenta_Publica/cuenta_pub_1tri2016.pdf" TargetMode="External"/><Relationship Id="rId6" Type="http://schemas.openxmlformats.org/officeDocument/2006/relationships/hyperlink" Target="http://morelos.morelia.gob.mx/ArchivosTransp/Articulo10/fraccion_XV/Cuenta_Publica/cuenta_publica_4to_trim16.pdf" TargetMode="External"/><Relationship Id="rId238" Type="http://schemas.openxmlformats.org/officeDocument/2006/relationships/hyperlink" Target="http://morelos.morelia.gob.mx/ArchivosTransp/Articulo10/fraccion_XV/Cuenta_Publica/3ER_TRIM_CUENTA_PUBLICA.pdf" TargetMode="External"/><Relationship Id="rId445" Type="http://schemas.openxmlformats.org/officeDocument/2006/relationships/hyperlink" Target="http://morelos.morelia.gob.mx/ArchivosTransp/Articulo10/fraccion_XV/Cuenta_Publica/cuenta_pub_2tri16.pdf" TargetMode="External"/><Relationship Id="rId487" Type="http://schemas.openxmlformats.org/officeDocument/2006/relationships/hyperlink" Target="http://morelos.morelia.gob.mx/ArchivosTransp/Articulo10/fraccion_XV/Cuenta_Publica/cuenta_pub_2tri16.pdf" TargetMode="External"/><Relationship Id="rId610" Type="http://schemas.openxmlformats.org/officeDocument/2006/relationships/hyperlink" Target="http://morelos.morelia.gob.mx/ArchivosTransp/Articulo10/fraccion_XV/Cuenta_Publica/cuenta_pub_1tri2016.pdf" TargetMode="External"/><Relationship Id="rId652" Type="http://schemas.openxmlformats.org/officeDocument/2006/relationships/hyperlink" Target="http://morelos.morelia.gob.mx/ArchivosTransp/Articulo10/fraccion_XV/Cuenta_Publica/cuenta_pub_1tri2016.pdf" TargetMode="External"/><Relationship Id="rId694" Type="http://schemas.openxmlformats.org/officeDocument/2006/relationships/hyperlink" Target="http://morelos.morelia.gob.mx/ArchivosTransp/Articulo10/fraccion_XV/Cuenta_Publica/cuenta_pub_1tri2016.pdf" TargetMode="External"/><Relationship Id="rId708" Type="http://schemas.openxmlformats.org/officeDocument/2006/relationships/hyperlink" Target="http://morelos.morelia.gob.mx/ArchivosTransp/Articulo10/fraccion_XV/Cuenta_Publica/cuenta_pub_1tri2016.pdf" TargetMode="External"/><Relationship Id="rId291" Type="http://schemas.openxmlformats.org/officeDocument/2006/relationships/hyperlink" Target="http://morelos.morelia.gob.mx/ArchivosTransp/Articulo10/fraccion_XV/Cuenta_Publica/3ER_TRIM_CUENTA_PUBLICA.pdf" TargetMode="External"/><Relationship Id="rId305" Type="http://schemas.openxmlformats.org/officeDocument/2006/relationships/hyperlink" Target="http://morelos.morelia.gob.mx/ArchivosTransp/Articulo10/fraccion_XV/Cuenta_Publica/3ER_TRIM_CUENTA_PUBLICA.pdf" TargetMode="External"/><Relationship Id="rId347" Type="http://schemas.openxmlformats.org/officeDocument/2006/relationships/hyperlink" Target="http://morelos.morelia.gob.mx/ArchivosTransp/Articulo10/fraccion_XV/Cuenta_Publica/3ER_TRIM_CUENTA_PUBLICA.pdf" TargetMode="External"/><Relationship Id="rId512" Type="http://schemas.openxmlformats.org/officeDocument/2006/relationships/hyperlink" Target="http://morelos.morelia.gob.mx/ArchivosTransp/Articulo10/fraccion_XV/Cuenta_Publica/cuenta_pub_2tri16.pdf" TargetMode="External"/><Relationship Id="rId44" Type="http://schemas.openxmlformats.org/officeDocument/2006/relationships/hyperlink" Target="http://morelos.morelia.gob.mx/ArchivosTransp/Articulo10/fraccion_XV/Cuenta_Publica/cuenta_publica_4to_trim16.pdf" TargetMode="External"/><Relationship Id="rId86" Type="http://schemas.openxmlformats.org/officeDocument/2006/relationships/hyperlink" Target="http://morelos.morelia.gob.mx/ArchivosTransp/Articulo10/fraccion_XV/Cuenta_Publica/cuenta_publica_4to_trim16.pdf" TargetMode="External"/><Relationship Id="rId151" Type="http://schemas.openxmlformats.org/officeDocument/2006/relationships/hyperlink" Target="http://morelos.morelia.gob.mx/ArchivosTransp/Articulo10/fraccion_XV/Cuenta_Publica/cuenta_publica_4to_trim16.pdf" TargetMode="External"/><Relationship Id="rId389" Type="http://schemas.openxmlformats.org/officeDocument/2006/relationships/hyperlink" Target="http://morelos.morelia.gob.mx/ArchivosTransp/Articulo10/fraccion_XV/Cuenta_Publica/3ER_TRIM_CUENTA_PUBLICA.pdf" TargetMode="External"/><Relationship Id="rId554" Type="http://schemas.openxmlformats.org/officeDocument/2006/relationships/hyperlink" Target="http://morelos.morelia.gob.mx/ArchivosTransp/Articulo10/fraccion_XV/Cuenta_Publica/cuenta_pub_2tri16.pdf" TargetMode="External"/><Relationship Id="rId596" Type="http://schemas.openxmlformats.org/officeDocument/2006/relationships/hyperlink" Target="http://morelos.morelia.gob.mx/ArchivosTransp/Articulo10/fraccion_XV/Cuenta_Publica/cuenta_pub_2tri16.pdf" TargetMode="External"/><Relationship Id="rId761" Type="http://schemas.openxmlformats.org/officeDocument/2006/relationships/hyperlink" Target="http://morelos.morelia.gob.mx/ArchivosTransp/Articulo10/fraccion_XV/Cuenta_Publica/cuenta_pub_1tri2016.pdf" TargetMode="External"/><Relationship Id="rId193" Type="http://schemas.openxmlformats.org/officeDocument/2006/relationships/hyperlink" Target="http://morelos.morelia.gob.mx/ArchivosTransp/Articulo10/fraccion_XV/Cuenta_Publica/cuenta_publica_4to_trim16.pdf" TargetMode="External"/><Relationship Id="rId207" Type="http://schemas.openxmlformats.org/officeDocument/2006/relationships/hyperlink" Target="http://morelos.morelia.gob.mx/ArchivosTransp/Articulo10/fraccion_XV/Cuenta_Publica/3ER_TRIM_CUENTA_PUBLICA.pdf" TargetMode="External"/><Relationship Id="rId249" Type="http://schemas.openxmlformats.org/officeDocument/2006/relationships/hyperlink" Target="http://morelos.morelia.gob.mx/ArchivosTransp/Articulo10/fraccion_XV/Cuenta_Publica/3ER_TRIM_CUENTA_PUBLICA.pdf" TargetMode="External"/><Relationship Id="rId414" Type="http://schemas.openxmlformats.org/officeDocument/2006/relationships/hyperlink" Target="http://morelos.morelia.gob.mx/ArchivosTransp/Articulo10/fraccion_XV/Cuenta_Publica/cuenta_pub_2tri16.pdf" TargetMode="External"/><Relationship Id="rId456" Type="http://schemas.openxmlformats.org/officeDocument/2006/relationships/hyperlink" Target="http://morelos.morelia.gob.mx/ArchivosTransp/Articulo10/fraccion_XV/Cuenta_Publica/cuenta_pub_2tri16.pdf" TargetMode="External"/><Relationship Id="rId498" Type="http://schemas.openxmlformats.org/officeDocument/2006/relationships/hyperlink" Target="http://morelos.morelia.gob.mx/ArchivosTransp/Articulo10/fraccion_XV/Cuenta_Publica/cuenta_pub_2tri16.pdf" TargetMode="External"/><Relationship Id="rId621" Type="http://schemas.openxmlformats.org/officeDocument/2006/relationships/hyperlink" Target="http://morelos.morelia.gob.mx/ArchivosTransp/Articulo10/fraccion_XV/Cuenta_Publica/cuenta_pub_1tri2016.pdf" TargetMode="External"/><Relationship Id="rId663" Type="http://schemas.openxmlformats.org/officeDocument/2006/relationships/hyperlink" Target="http://morelos.morelia.gob.mx/ArchivosTransp/Articulo10/fraccion_XV/Cuenta_Publica/cuenta_pub_1tri2016.pdf" TargetMode="External"/><Relationship Id="rId13" Type="http://schemas.openxmlformats.org/officeDocument/2006/relationships/hyperlink" Target="http://morelos.morelia.gob.mx/ArchivosTransp/Articulo10/fraccion_XV/Cuenta_Publica/cuenta_publica_4to_trim16.pdf" TargetMode="External"/><Relationship Id="rId109" Type="http://schemas.openxmlformats.org/officeDocument/2006/relationships/hyperlink" Target="http://morelos.morelia.gob.mx/ArchivosTransp/Articulo10/fraccion_XV/Cuenta_Publica/cuenta_publica_4to_trim16.pdf" TargetMode="External"/><Relationship Id="rId260" Type="http://schemas.openxmlformats.org/officeDocument/2006/relationships/hyperlink" Target="http://morelos.morelia.gob.mx/ArchivosTransp/Articulo10/fraccion_XV/Cuenta_Publica/3ER_TRIM_CUENTA_PUBLICA.pdf" TargetMode="External"/><Relationship Id="rId316" Type="http://schemas.openxmlformats.org/officeDocument/2006/relationships/hyperlink" Target="http://morelos.morelia.gob.mx/ArchivosTransp/Articulo10/fraccion_XV/Cuenta_Publica/3ER_TRIM_CUENTA_PUBLICA.pdf" TargetMode="External"/><Relationship Id="rId523" Type="http://schemas.openxmlformats.org/officeDocument/2006/relationships/hyperlink" Target="http://morelos.morelia.gob.mx/ArchivosTransp/Articulo10/fraccion_XV/Cuenta_Publica/cuenta_pub_2tri16.pdf" TargetMode="External"/><Relationship Id="rId719" Type="http://schemas.openxmlformats.org/officeDocument/2006/relationships/hyperlink" Target="http://morelos.morelia.gob.mx/ArchivosTransp/Articulo10/fraccion_XV/Cuenta_Publica/cuenta_pub_1tri2016.pdf" TargetMode="External"/><Relationship Id="rId55" Type="http://schemas.openxmlformats.org/officeDocument/2006/relationships/hyperlink" Target="http://morelos.morelia.gob.mx/ArchivosTransp/Articulo10/fraccion_XV/Cuenta_Publica/cuenta_publica_4to_trim16.pdf" TargetMode="External"/><Relationship Id="rId97" Type="http://schemas.openxmlformats.org/officeDocument/2006/relationships/hyperlink" Target="http://morelos.morelia.gob.mx/ArchivosTransp/Articulo10/fraccion_XV/Cuenta_Publica/cuenta_publica_4to_trim16.pdf" TargetMode="External"/><Relationship Id="rId120" Type="http://schemas.openxmlformats.org/officeDocument/2006/relationships/hyperlink" Target="http://morelos.morelia.gob.mx/ArchivosTransp/Articulo10/fraccion_XV/Cuenta_Publica/cuenta_publica_4to_trim16.pdf" TargetMode="External"/><Relationship Id="rId358" Type="http://schemas.openxmlformats.org/officeDocument/2006/relationships/hyperlink" Target="http://morelos.morelia.gob.mx/ArchivosTransp/Articulo10/fraccion_XV/Cuenta_Publica/3ER_TRIM_CUENTA_PUBLICA.pdf" TargetMode="External"/><Relationship Id="rId565" Type="http://schemas.openxmlformats.org/officeDocument/2006/relationships/hyperlink" Target="http://morelos.morelia.gob.mx/ArchivosTransp/Articulo10/fraccion_XV/Cuenta_Publica/cuenta_pub_2tri16.pdf" TargetMode="External"/><Relationship Id="rId730" Type="http://schemas.openxmlformats.org/officeDocument/2006/relationships/hyperlink" Target="http://morelos.morelia.gob.mx/ArchivosTransp/Articulo10/fraccion_XV/Cuenta_Publica/cuenta_pub_1tri2016.pdf" TargetMode="External"/><Relationship Id="rId772" Type="http://schemas.openxmlformats.org/officeDocument/2006/relationships/hyperlink" Target="http://morelos.morelia.gob.mx/ArchivosTransp/Articulo10/fraccion_XV/Cuenta_Publica/cuenta_pub_1tri2016.pdf" TargetMode="External"/><Relationship Id="rId162" Type="http://schemas.openxmlformats.org/officeDocument/2006/relationships/hyperlink" Target="http://morelos.morelia.gob.mx/ArchivosTransp/Articulo10/fraccion_XV/Cuenta_Publica/cuenta_publica_4to_trim16.pdf" TargetMode="External"/><Relationship Id="rId218" Type="http://schemas.openxmlformats.org/officeDocument/2006/relationships/hyperlink" Target="http://morelos.morelia.gob.mx/ArchivosTransp/Articulo10/fraccion_XV/Cuenta_Publica/3ER_TRIM_CUENTA_PUBLICA.pdf" TargetMode="External"/><Relationship Id="rId425" Type="http://schemas.openxmlformats.org/officeDocument/2006/relationships/hyperlink" Target="http://morelos.morelia.gob.mx/ArchivosTransp/Articulo10/fraccion_XV/Cuenta_Publica/cuenta_pub_2tri16.pdf" TargetMode="External"/><Relationship Id="rId467" Type="http://schemas.openxmlformats.org/officeDocument/2006/relationships/hyperlink" Target="http://morelos.morelia.gob.mx/ArchivosTransp/Articulo10/fraccion_XV/Cuenta_Publica/cuenta_pub_2tri16.pdf" TargetMode="External"/><Relationship Id="rId632" Type="http://schemas.openxmlformats.org/officeDocument/2006/relationships/hyperlink" Target="http://morelos.morelia.gob.mx/ArchivosTransp/Articulo10/fraccion_XV/Cuenta_Publica/cuenta_pub_1tri2016.pdf" TargetMode="External"/><Relationship Id="rId271" Type="http://schemas.openxmlformats.org/officeDocument/2006/relationships/hyperlink" Target="http://morelos.morelia.gob.mx/ArchivosTransp/Articulo10/fraccion_XV/Cuenta_Publica/3ER_TRIM_CUENTA_PUBLICA.pdf" TargetMode="External"/><Relationship Id="rId674" Type="http://schemas.openxmlformats.org/officeDocument/2006/relationships/hyperlink" Target="http://morelos.morelia.gob.mx/ArchivosTransp/Articulo10/fraccion_XV/Cuenta_Publica/cuenta_pub_1tri2016.pdf" TargetMode="External"/><Relationship Id="rId24" Type="http://schemas.openxmlformats.org/officeDocument/2006/relationships/hyperlink" Target="http://morelos.morelia.gob.mx/ArchivosTransp/Articulo10/fraccion_XV/Cuenta_Publica/cuenta_publica_4to_trim16.pdf" TargetMode="External"/><Relationship Id="rId66" Type="http://schemas.openxmlformats.org/officeDocument/2006/relationships/hyperlink" Target="http://morelos.morelia.gob.mx/ArchivosTransp/Articulo10/fraccion_XV/Cuenta_Publica/cuenta_publica_4to_trim16.pdf" TargetMode="External"/><Relationship Id="rId131" Type="http://schemas.openxmlformats.org/officeDocument/2006/relationships/hyperlink" Target="http://morelos.morelia.gob.mx/ArchivosTransp/Articulo10/fraccion_XV/Cuenta_Publica/cuenta_publica_4to_trim16.pdf" TargetMode="External"/><Relationship Id="rId327" Type="http://schemas.openxmlformats.org/officeDocument/2006/relationships/hyperlink" Target="http://morelos.morelia.gob.mx/ArchivosTransp/Articulo10/fraccion_XV/Cuenta_Publica/3ER_TRIM_CUENTA_PUBLICA.pdf" TargetMode="External"/><Relationship Id="rId369" Type="http://schemas.openxmlformats.org/officeDocument/2006/relationships/hyperlink" Target="http://morelos.morelia.gob.mx/ArchivosTransp/Articulo10/fraccion_XV/Cuenta_Publica/3ER_TRIM_CUENTA_PUBLICA.pdf" TargetMode="External"/><Relationship Id="rId534" Type="http://schemas.openxmlformats.org/officeDocument/2006/relationships/hyperlink" Target="http://morelos.morelia.gob.mx/ArchivosTransp/Articulo10/fraccion_XV/Cuenta_Publica/cuenta_pub_2tri16.pdf" TargetMode="External"/><Relationship Id="rId576" Type="http://schemas.openxmlformats.org/officeDocument/2006/relationships/hyperlink" Target="http://morelos.morelia.gob.mx/ArchivosTransp/Articulo10/fraccion_XV/Cuenta_Publica/cuenta_pub_2tri16.pdf" TargetMode="External"/><Relationship Id="rId741" Type="http://schemas.openxmlformats.org/officeDocument/2006/relationships/hyperlink" Target="http://morelos.morelia.gob.mx/ArchivosTransp/Articulo10/fraccion_XV/Cuenta_Publica/cuenta_pub_1tri2016.pdf" TargetMode="External"/><Relationship Id="rId783" Type="http://schemas.openxmlformats.org/officeDocument/2006/relationships/hyperlink" Target="http://morelos.morelia.gob.mx/ArchivosTransp/Articulo10/fraccion_XV/Cuenta_Publica/cuenta_pub_1tri2016.pdf" TargetMode="External"/><Relationship Id="rId173" Type="http://schemas.openxmlformats.org/officeDocument/2006/relationships/hyperlink" Target="http://morelos.morelia.gob.mx/ArchivosTransp/Articulo10/fraccion_XV/Cuenta_Publica/cuenta_publica_4to_trim16.pdf" TargetMode="External"/><Relationship Id="rId229" Type="http://schemas.openxmlformats.org/officeDocument/2006/relationships/hyperlink" Target="http://morelos.morelia.gob.mx/ArchivosTransp/Articulo10/fraccion_XV/Cuenta_Publica/3ER_TRIM_CUENTA_PUBLICA.pdf" TargetMode="External"/><Relationship Id="rId380" Type="http://schemas.openxmlformats.org/officeDocument/2006/relationships/hyperlink" Target="http://morelos.morelia.gob.mx/ArchivosTransp/Articulo10/fraccion_XV/Cuenta_Publica/3ER_TRIM_CUENTA_PUBLICA.pdf" TargetMode="External"/><Relationship Id="rId436" Type="http://schemas.openxmlformats.org/officeDocument/2006/relationships/hyperlink" Target="http://morelos.morelia.gob.mx/ArchivosTransp/Articulo10/fraccion_XV/Cuenta_Publica/cuenta_pub_2tri16.pdf" TargetMode="External"/><Relationship Id="rId601" Type="http://schemas.openxmlformats.org/officeDocument/2006/relationships/hyperlink" Target="http://morelos.morelia.gob.mx/ArchivosTransp/Articulo10/fraccion_XV/Cuenta_Publica/cuenta_pub_2tri16.pdf" TargetMode="External"/><Relationship Id="rId643" Type="http://schemas.openxmlformats.org/officeDocument/2006/relationships/hyperlink" Target="http://morelos.morelia.gob.mx/ArchivosTransp/Articulo10/fraccion_XV/Cuenta_Publica/cuenta_pub_1tri2016.pdf" TargetMode="External"/><Relationship Id="rId240" Type="http://schemas.openxmlformats.org/officeDocument/2006/relationships/hyperlink" Target="http://morelos.morelia.gob.mx/ArchivosTransp/Articulo10/fraccion_XV/Cuenta_Publica/3ER_TRIM_CUENTA_PUBLICA.pdf" TargetMode="External"/><Relationship Id="rId478" Type="http://schemas.openxmlformats.org/officeDocument/2006/relationships/hyperlink" Target="http://morelos.morelia.gob.mx/ArchivosTransp/Articulo10/fraccion_XV/Cuenta_Publica/cuenta_pub_2tri16.pdf" TargetMode="External"/><Relationship Id="rId685" Type="http://schemas.openxmlformats.org/officeDocument/2006/relationships/hyperlink" Target="http://morelos.morelia.gob.mx/ArchivosTransp/Articulo10/fraccion_XV/Cuenta_Publica/cuenta_pub_1tri2016.pdf" TargetMode="External"/><Relationship Id="rId35" Type="http://schemas.openxmlformats.org/officeDocument/2006/relationships/hyperlink" Target="http://morelos.morelia.gob.mx/ArchivosTransp/Articulo10/fraccion_XV/Cuenta_Publica/cuenta_publica_4to_trim16.pdf" TargetMode="External"/><Relationship Id="rId77" Type="http://schemas.openxmlformats.org/officeDocument/2006/relationships/hyperlink" Target="http://morelos.morelia.gob.mx/ArchivosTransp/Articulo10/fraccion_XV/Cuenta_Publica/cuenta_publica_4to_trim16.pdf" TargetMode="External"/><Relationship Id="rId100" Type="http://schemas.openxmlformats.org/officeDocument/2006/relationships/hyperlink" Target="http://morelos.morelia.gob.mx/ArchivosTransp/Articulo10/fraccion_XV/Cuenta_Publica/cuenta_publica_4to_trim16.pdf" TargetMode="External"/><Relationship Id="rId282" Type="http://schemas.openxmlformats.org/officeDocument/2006/relationships/hyperlink" Target="http://morelos.morelia.gob.mx/ArchivosTransp/Articulo10/fraccion_XV/Cuenta_Publica/3ER_TRIM_CUENTA_PUBLICA.pdf" TargetMode="External"/><Relationship Id="rId338" Type="http://schemas.openxmlformats.org/officeDocument/2006/relationships/hyperlink" Target="http://morelos.morelia.gob.mx/ArchivosTransp/Articulo10/fraccion_XV/Cuenta_Publica/3ER_TRIM_CUENTA_PUBLICA.pdf" TargetMode="External"/><Relationship Id="rId503" Type="http://schemas.openxmlformats.org/officeDocument/2006/relationships/hyperlink" Target="http://morelos.morelia.gob.mx/ArchivosTransp/Articulo10/fraccion_XV/Cuenta_Publica/cuenta_pub_2tri16.pdf" TargetMode="External"/><Relationship Id="rId545" Type="http://schemas.openxmlformats.org/officeDocument/2006/relationships/hyperlink" Target="http://morelos.morelia.gob.mx/ArchivosTransp/Articulo10/fraccion_XV/Cuenta_Publica/cuenta_pub_2tri16.pdf" TargetMode="External"/><Relationship Id="rId587" Type="http://schemas.openxmlformats.org/officeDocument/2006/relationships/hyperlink" Target="http://morelos.morelia.gob.mx/ArchivosTransp/Articulo10/fraccion_XV/Cuenta_Publica/cuenta_pub_2tri16.pdf" TargetMode="External"/><Relationship Id="rId710" Type="http://schemas.openxmlformats.org/officeDocument/2006/relationships/hyperlink" Target="http://morelos.morelia.gob.mx/ArchivosTransp/Articulo10/fraccion_XV/Cuenta_Publica/cuenta_pub_1tri2016.pdf" TargetMode="External"/><Relationship Id="rId752" Type="http://schemas.openxmlformats.org/officeDocument/2006/relationships/hyperlink" Target="http://morelos.morelia.gob.mx/ArchivosTransp/Articulo10/fraccion_XV/Cuenta_Publica/cuenta_pub_1tri2016.pdf" TargetMode="External"/><Relationship Id="rId8" Type="http://schemas.openxmlformats.org/officeDocument/2006/relationships/hyperlink" Target="http://morelos.morelia.gob.mx/ArchivosTransp/Articulo10/fraccion_XV/Cuenta_Publica/cuenta_publica_4to_trim16.pdf" TargetMode="External"/><Relationship Id="rId142" Type="http://schemas.openxmlformats.org/officeDocument/2006/relationships/hyperlink" Target="http://morelos.morelia.gob.mx/ArchivosTransp/Articulo10/fraccion_XV/Cuenta_Publica/cuenta_publica_4to_trim16.pdf" TargetMode="External"/><Relationship Id="rId184" Type="http://schemas.openxmlformats.org/officeDocument/2006/relationships/hyperlink" Target="http://morelos.morelia.gob.mx/ArchivosTransp/Articulo10/fraccion_XV/Cuenta_Publica/cuenta_publica_4to_trim16.pdf" TargetMode="External"/><Relationship Id="rId391" Type="http://schemas.openxmlformats.org/officeDocument/2006/relationships/hyperlink" Target="http://morelos.morelia.gob.mx/ArchivosTransp/Articulo10/fraccion_XV/Cuenta_Publica/3ER_TRIM_CUENTA_PUBLICA.pdf" TargetMode="External"/><Relationship Id="rId405" Type="http://schemas.openxmlformats.org/officeDocument/2006/relationships/hyperlink" Target="http://morelos.morelia.gob.mx/ArchivosTransp/Articulo10/fraccion_XV/Cuenta_Publica/cuenta_pub_2tri16.pdf" TargetMode="External"/><Relationship Id="rId447" Type="http://schemas.openxmlformats.org/officeDocument/2006/relationships/hyperlink" Target="http://morelos.morelia.gob.mx/ArchivosTransp/Articulo10/fraccion_XV/Cuenta_Publica/cuenta_pub_2tri16.pdf" TargetMode="External"/><Relationship Id="rId612" Type="http://schemas.openxmlformats.org/officeDocument/2006/relationships/hyperlink" Target="http://morelos.morelia.gob.mx/ArchivosTransp/Articulo10/fraccion_XV/Cuenta_Publica/cuenta_pub_1tri2016.pdf" TargetMode="External"/><Relationship Id="rId251" Type="http://schemas.openxmlformats.org/officeDocument/2006/relationships/hyperlink" Target="http://morelos.morelia.gob.mx/ArchivosTransp/Articulo10/fraccion_XV/Cuenta_Publica/3ER_TRIM_CUENTA_PUBLICA.pdf" TargetMode="External"/><Relationship Id="rId489" Type="http://schemas.openxmlformats.org/officeDocument/2006/relationships/hyperlink" Target="http://morelos.morelia.gob.mx/ArchivosTransp/Articulo10/fraccion_XV/Cuenta_Publica/cuenta_pub_2tri16.pdf" TargetMode="External"/><Relationship Id="rId654" Type="http://schemas.openxmlformats.org/officeDocument/2006/relationships/hyperlink" Target="http://morelos.morelia.gob.mx/ArchivosTransp/Articulo10/fraccion_XV/Cuenta_Publica/cuenta_pub_1tri2016.pdf" TargetMode="External"/><Relationship Id="rId696" Type="http://schemas.openxmlformats.org/officeDocument/2006/relationships/hyperlink" Target="http://morelos.morelia.gob.mx/ArchivosTransp/Articulo10/fraccion_XV/Cuenta_Publica/cuenta_pub_1tri2016.pdf" TargetMode="External"/><Relationship Id="rId46" Type="http://schemas.openxmlformats.org/officeDocument/2006/relationships/hyperlink" Target="http://morelos.morelia.gob.mx/ArchivosTransp/Articulo10/fraccion_XV/Cuenta_Publica/cuenta_publica_4to_trim16.pdf" TargetMode="External"/><Relationship Id="rId293" Type="http://schemas.openxmlformats.org/officeDocument/2006/relationships/hyperlink" Target="http://morelos.morelia.gob.mx/ArchivosTransp/Articulo10/fraccion_XV/Cuenta_Publica/3ER_TRIM_CUENTA_PUBLICA.pdf" TargetMode="External"/><Relationship Id="rId307" Type="http://schemas.openxmlformats.org/officeDocument/2006/relationships/hyperlink" Target="http://morelos.morelia.gob.mx/ArchivosTransp/Articulo10/fraccion_XV/Cuenta_Publica/3ER_TRIM_CUENTA_PUBLICA.pdf" TargetMode="External"/><Relationship Id="rId349" Type="http://schemas.openxmlformats.org/officeDocument/2006/relationships/hyperlink" Target="http://morelos.morelia.gob.mx/ArchivosTransp/Articulo10/fraccion_XV/Cuenta_Publica/3ER_TRIM_CUENTA_PUBLICA.pdf" TargetMode="External"/><Relationship Id="rId514" Type="http://schemas.openxmlformats.org/officeDocument/2006/relationships/hyperlink" Target="http://morelos.morelia.gob.mx/ArchivosTransp/Articulo10/fraccion_XV/Cuenta_Publica/cuenta_pub_2tri16.pdf" TargetMode="External"/><Relationship Id="rId556" Type="http://schemas.openxmlformats.org/officeDocument/2006/relationships/hyperlink" Target="http://morelos.morelia.gob.mx/ArchivosTransp/Articulo10/fraccion_XV/Cuenta_Publica/cuenta_pub_2tri16.pdf" TargetMode="External"/><Relationship Id="rId721" Type="http://schemas.openxmlformats.org/officeDocument/2006/relationships/hyperlink" Target="http://morelos.morelia.gob.mx/ArchivosTransp/Articulo10/fraccion_XV/Cuenta_Publica/cuenta_pub_1tri2016.pdf" TargetMode="External"/><Relationship Id="rId763" Type="http://schemas.openxmlformats.org/officeDocument/2006/relationships/hyperlink" Target="http://morelos.morelia.gob.mx/ArchivosTransp/Articulo10/fraccion_XV/Cuenta_Publica/cuenta_pub_1tri2016.pdf" TargetMode="External"/><Relationship Id="rId88" Type="http://schemas.openxmlformats.org/officeDocument/2006/relationships/hyperlink" Target="http://morelos.morelia.gob.mx/ArchivosTransp/Articulo10/fraccion_XV/Cuenta_Publica/cuenta_publica_4to_trim16.pdf" TargetMode="External"/><Relationship Id="rId111" Type="http://schemas.openxmlformats.org/officeDocument/2006/relationships/hyperlink" Target="http://morelos.morelia.gob.mx/ArchivosTransp/Articulo10/fraccion_XV/Cuenta_Publica/cuenta_publica_4to_trim16.pdf" TargetMode="External"/><Relationship Id="rId153" Type="http://schemas.openxmlformats.org/officeDocument/2006/relationships/hyperlink" Target="http://morelos.morelia.gob.mx/ArchivosTransp/Articulo10/fraccion_XV/Cuenta_Publica/cuenta_publica_4to_trim16.pdf" TargetMode="External"/><Relationship Id="rId195" Type="http://schemas.openxmlformats.org/officeDocument/2006/relationships/hyperlink" Target="http://morelos.morelia.gob.mx/ArchivosTransp/Articulo10/fraccion_XV/Cuenta_Publica/cuenta_publica_4to_trim16.pdf" TargetMode="External"/><Relationship Id="rId209" Type="http://schemas.openxmlformats.org/officeDocument/2006/relationships/hyperlink" Target="http://morelos.morelia.gob.mx/ArchivosTransp/Articulo10/fraccion_XV/Cuenta_Publica/3ER_TRIM_CUENTA_PUBLICA.pdf" TargetMode="External"/><Relationship Id="rId360" Type="http://schemas.openxmlformats.org/officeDocument/2006/relationships/hyperlink" Target="http://morelos.morelia.gob.mx/ArchivosTransp/Articulo10/fraccion_XV/Cuenta_Publica/3ER_TRIM_CUENTA_PUBLICA.pdf" TargetMode="External"/><Relationship Id="rId416" Type="http://schemas.openxmlformats.org/officeDocument/2006/relationships/hyperlink" Target="http://morelos.morelia.gob.mx/ArchivosTransp/Articulo10/fraccion_XV/Cuenta_Publica/cuenta_pub_2tri16.pdf" TargetMode="External"/><Relationship Id="rId598" Type="http://schemas.openxmlformats.org/officeDocument/2006/relationships/hyperlink" Target="http://morelos.morelia.gob.mx/ArchivosTransp/Articulo10/fraccion_XV/Cuenta_Publica/cuenta_pub_2tri16.pdf" TargetMode="External"/><Relationship Id="rId220" Type="http://schemas.openxmlformats.org/officeDocument/2006/relationships/hyperlink" Target="http://morelos.morelia.gob.mx/ArchivosTransp/Articulo10/fraccion_XV/Cuenta_Publica/3ER_TRIM_CUENTA_PUBLICA.pdf" TargetMode="External"/><Relationship Id="rId458" Type="http://schemas.openxmlformats.org/officeDocument/2006/relationships/hyperlink" Target="http://morelos.morelia.gob.mx/ArchivosTransp/Articulo10/fraccion_XV/Cuenta_Publica/cuenta_pub_2tri16.pdf" TargetMode="External"/><Relationship Id="rId623" Type="http://schemas.openxmlformats.org/officeDocument/2006/relationships/hyperlink" Target="http://morelos.morelia.gob.mx/ArchivosTransp/Articulo10/fraccion_XV/Cuenta_Publica/cuenta_pub_1tri2016.pdf" TargetMode="External"/><Relationship Id="rId665" Type="http://schemas.openxmlformats.org/officeDocument/2006/relationships/hyperlink" Target="http://morelos.morelia.gob.mx/ArchivosTransp/Articulo10/fraccion_XV/Cuenta_Publica/cuenta_pub_1tri2016.pdf" TargetMode="External"/><Relationship Id="rId15" Type="http://schemas.openxmlformats.org/officeDocument/2006/relationships/hyperlink" Target="http://morelos.morelia.gob.mx/ArchivosTransp/Articulo10/fraccion_XV/Cuenta_Publica/cuenta_publica_4to_trim16.pdf" TargetMode="External"/><Relationship Id="rId57" Type="http://schemas.openxmlformats.org/officeDocument/2006/relationships/hyperlink" Target="http://morelos.morelia.gob.mx/ArchivosTransp/Articulo10/fraccion_XV/Cuenta_Publica/cuenta_publica_4to_trim16.pdf" TargetMode="External"/><Relationship Id="rId262" Type="http://schemas.openxmlformats.org/officeDocument/2006/relationships/hyperlink" Target="http://morelos.morelia.gob.mx/ArchivosTransp/Articulo10/fraccion_XV/Cuenta_Publica/3ER_TRIM_CUENTA_PUBLICA.pdf" TargetMode="External"/><Relationship Id="rId318" Type="http://schemas.openxmlformats.org/officeDocument/2006/relationships/hyperlink" Target="http://morelos.morelia.gob.mx/ArchivosTransp/Articulo10/fraccion_XV/Cuenta_Publica/3ER_TRIM_CUENTA_PUBLICA.pdf" TargetMode="External"/><Relationship Id="rId525" Type="http://schemas.openxmlformats.org/officeDocument/2006/relationships/hyperlink" Target="http://morelos.morelia.gob.mx/ArchivosTransp/Articulo10/fraccion_XV/Cuenta_Publica/cuenta_pub_2tri16.pdf" TargetMode="External"/><Relationship Id="rId567" Type="http://schemas.openxmlformats.org/officeDocument/2006/relationships/hyperlink" Target="http://morelos.morelia.gob.mx/ArchivosTransp/Articulo10/fraccion_XV/Cuenta_Publica/cuenta_pub_2tri16.pdf" TargetMode="External"/><Relationship Id="rId732" Type="http://schemas.openxmlformats.org/officeDocument/2006/relationships/hyperlink" Target="http://morelos.morelia.gob.mx/ArchivosTransp/Articulo10/fraccion_XV/Cuenta_Publica/cuenta_pub_1tri2016.pdf" TargetMode="External"/><Relationship Id="rId99" Type="http://schemas.openxmlformats.org/officeDocument/2006/relationships/hyperlink" Target="http://morelos.morelia.gob.mx/ArchivosTransp/Articulo10/fraccion_XV/Cuenta_Publica/cuenta_publica_4to_trim16.pdf" TargetMode="External"/><Relationship Id="rId122" Type="http://schemas.openxmlformats.org/officeDocument/2006/relationships/hyperlink" Target="http://morelos.morelia.gob.mx/ArchivosTransp/Articulo10/fraccion_XV/Cuenta_Publica/cuenta_publica_4to_trim16.pdf" TargetMode="External"/><Relationship Id="rId164" Type="http://schemas.openxmlformats.org/officeDocument/2006/relationships/hyperlink" Target="http://morelos.morelia.gob.mx/ArchivosTransp/Articulo10/fraccion_XV/Cuenta_Publica/cuenta_publica_4to_trim16.pdf" TargetMode="External"/><Relationship Id="rId371" Type="http://schemas.openxmlformats.org/officeDocument/2006/relationships/hyperlink" Target="http://morelos.morelia.gob.mx/ArchivosTransp/Articulo10/fraccion_XV/Cuenta_Publica/3ER_TRIM_CUENTA_PUBLICA.pdf" TargetMode="External"/><Relationship Id="rId774" Type="http://schemas.openxmlformats.org/officeDocument/2006/relationships/hyperlink" Target="http://morelos.morelia.gob.mx/ArchivosTransp/Articulo10/fraccion_XV/Cuenta_Publica/cuenta_pub_1tri2016.pdf" TargetMode="External"/><Relationship Id="rId427" Type="http://schemas.openxmlformats.org/officeDocument/2006/relationships/hyperlink" Target="http://morelos.morelia.gob.mx/ArchivosTransp/Articulo10/fraccion_XV/Cuenta_Publica/cuenta_pub_2tri16.pdf" TargetMode="External"/><Relationship Id="rId469" Type="http://schemas.openxmlformats.org/officeDocument/2006/relationships/hyperlink" Target="http://morelos.morelia.gob.mx/ArchivosTransp/Articulo10/fraccion_XV/Cuenta_Publica/cuenta_pub_2tri16.pdf" TargetMode="External"/><Relationship Id="rId634" Type="http://schemas.openxmlformats.org/officeDocument/2006/relationships/hyperlink" Target="http://morelos.morelia.gob.mx/ArchivosTransp/Articulo10/fraccion_XV/Cuenta_Publica/cuenta_pub_1tri2016.pdf" TargetMode="External"/><Relationship Id="rId676" Type="http://schemas.openxmlformats.org/officeDocument/2006/relationships/hyperlink" Target="http://morelos.morelia.gob.mx/ArchivosTransp/Articulo10/fraccion_XV/Cuenta_Publica/cuenta_pub_1tri2016.pdf" TargetMode="External"/><Relationship Id="rId26" Type="http://schemas.openxmlformats.org/officeDocument/2006/relationships/hyperlink" Target="http://morelos.morelia.gob.mx/ArchivosTransp/Articulo10/fraccion_XV/Cuenta_Publica/cuenta_publica_4to_trim16.pdf" TargetMode="External"/><Relationship Id="rId231" Type="http://schemas.openxmlformats.org/officeDocument/2006/relationships/hyperlink" Target="http://morelos.morelia.gob.mx/ArchivosTransp/Articulo10/fraccion_XV/Cuenta_Publica/3ER_TRIM_CUENTA_PUBLICA.pdf" TargetMode="External"/><Relationship Id="rId273" Type="http://schemas.openxmlformats.org/officeDocument/2006/relationships/hyperlink" Target="http://morelos.morelia.gob.mx/ArchivosTransp/Articulo10/fraccion_XV/Cuenta_Publica/3ER_TRIM_CUENTA_PUBLICA.pdf" TargetMode="External"/><Relationship Id="rId329" Type="http://schemas.openxmlformats.org/officeDocument/2006/relationships/hyperlink" Target="http://morelos.morelia.gob.mx/ArchivosTransp/Articulo10/fraccion_XV/Cuenta_Publica/3ER_TRIM_CUENTA_PUBLICA.pdf" TargetMode="External"/><Relationship Id="rId480" Type="http://schemas.openxmlformats.org/officeDocument/2006/relationships/hyperlink" Target="http://morelos.morelia.gob.mx/ArchivosTransp/Articulo10/fraccion_XV/Cuenta_Publica/cuenta_pub_2tri16.pdf" TargetMode="External"/><Relationship Id="rId536" Type="http://schemas.openxmlformats.org/officeDocument/2006/relationships/hyperlink" Target="http://morelos.morelia.gob.mx/ArchivosTransp/Articulo10/fraccion_XV/Cuenta_Publica/cuenta_pub_2tri16.pdf" TargetMode="External"/><Relationship Id="rId701" Type="http://schemas.openxmlformats.org/officeDocument/2006/relationships/hyperlink" Target="http://morelos.morelia.gob.mx/ArchivosTransp/Articulo10/fraccion_XV/Cuenta_Publica/cuenta_pub_1tri2016.pdf" TargetMode="External"/><Relationship Id="rId68" Type="http://schemas.openxmlformats.org/officeDocument/2006/relationships/hyperlink" Target="http://morelos.morelia.gob.mx/ArchivosTransp/Articulo10/fraccion_XV/Cuenta_Publica/cuenta_publica_4to_trim16.pdf" TargetMode="External"/><Relationship Id="rId133" Type="http://schemas.openxmlformats.org/officeDocument/2006/relationships/hyperlink" Target="http://morelos.morelia.gob.mx/ArchivosTransp/Articulo10/fraccion_XV/Cuenta_Publica/cuenta_publica_4to_trim16.pdf" TargetMode="External"/><Relationship Id="rId175" Type="http://schemas.openxmlformats.org/officeDocument/2006/relationships/hyperlink" Target="http://morelos.morelia.gob.mx/ArchivosTransp/Articulo10/fraccion_XV/Cuenta_Publica/cuenta_publica_4to_trim16.pdf" TargetMode="External"/><Relationship Id="rId340" Type="http://schemas.openxmlformats.org/officeDocument/2006/relationships/hyperlink" Target="http://morelos.morelia.gob.mx/ArchivosTransp/Articulo10/fraccion_XV/Cuenta_Publica/3ER_TRIM_CUENTA_PUBLICA.pdf" TargetMode="External"/><Relationship Id="rId578" Type="http://schemas.openxmlformats.org/officeDocument/2006/relationships/hyperlink" Target="http://morelos.morelia.gob.mx/ArchivosTransp/Articulo10/fraccion_XV/Cuenta_Publica/cuenta_pub_2tri16.pdf" TargetMode="External"/><Relationship Id="rId743" Type="http://schemas.openxmlformats.org/officeDocument/2006/relationships/hyperlink" Target="http://morelos.morelia.gob.mx/ArchivosTransp/Articulo10/fraccion_XV/Cuenta_Publica/cuenta_pub_1tri2016.pdf" TargetMode="External"/><Relationship Id="rId785" Type="http://schemas.openxmlformats.org/officeDocument/2006/relationships/hyperlink" Target="http://morelos.morelia.gob.mx/ArchivosTransp/Articulo10/fraccion_XV/Cuenta_Publica/cuenta_pub_1tri2016.pdf" TargetMode="External"/><Relationship Id="rId200" Type="http://schemas.openxmlformats.org/officeDocument/2006/relationships/hyperlink" Target="http://morelos.morelia.gob.mx/ArchivosTransp/Articulo10/fraccion_XV/Cuenta_Publica/cuenta_publica_4to_trim16.pdf" TargetMode="External"/><Relationship Id="rId382" Type="http://schemas.openxmlformats.org/officeDocument/2006/relationships/hyperlink" Target="http://morelos.morelia.gob.mx/ArchivosTransp/Articulo10/fraccion_XV/Cuenta_Publica/3ER_TRIM_CUENTA_PUBLICA.pdf" TargetMode="External"/><Relationship Id="rId438" Type="http://schemas.openxmlformats.org/officeDocument/2006/relationships/hyperlink" Target="http://morelos.morelia.gob.mx/ArchivosTransp/Articulo10/fraccion_XV/Cuenta_Publica/cuenta_pub_2tri16.pdf" TargetMode="External"/><Relationship Id="rId603" Type="http://schemas.openxmlformats.org/officeDocument/2006/relationships/hyperlink" Target="http://morelos.morelia.gob.mx/ArchivosTransp/Articulo10/fraccion_XV/Cuenta_Publica/cuenta_pub_2tri16.pdf" TargetMode="External"/><Relationship Id="rId645" Type="http://schemas.openxmlformats.org/officeDocument/2006/relationships/hyperlink" Target="http://morelos.morelia.gob.mx/ArchivosTransp/Articulo10/fraccion_XV/Cuenta_Publica/cuenta_pub_1tri2016.pdf" TargetMode="External"/><Relationship Id="rId687" Type="http://schemas.openxmlformats.org/officeDocument/2006/relationships/hyperlink" Target="http://morelos.morelia.gob.mx/ArchivosTransp/Articulo10/fraccion_XV/Cuenta_Publica/cuenta_pub_1tri2016.pdf" TargetMode="External"/><Relationship Id="rId242" Type="http://schemas.openxmlformats.org/officeDocument/2006/relationships/hyperlink" Target="http://morelos.morelia.gob.mx/ArchivosTransp/Articulo10/fraccion_XV/Cuenta_Publica/3ER_TRIM_CUENTA_PUBLICA.pdf" TargetMode="External"/><Relationship Id="rId284" Type="http://schemas.openxmlformats.org/officeDocument/2006/relationships/hyperlink" Target="http://morelos.morelia.gob.mx/ArchivosTransp/Articulo10/fraccion_XV/Cuenta_Publica/3ER_TRIM_CUENTA_PUBLICA.pdf" TargetMode="External"/><Relationship Id="rId491" Type="http://schemas.openxmlformats.org/officeDocument/2006/relationships/hyperlink" Target="http://morelos.morelia.gob.mx/ArchivosTransp/Articulo10/fraccion_XV/Cuenta_Publica/cuenta_pub_2tri16.pdf" TargetMode="External"/><Relationship Id="rId505" Type="http://schemas.openxmlformats.org/officeDocument/2006/relationships/hyperlink" Target="http://morelos.morelia.gob.mx/ArchivosTransp/Articulo10/fraccion_XV/Cuenta_Publica/cuenta_pub_2tri16.pdf" TargetMode="External"/><Relationship Id="rId712" Type="http://schemas.openxmlformats.org/officeDocument/2006/relationships/hyperlink" Target="http://morelos.morelia.gob.mx/ArchivosTransp/Articulo10/fraccion_XV/Cuenta_Publica/cuenta_pub_1tri2016.pdf" TargetMode="External"/><Relationship Id="rId37" Type="http://schemas.openxmlformats.org/officeDocument/2006/relationships/hyperlink" Target="http://morelos.morelia.gob.mx/ArchivosTransp/Articulo10/fraccion_XV/Cuenta_Publica/cuenta_publica_4to_trim16.pdf" TargetMode="External"/><Relationship Id="rId79" Type="http://schemas.openxmlformats.org/officeDocument/2006/relationships/hyperlink" Target="http://morelos.morelia.gob.mx/ArchivosTransp/Articulo10/fraccion_XV/Cuenta_Publica/cuenta_publica_4to_trim16.pdf" TargetMode="External"/><Relationship Id="rId102" Type="http://schemas.openxmlformats.org/officeDocument/2006/relationships/hyperlink" Target="http://morelos.morelia.gob.mx/ArchivosTransp/Articulo10/fraccion_XV/Cuenta_Publica/cuenta_publica_4to_trim16.pdf" TargetMode="External"/><Relationship Id="rId144" Type="http://schemas.openxmlformats.org/officeDocument/2006/relationships/hyperlink" Target="http://morelos.morelia.gob.mx/ArchivosTransp/Articulo10/fraccion_XV/Cuenta_Publica/cuenta_publica_4to_trim16.pdf" TargetMode="External"/><Relationship Id="rId547" Type="http://schemas.openxmlformats.org/officeDocument/2006/relationships/hyperlink" Target="http://morelos.morelia.gob.mx/ArchivosTransp/Articulo10/fraccion_XV/Cuenta_Publica/cuenta_pub_2tri16.pdf" TargetMode="External"/><Relationship Id="rId589" Type="http://schemas.openxmlformats.org/officeDocument/2006/relationships/hyperlink" Target="http://morelos.morelia.gob.mx/ArchivosTransp/Articulo10/fraccion_XV/Cuenta_Publica/cuenta_pub_2tri16.pdf" TargetMode="External"/><Relationship Id="rId754" Type="http://schemas.openxmlformats.org/officeDocument/2006/relationships/hyperlink" Target="http://morelos.morelia.gob.mx/ArchivosTransp/Articulo10/fraccion_XV/Cuenta_Publica/cuenta_pub_1tri2016.pdf" TargetMode="External"/><Relationship Id="rId90" Type="http://schemas.openxmlformats.org/officeDocument/2006/relationships/hyperlink" Target="http://morelos.morelia.gob.mx/ArchivosTransp/Articulo10/fraccion_XV/Cuenta_Publica/cuenta_publica_4to_trim16.pdf" TargetMode="External"/><Relationship Id="rId186" Type="http://schemas.openxmlformats.org/officeDocument/2006/relationships/hyperlink" Target="http://morelos.morelia.gob.mx/ArchivosTransp/Articulo10/fraccion_XV/Cuenta_Publica/cuenta_publica_4to_trim16.pdf" TargetMode="External"/><Relationship Id="rId351" Type="http://schemas.openxmlformats.org/officeDocument/2006/relationships/hyperlink" Target="http://morelos.morelia.gob.mx/ArchivosTransp/Articulo10/fraccion_XV/Cuenta_Publica/3ER_TRIM_CUENTA_PUBLICA.pdf" TargetMode="External"/><Relationship Id="rId393" Type="http://schemas.openxmlformats.org/officeDocument/2006/relationships/hyperlink" Target="http://morelos.morelia.gob.mx/ArchivosTransp/Articulo10/fraccion_XV/Cuenta_Publica/3ER_TRIM_CUENTA_PUBLICA.pdf" TargetMode="External"/><Relationship Id="rId407" Type="http://schemas.openxmlformats.org/officeDocument/2006/relationships/hyperlink" Target="http://morelos.morelia.gob.mx/ArchivosTransp/Articulo10/fraccion_XV/Cuenta_Publica/cuenta_pub_2tri16.pdf" TargetMode="External"/><Relationship Id="rId449" Type="http://schemas.openxmlformats.org/officeDocument/2006/relationships/hyperlink" Target="http://morelos.morelia.gob.mx/ArchivosTransp/Articulo10/fraccion_XV/Cuenta_Publica/cuenta_pub_2tri16.pdf" TargetMode="External"/><Relationship Id="rId614" Type="http://schemas.openxmlformats.org/officeDocument/2006/relationships/hyperlink" Target="http://morelos.morelia.gob.mx/ArchivosTransp/Articulo10/fraccion_XV/Cuenta_Publica/cuenta_pub_1tri2016.pdf" TargetMode="External"/><Relationship Id="rId656" Type="http://schemas.openxmlformats.org/officeDocument/2006/relationships/hyperlink" Target="http://morelos.morelia.gob.mx/ArchivosTransp/Articulo10/fraccion_XV/Cuenta_Publica/cuenta_pub_1tri2016.pdf" TargetMode="External"/><Relationship Id="rId211" Type="http://schemas.openxmlformats.org/officeDocument/2006/relationships/hyperlink" Target="http://morelos.morelia.gob.mx/ArchivosTransp/Articulo10/fraccion_XV/Cuenta_Publica/3ER_TRIM_CUENTA_PUBLICA.pdf" TargetMode="External"/><Relationship Id="rId253" Type="http://schemas.openxmlformats.org/officeDocument/2006/relationships/hyperlink" Target="http://morelos.morelia.gob.mx/ArchivosTransp/Articulo10/fraccion_XV/Cuenta_Publica/3ER_TRIM_CUENTA_PUBLICA.pdf" TargetMode="External"/><Relationship Id="rId295" Type="http://schemas.openxmlformats.org/officeDocument/2006/relationships/hyperlink" Target="http://morelos.morelia.gob.mx/ArchivosTransp/Articulo10/fraccion_XV/Cuenta_Publica/3ER_TRIM_CUENTA_PUBLICA.pdf" TargetMode="External"/><Relationship Id="rId309" Type="http://schemas.openxmlformats.org/officeDocument/2006/relationships/hyperlink" Target="http://morelos.morelia.gob.mx/ArchivosTransp/Articulo10/fraccion_XV/Cuenta_Publica/3ER_TRIM_CUENTA_PUBLICA.pdf" TargetMode="External"/><Relationship Id="rId460" Type="http://schemas.openxmlformats.org/officeDocument/2006/relationships/hyperlink" Target="http://morelos.morelia.gob.mx/ArchivosTransp/Articulo10/fraccion_XV/Cuenta_Publica/cuenta_pub_2tri16.pdf" TargetMode="External"/><Relationship Id="rId516" Type="http://schemas.openxmlformats.org/officeDocument/2006/relationships/hyperlink" Target="http://morelos.morelia.gob.mx/ArchivosTransp/Articulo10/fraccion_XV/Cuenta_Publica/cuenta_pub_2tri16.pdf" TargetMode="External"/><Relationship Id="rId698" Type="http://schemas.openxmlformats.org/officeDocument/2006/relationships/hyperlink" Target="http://morelos.morelia.gob.mx/ArchivosTransp/Articulo10/fraccion_XV/Cuenta_Publica/cuenta_pub_1tri2016.pdf" TargetMode="External"/><Relationship Id="rId48" Type="http://schemas.openxmlformats.org/officeDocument/2006/relationships/hyperlink" Target="http://morelos.morelia.gob.mx/ArchivosTransp/Articulo10/fraccion_XV/Cuenta_Publica/cuenta_publica_4to_trim16.pdf" TargetMode="External"/><Relationship Id="rId113" Type="http://schemas.openxmlformats.org/officeDocument/2006/relationships/hyperlink" Target="http://morelos.morelia.gob.mx/ArchivosTransp/Articulo10/fraccion_XV/Cuenta_Publica/cuenta_publica_4to_trim16.pdf" TargetMode="External"/><Relationship Id="rId320" Type="http://schemas.openxmlformats.org/officeDocument/2006/relationships/hyperlink" Target="http://morelos.morelia.gob.mx/ArchivosTransp/Articulo10/fraccion_XV/Cuenta_Publica/3ER_TRIM_CUENTA_PUBLICA.pdf" TargetMode="External"/><Relationship Id="rId558" Type="http://schemas.openxmlformats.org/officeDocument/2006/relationships/hyperlink" Target="http://morelos.morelia.gob.mx/ArchivosTransp/Articulo10/fraccion_XV/Cuenta_Publica/cuenta_pub_2tri16.pdf" TargetMode="External"/><Relationship Id="rId723" Type="http://schemas.openxmlformats.org/officeDocument/2006/relationships/hyperlink" Target="http://morelos.morelia.gob.mx/ArchivosTransp/Articulo10/fraccion_XV/Cuenta_Publica/cuenta_pub_1tri2016.pdf" TargetMode="External"/><Relationship Id="rId765" Type="http://schemas.openxmlformats.org/officeDocument/2006/relationships/hyperlink" Target="http://morelos.morelia.gob.mx/ArchivosTransp/Articulo10/fraccion_XV/Cuenta_Publica/cuenta_pub_1tri2016.pdf" TargetMode="External"/><Relationship Id="rId155" Type="http://schemas.openxmlformats.org/officeDocument/2006/relationships/hyperlink" Target="http://morelos.morelia.gob.mx/ArchivosTransp/Articulo10/fraccion_XV/Cuenta_Publica/cuenta_publica_4to_trim16.pdf" TargetMode="External"/><Relationship Id="rId197" Type="http://schemas.openxmlformats.org/officeDocument/2006/relationships/hyperlink" Target="http://morelos.morelia.gob.mx/ArchivosTransp/Articulo10/fraccion_XV/Cuenta_Publica/cuenta_publica_4to_trim16.pdf" TargetMode="External"/><Relationship Id="rId362" Type="http://schemas.openxmlformats.org/officeDocument/2006/relationships/hyperlink" Target="http://morelos.morelia.gob.mx/ArchivosTransp/Articulo10/fraccion_XV/Cuenta_Publica/3ER_TRIM_CUENTA_PUBLICA.pdf" TargetMode="External"/><Relationship Id="rId418" Type="http://schemas.openxmlformats.org/officeDocument/2006/relationships/hyperlink" Target="http://morelos.morelia.gob.mx/ArchivosTransp/Articulo10/fraccion_XV/Cuenta_Publica/cuenta_pub_2tri16.pdf" TargetMode="External"/><Relationship Id="rId625" Type="http://schemas.openxmlformats.org/officeDocument/2006/relationships/hyperlink" Target="http://morelos.morelia.gob.mx/ArchivosTransp/Articulo10/fraccion_XV/Cuenta_Publica/cuenta_pub_1tri2016.pdf" TargetMode="External"/><Relationship Id="rId222" Type="http://schemas.openxmlformats.org/officeDocument/2006/relationships/hyperlink" Target="http://morelos.morelia.gob.mx/ArchivosTransp/Articulo10/fraccion_XV/Cuenta_Publica/3ER_TRIM_CUENTA_PUBLICA.pdf" TargetMode="External"/><Relationship Id="rId264" Type="http://schemas.openxmlformats.org/officeDocument/2006/relationships/hyperlink" Target="http://morelos.morelia.gob.mx/ArchivosTransp/Articulo10/fraccion_XV/Cuenta_Publica/3ER_TRIM_CUENTA_PUBLICA.pdf" TargetMode="External"/><Relationship Id="rId471" Type="http://schemas.openxmlformats.org/officeDocument/2006/relationships/hyperlink" Target="http://morelos.morelia.gob.mx/ArchivosTransp/Articulo10/fraccion_XV/Cuenta_Publica/cuenta_pub_2tri16.pdf" TargetMode="External"/><Relationship Id="rId667" Type="http://schemas.openxmlformats.org/officeDocument/2006/relationships/hyperlink" Target="http://morelos.morelia.gob.mx/ArchivosTransp/Articulo10/fraccion_XV/Cuenta_Publica/cuenta_pub_1tri2016.pdf" TargetMode="External"/><Relationship Id="rId17" Type="http://schemas.openxmlformats.org/officeDocument/2006/relationships/hyperlink" Target="http://morelos.morelia.gob.mx/ArchivosTransp/Articulo10/fraccion_XV/Cuenta_Publica/cuenta_publica_4to_trim16.pdf" TargetMode="External"/><Relationship Id="rId59" Type="http://schemas.openxmlformats.org/officeDocument/2006/relationships/hyperlink" Target="http://morelos.morelia.gob.mx/ArchivosTransp/Articulo10/fraccion_XV/Cuenta_Publica/cuenta_publica_4to_trim16.pdf" TargetMode="External"/><Relationship Id="rId124" Type="http://schemas.openxmlformats.org/officeDocument/2006/relationships/hyperlink" Target="http://morelos.morelia.gob.mx/ArchivosTransp/Articulo10/fraccion_XV/Cuenta_Publica/cuenta_publica_4to_trim16.pdf" TargetMode="External"/><Relationship Id="rId527" Type="http://schemas.openxmlformats.org/officeDocument/2006/relationships/hyperlink" Target="http://morelos.morelia.gob.mx/ArchivosTransp/Articulo10/fraccion_XV/Cuenta_Publica/cuenta_pub_2tri16.pdf" TargetMode="External"/><Relationship Id="rId569" Type="http://schemas.openxmlformats.org/officeDocument/2006/relationships/hyperlink" Target="http://morelos.morelia.gob.mx/ArchivosTransp/Articulo10/fraccion_XV/Cuenta_Publica/cuenta_pub_2tri16.pdf" TargetMode="External"/><Relationship Id="rId734" Type="http://schemas.openxmlformats.org/officeDocument/2006/relationships/hyperlink" Target="http://morelos.morelia.gob.mx/ArchivosTransp/Articulo10/fraccion_XV/Cuenta_Publica/cuenta_pub_1tri2016.pdf" TargetMode="External"/><Relationship Id="rId776" Type="http://schemas.openxmlformats.org/officeDocument/2006/relationships/hyperlink" Target="http://morelos.morelia.gob.mx/ArchivosTransp/Articulo10/fraccion_XV/Cuenta_Publica/cuenta_pub_1tri2016.pdf" TargetMode="External"/><Relationship Id="rId70" Type="http://schemas.openxmlformats.org/officeDocument/2006/relationships/hyperlink" Target="http://morelos.morelia.gob.mx/ArchivosTransp/Articulo10/fraccion_XV/Cuenta_Publica/cuenta_publica_4to_trim16.pdf" TargetMode="External"/><Relationship Id="rId166" Type="http://schemas.openxmlformats.org/officeDocument/2006/relationships/hyperlink" Target="http://morelos.morelia.gob.mx/ArchivosTransp/Articulo10/fraccion_XV/Cuenta_Publica/cuenta_publica_4to_trim16.pdf" TargetMode="External"/><Relationship Id="rId331" Type="http://schemas.openxmlformats.org/officeDocument/2006/relationships/hyperlink" Target="http://morelos.morelia.gob.mx/ArchivosTransp/Articulo10/fraccion_XV/Cuenta_Publica/3ER_TRIM_CUENTA_PUBLICA.pdf" TargetMode="External"/><Relationship Id="rId373" Type="http://schemas.openxmlformats.org/officeDocument/2006/relationships/hyperlink" Target="http://morelos.morelia.gob.mx/ArchivosTransp/Articulo10/fraccion_XV/Cuenta_Publica/3ER_TRIM_CUENTA_PUBLICA.pdf" TargetMode="External"/><Relationship Id="rId429" Type="http://schemas.openxmlformats.org/officeDocument/2006/relationships/hyperlink" Target="http://morelos.morelia.gob.mx/ArchivosTransp/Articulo10/fraccion_XV/Cuenta_Publica/cuenta_pub_2tri16.pdf" TargetMode="External"/><Relationship Id="rId580" Type="http://schemas.openxmlformats.org/officeDocument/2006/relationships/hyperlink" Target="http://morelos.morelia.gob.mx/ArchivosTransp/Articulo10/fraccion_XV/Cuenta_Publica/cuenta_pub_2tri16.pdf" TargetMode="External"/><Relationship Id="rId636" Type="http://schemas.openxmlformats.org/officeDocument/2006/relationships/hyperlink" Target="http://morelos.morelia.gob.mx/ArchivosTransp/Articulo10/fraccion_XV/Cuenta_Publica/cuenta_pub_1tri2016.pdf" TargetMode="External"/><Relationship Id="rId1" Type="http://schemas.openxmlformats.org/officeDocument/2006/relationships/hyperlink" Target="http://morelos.morelia.gob.mx/ArchivosTransp/Articulo10/fraccion_XV/Cuenta_Publica/cuenta_publica_4to_trim16.pdf" TargetMode="External"/><Relationship Id="rId233" Type="http://schemas.openxmlformats.org/officeDocument/2006/relationships/hyperlink" Target="http://morelos.morelia.gob.mx/ArchivosTransp/Articulo10/fraccion_XV/Cuenta_Publica/3ER_TRIM_CUENTA_PUBLICA.pdf" TargetMode="External"/><Relationship Id="rId440" Type="http://schemas.openxmlformats.org/officeDocument/2006/relationships/hyperlink" Target="http://morelos.morelia.gob.mx/ArchivosTransp/Articulo10/fraccion_XV/Cuenta_Publica/cuenta_pub_2tri16.pdf" TargetMode="External"/><Relationship Id="rId678" Type="http://schemas.openxmlformats.org/officeDocument/2006/relationships/hyperlink" Target="http://morelos.morelia.gob.mx/ArchivosTransp/Articulo10/fraccion_XV/Cuenta_Publica/cuenta_pub_1tri2016.pdf" TargetMode="External"/><Relationship Id="rId28" Type="http://schemas.openxmlformats.org/officeDocument/2006/relationships/hyperlink" Target="http://morelos.morelia.gob.mx/ArchivosTransp/Articulo10/fraccion_XV/Cuenta_Publica/cuenta_publica_4to_trim16.pdf" TargetMode="External"/><Relationship Id="rId275" Type="http://schemas.openxmlformats.org/officeDocument/2006/relationships/hyperlink" Target="http://morelos.morelia.gob.mx/ArchivosTransp/Articulo10/fraccion_XV/Cuenta_Publica/3ER_TRIM_CUENTA_PUBLICA.pdf" TargetMode="External"/><Relationship Id="rId300" Type="http://schemas.openxmlformats.org/officeDocument/2006/relationships/hyperlink" Target="http://morelos.morelia.gob.mx/ArchivosTransp/Articulo10/fraccion_XV/Cuenta_Publica/3ER_TRIM_CUENTA_PUBLICA.pdf" TargetMode="External"/><Relationship Id="rId482" Type="http://schemas.openxmlformats.org/officeDocument/2006/relationships/hyperlink" Target="http://morelos.morelia.gob.mx/ArchivosTransp/Articulo10/fraccion_XV/Cuenta_Publica/cuenta_pub_2tri16.pdf" TargetMode="External"/><Relationship Id="rId538" Type="http://schemas.openxmlformats.org/officeDocument/2006/relationships/hyperlink" Target="http://morelos.morelia.gob.mx/ArchivosTransp/Articulo10/fraccion_XV/Cuenta_Publica/cuenta_pub_2tri16.pdf" TargetMode="External"/><Relationship Id="rId703" Type="http://schemas.openxmlformats.org/officeDocument/2006/relationships/hyperlink" Target="http://morelos.morelia.gob.mx/ArchivosTransp/Articulo10/fraccion_XV/Cuenta_Publica/cuenta_pub_1tri2016.pdf" TargetMode="External"/><Relationship Id="rId745" Type="http://schemas.openxmlformats.org/officeDocument/2006/relationships/hyperlink" Target="http://morelos.morelia.gob.mx/ArchivosTransp/Articulo10/fraccion_XV/Cuenta_Publica/cuenta_pub_1tri2016.pdf" TargetMode="External"/><Relationship Id="rId81" Type="http://schemas.openxmlformats.org/officeDocument/2006/relationships/hyperlink" Target="http://morelos.morelia.gob.mx/ArchivosTransp/Articulo10/fraccion_XV/Cuenta_Publica/cuenta_publica_4to_trim16.pdf" TargetMode="External"/><Relationship Id="rId135" Type="http://schemas.openxmlformats.org/officeDocument/2006/relationships/hyperlink" Target="http://morelos.morelia.gob.mx/ArchivosTransp/Articulo10/fraccion_XV/Cuenta_Publica/cuenta_publica_4to_trim16.pdf" TargetMode="External"/><Relationship Id="rId177" Type="http://schemas.openxmlformats.org/officeDocument/2006/relationships/hyperlink" Target="http://morelos.morelia.gob.mx/ArchivosTransp/Articulo10/fraccion_XV/Cuenta_Publica/cuenta_publica_4to_trim16.pdf" TargetMode="External"/><Relationship Id="rId342" Type="http://schemas.openxmlformats.org/officeDocument/2006/relationships/hyperlink" Target="http://morelos.morelia.gob.mx/ArchivosTransp/Articulo10/fraccion_XV/Cuenta_Publica/3ER_TRIM_CUENTA_PUBLICA.pdf" TargetMode="External"/><Relationship Id="rId384" Type="http://schemas.openxmlformats.org/officeDocument/2006/relationships/hyperlink" Target="http://morelos.morelia.gob.mx/ArchivosTransp/Articulo10/fraccion_XV/Cuenta_Publica/3ER_TRIM_CUENTA_PUBLICA.pdf" TargetMode="External"/><Relationship Id="rId591" Type="http://schemas.openxmlformats.org/officeDocument/2006/relationships/hyperlink" Target="http://morelos.morelia.gob.mx/ArchivosTransp/Articulo10/fraccion_XV/Cuenta_Publica/cuenta_pub_2tri16.pdf" TargetMode="External"/><Relationship Id="rId605" Type="http://schemas.openxmlformats.org/officeDocument/2006/relationships/hyperlink" Target="http://morelos.morelia.gob.mx/ArchivosTransp/Articulo10/fraccion_XV/Cuenta_Publica/cuenta_pub_1tri2016.pdf" TargetMode="External"/><Relationship Id="rId787" Type="http://schemas.openxmlformats.org/officeDocument/2006/relationships/hyperlink" Target="http://morelos.morelia.gob.mx/ArchivosTransp/Articulo10/fraccion_XV/Cuenta_Publica/cuenta_pub_1tri2016.pdf" TargetMode="External"/><Relationship Id="rId202" Type="http://schemas.openxmlformats.org/officeDocument/2006/relationships/hyperlink" Target="http://morelos.morelia.gob.mx/ArchivosTransp/Articulo10/fraccion_XV/Cuenta_Publica/3ER_TRIM_CUENTA_PUBLICA.pdf" TargetMode="External"/><Relationship Id="rId244" Type="http://schemas.openxmlformats.org/officeDocument/2006/relationships/hyperlink" Target="http://morelos.morelia.gob.mx/ArchivosTransp/Articulo10/fraccion_XV/Cuenta_Publica/3ER_TRIM_CUENTA_PUBLICA.pdf" TargetMode="External"/><Relationship Id="rId647" Type="http://schemas.openxmlformats.org/officeDocument/2006/relationships/hyperlink" Target="http://morelos.morelia.gob.mx/ArchivosTransp/Articulo10/fraccion_XV/Cuenta_Publica/cuenta_pub_1tri2016.pdf" TargetMode="External"/><Relationship Id="rId689" Type="http://schemas.openxmlformats.org/officeDocument/2006/relationships/hyperlink" Target="http://morelos.morelia.gob.mx/ArchivosTransp/Articulo10/fraccion_XV/Cuenta_Publica/cuenta_pub_1tri2016.pdf" TargetMode="External"/><Relationship Id="rId39" Type="http://schemas.openxmlformats.org/officeDocument/2006/relationships/hyperlink" Target="http://morelos.morelia.gob.mx/ArchivosTransp/Articulo10/fraccion_XV/Cuenta_Publica/cuenta_publica_4to_trim16.pdf" TargetMode="External"/><Relationship Id="rId286" Type="http://schemas.openxmlformats.org/officeDocument/2006/relationships/hyperlink" Target="http://morelos.morelia.gob.mx/ArchivosTransp/Articulo10/fraccion_XV/Cuenta_Publica/3ER_TRIM_CUENTA_PUBLICA.pdf" TargetMode="External"/><Relationship Id="rId451" Type="http://schemas.openxmlformats.org/officeDocument/2006/relationships/hyperlink" Target="http://morelos.morelia.gob.mx/ArchivosTransp/Articulo10/fraccion_XV/Cuenta_Publica/cuenta_pub_2tri16.pdf" TargetMode="External"/><Relationship Id="rId493" Type="http://schemas.openxmlformats.org/officeDocument/2006/relationships/hyperlink" Target="http://morelos.morelia.gob.mx/ArchivosTransp/Articulo10/fraccion_XV/Cuenta_Publica/cuenta_pub_2tri16.pdf" TargetMode="External"/><Relationship Id="rId507" Type="http://schemas.openxmlformats.org/officeDocument/2006/relationships/hyperlink" Target="http://morelos.morelia.gob.mx/ArchivosTransp/Articulo10/fraccion_XV/Cuenta_Publica/cuenta_pub_2tri16.pdf" TargetMode="External"/><Relationship Id="rId549" Type="http://schemas.openxmlformats.org/officeDocument/2006/relationships/hyperlink" Target="http://morelos.morelia.gob.mx/ArchivosTransp/Articulo10/fraccion_XV/Cuenta_Publica/cuenta_pub_2tri16.pdf" TargetMode="External"/><Relationship Id="rId714" Type="http://schemas.openxmlformats.org/officeDocument/2006/relationships/hyperlink" Target="http://morelos.morelia.gob.mx/ArchivosTransp/Articulo10/fraccion_XV/Cuenta_Publica/cuenta_pub_1tri2016.pdf" TargetMode="External"/><Relationship Id="rId756" Type="http://schemas.openxmlformats.org/officeDocument/2006/relationships/hyperlink" Target="http://morelos.morelia.gob.mx/ArchivosTransp/Articulo10/fraccion_XV/Cuenta_Publica/cuenta_pub_1tri2016.pdf" TargetMode="External"/><Relationship Id="rId50" Type="http://schemas.openxmlformats.org/officeDocument/2006/relationships/hyperlink" Target="http://morelos.morelia.gob.mx/ArchivosTransp/Articulo10/fraccion_XV/Cuenta_Publica/cuenta_publica_4to_trim16.pdf" TargetMode="External"/><Relationship Id="rId104" Type="http://schemas.openxmlformats.org/officeDocument/2006/relationships/hyperlink" Target="http://morelos.morelia.gob.mx/ArchivosTransp/Articulo10/fraccion_XV/Cuenta_Publica/cuenta_publica_4to_trim16.pdf" TargetMode="External"/><Relationship Id="rId146" Type="http://schemas.openxmlformats.org/officeDocument/2006/relationships/hyperlink" Target="http://morelos.morelia.gob.mx/ArchivosTransp/Articulo10/fraccion_XV/Cuenta_Publica/cuenta_publica_4to_trim16.pdf" TargetMode="External"/><Relationship Id="rId188" Type="http://schemas.openxmlformats.org/officeDocument/2006/relationships/hyperlink" Target="http://morelos.morelia.gob.mx/ArchivosTransp/Articulo10/fraccion_XV/Cuenta_Publica/cuenta_publica_4to_trim16.pdf" TargetMode="External"/><Relationship Id="rId311" Type="http://schemas.openxmlformats.org/officeDocument/2006/relationships/hyperlink" Target="http://morelos.morelia.gob.mx/ArchivosTransp/Articulo10/fraccion_XV/Cuenta_Publica/3ER_TRIM_CUENTA_PUBLICA.pdf" TargetMode="External"/><Relationship Id="rId353" Type="http://schemas.openxmlformats.org/officeDocument/2006/relationships/hyperlink" Target="http://morelos.morelia.gob.mx/ArchivosTransp/Articulo10/fraccion_XV/Cuenta_Publica/3ER_TRIM_CUENTA_PUBLICA.pdf" TargetMode="External"/><Relationship Id="rId395" Type="http://schemas.openxmlformats.org/officeDocument/2006/relationships/hyperlink" Target="http://morelos.morelia.gob.mx/ArchivosTransp/Articulo10/fraccion_XV/Cuenta_Publica/3ER_TRIM_CUENTA_PUBLICA.pdf" TargetMode="External"/><Relationship Id="rId409" Type="http://schemas.openxmlformats.org/officeDocument/2006/relationships/hyperlink" Target="http://morelos.morelia.gob.mx/ArchivosTransp/Articulo10/fraccion_XV/Cuenta_Publica/cuenta_pub_2tri16.pdf" TargetMode="External"/><Relationship Id="rId560" Type="http://schemas.openxmlformats.org/officeDocument/2006/relationships/hyperlink" Target="http://morelos.morelia.gob.mx/ArchivosTransp/Articulo10/fraccion_XV/Cuenta_Publica/cuenta_pub_2tri16.pdf" TargetMode="External"/><Relationship Id="rId92" Type="http://schemas.openxmlformats.org/officeDocument/2006/relationships/hyperlink" Target="http://morelos.morelia.gob.mx/ArchivosTransp/Articulo10/fraccion_XV/Cuenta_Publica/cuenta_publica_4to_trim16.pdf" TargetMode="External"/><Relationship Id="rId213" Type="http://schemas.openxmlformats.org/officeDocument/2006/relationships/hyperlink" Target="http://morelos.morelia.gob.mx/ArchivosTransp/Articulo10/fraccion_XV/Cuenta_Publica/3ER_TRIM_CUENTA_PUBLICA.pdf" TargetMode="External"/><Relationship Id="rId420" Type="http://schemas.openxmlformats.org/officeDocument/2006/relationships/hyperlink" Target="http://morelos.morelia.gob.mx/ArchivosTransp/Articulo10/fraccion_XV/Cuenta_Publica/cuenta_pub_2tri16.pdf" TargetMode="External"/><Relationship Id="rId616" Type="http://schemas.openxmlformats.org/officeDocument/2006/relationships/hyperlink" Target="http://morelos.morelia.gob.mx/ArchivosTransp/Articulo10/fraccion_XV/Cuenta_Publica/cuenta_pub_1tri2016.pdf" TargetMode="External"/><Relationship Id="rId658" Type="http://schemas.openxmlformats.org/officeDocument/2006/relationships/hyperlink" Target="http://morelos.morelia.gob.mx/ArchivosTransp/Articulo10/fraccion_XV/Cuenta_Publica/cuenta_pub_1tri2016.pdf" TargetMode="External"/><Relationship Id="rId255" Type="http://schemas.openxmlformats.org/officeDocument/2006/relationships/hyperlink" Target="http://morelos.morelia.gob.mx/ArchivosTransp/Articulo10/fraccion_XV/Cuenta_Publica/3ER_TRIM_CUENTA_PUBLICA.pdf" TargetMode="External"/><Relationship Id="rId297" Type="http://schemas.openxmlformats.org/officeDocument/2006/relationships/hyperlink" Target="http://morelos.morelia.gob.mx/ArchivosTransp/Articulo10/fraccion_XV/Cuenta_Publica/3ER_TRIM_CUENTA_PUBLICA.pdf" TargetMode="External"/><Relationship Id="rId462" Type="http://schemas.openxmlformats.org/officeDocument/2006/relationships/hyperlink" Target="http://morelos.morelia.gob.mx/ArchivosTransp/Articulo10/fraccion_XV/Cuenta_Publica/cuenta_pub_2tri16.pdf" TargetMode="External"/><Relationship Id="rId518" Type="http://schemas.openxmlformats.org/officeDocument/2006/relationships/hyperlink" Target="http://morelos.morelia.gob.mx/ArchivosTransp/Articulo10/fraccion_XV/Cuenta_Publica/cuenta_pub_2tri16.pdf" TargetMode="External"/><Relationship Id="rId725" Type="http://schemas.openxmlformats.org/officeDocument/2006/relationships/hyperlink" Target="http://morelos.morelia.gob.mx/ArchivosTransp/Articulo10/fraccion_XV/Cuenta_Publica/cuenta_pub_1tri2016.pdf" TargetMode="External"/><Relationship Id="rId115" Type="http://schemas.openxmlformats.org/officeDocument/2006/relationships/hyperlink" Target="http://morelos.morelia.gob.mx/ArchivosTransp/Articulo10/fraccion_XV/Cuenta_Publica/cuenta_publica_4to_trim16.pdf" TargetMode="External"/><Relationship Id="rId157" Type="http://schemas.openxmlformats.org/officeDocument/2006/relationships/hyperlink" Target="http://morelos.morelia.gob.mx/ArchivosTransp/Articulo10/fraccion_XV/Cuenta_Publica/cuenta_publica_4to_trim16.pdf" TargetMode="External"/><Relationship Id="rId322" Type="http://schemas.openxmlformats.org/officeDocument/2006/relationships/hyperlink" Target="http://morelos.morelia.gob.mx/ArchivosTransp/Articulo10/fraccion_XV/Cuenta_Publica/3ER_TRIM_CUENTA_PUBLICA.pdf" TargetMode="External"/><Relationship Id="rId364" Type="http://schemas.openxmlformats.org/officeDocument/2006/relationships/hyperlink" Target="http://morelos.morelia.gob.mx/ArchivosTransp/Articulo10/fraccion_XV/Cuenta_Publica/3ER_TRIM_CUENTA_PUBLICA.pdf" TargetMode="External"/><Relationship Id="rId767" Type="http://schemas.openxmlformats.org/officeDocument/2006/relationships/hyperlink" Target="http://morelos.morelia.gob.mx/ArchivosTransp/Articulo10/fraccion_XV/Cuenta_Publica/cuenta_pub_1tri2016.pdf" TargetMode="External"/><Relationship Id="rId61" Type="http://schemas.openxmlformats.org/officeDocument/2006/relationships/hyperlink" Target="http://morelos.morelia.gob.mx/ArchivosTransp/Articulo10/fraccion_XV/Cuenta_Publica/cuenta_publica_4to_trim16.pdf" TargetMode="External"/><Relationship Id="rId199" Type="http://schemas.openxmlformats.org/officeDocument/2006/relationships/hyperlink" Target="http://morelos.morelia.gob.mx/ArchivosTransp/Articulo10/fraccion_XV/Cuenta_Publica/cuenta_publica_4to_trim16.pdf" TargetMode="External"/><Relationship Id="rId571" Type="http://schemas.openxmlformats.org/officeDocument/2006/relationships/hyperlink" Target="http://morelos.morelia.gob.mx/ArchivosTransp/Articulo10/fraccion_XV/Cuenta_Publica/cuenta_pub_2tri16.pdf" TargetMode="External"/><Relationship Id="rId627" Type="http://schemas.openxmlformats.org/officeDocument/2006/relationships/hyperlink" Target="http://morelos.morelia.gob.mx/ArchivosTransp/Articulo10/fraccion_XV/Cuenta_Publica/cuenta_pub_1tri2016.pdf" TargetMode="External"/><Relationship Id="rId669" Type="http://schemas.openxmlformats.org/officeDocument/2006/relationships/hyperlink" Target="http://morelos.morelia.gob.mx/ArchivosTransp/Articulo10/fraccion_XV/Cuenta_Publica/cuenta_pub_1tri2016.pdf" TargetMode="External"/><Relationship Id="rId19" Type="http://schemas.openxmlformats.org/officeDocument/2006/relationships/hyperlink" Target="http://morelos.morelia.gob.mx/ArchivosTransp/Articulo10/fraccion_XV/Cuenta_Publica/cuenta_publica_4to_trim16.pdf" TargetMode="External"/><Relationship Id="rId224" Type="http://schemas.openxmlformats.org/officeDocument/2006/relationships/hyperlink" Target="http://morelos.morelia.gob.mx/ArchivosTransp/Articulo10/fraccion_XV/Cuenta_Publica/3ER_TRIM_CUENTA_PUBLICA.pdf" TargetMode="External"/><Relationship Id="rId266" Type="http://schemas.openxmlformats.org/officeDocument/2006/relationships/hyperlink" Target="http://morelos.morelia.gob.mx/ArchivosTransp/Articulo10/fraccion_XV/Cuenta_Publica/3ER_TRIM_CUENTA_PUBLICA.pdf" TargetMode="External"/><Relationship Id="rId431" Type="http://schemas.openxmlformats.org/officeDocument/2006/relationships/hyperlink" Target="http://morelos.morelia.gob.mx/ArchivosTransp/Articulo10/fraccion_XV/Cuenta_Publica/cuenta_pub_2tri16.pdf" TargetMode="External"/><Relationship Id="rId473" Type="http://schemas.openxmlformats.org/officeDocument/2006/relationships/hyperlink" Target="http://morelos.morelia.gob.mx/ArchivosTransp/Articulo10/fraccion_XV/Cuenta_Publica/cuenta_pub_2tri16.pdf" TargetMode="External"/><Relationship Id="rId529" Type="http://schemas.openxmlformats.org/officeDocument/2006/relationships/hyperlink" Target="http://morelos.morelia.gob.mx/ArchivosTransp/Articulo10/fraccion_XV/Cuenta_Publica/cuenta_pub_2tri16.pdf" TargetMode="External"/><Relationship Id="rId680" Type="http://schemas.openxmlformats.org/officeDocument/2006/relationships/hyperlink" Target="http://morelos.morelia.gob.mx/ArchivosTransp/Articulo10/fraccion_XV/Cuenta_Publica/cuenta_pub_1tri2016.pdf" TargetMode="External"/><Relationship Id="rId736" Type="http://schemas.openxmlformats.org/officeDocument/2006/relationships/hyperlink" Target="http://morelos.morelia.gob.mx/ArchivosTransp/Articulo10/fraccion_XV/Cuenta_Publica/cuenta_pub_1tri2016.pdf" TargetMode="External"/><Relationship Id="rId30" Type="http://schemas.openxmlformats.org/officeDocument/2006/relationships/hyperlink" Target="http://morelos.morelia.gob.mx/ArchivosTransp/Articulo10/fraccion_XV/Cuenta_Publica/cuenta_publica_4to_trim16.pdf" TargetMode="External"/><Relationship Id="rId126" Type="http://schemas.openxmlformats.org/officeDocument/2006/relationships/hyperlink" Target="http://morelos.morelia.gob.mx/ArchivosTransp/Articulo10/fraccion_XV/Cuenta_Publica/cuenta_publica_4to_trim16.pdf" TargetMode="External"/><Relationship Id="rId168" Type="http://schemas.openxmlformats.org/officeDocument/2006/relationships/hyperlink" Target="http://morelos.morelia.gob.mx/ArchivosTransp/Articulo10/fraccion_XV/Cuenta_Publica/cuenta_publica_4to_trim16.pdf" TargetMode="External"/><Relationship Id="rId333" Type="http://schemas.openxmlformats.org/officeDocument/2006/relationships/hyperlink" Target="http://morelos.morelia.gob.mx/ArchivosTransp/Articulo10/fraccion_XV/Cuenta_Publica/3ER_TRIM_CUENTA_PUBLICA.pdf" TargetMode="External"/><Relationship Id="rId540" Type="http://schemas.openxmlformats.org/officeDocument/2006/relationships/hyperlink" Target="http://morelos.morelia.gob.mx/ArchivosTransp/Articulo10/fraccion_XV/Cuenta_Publica/cuenta_pub_2tri16.pdf" TargetMode="External"/><Relationship Id="rId778" Type="http://schemas.openxmlformats.org/officeDocument/2006/relationships/hyperlink" Target="http://morelos.morelia.gob.mx/ArchivosTransp/Articulo10/fraccion_XV/Cuenta_Publica/cuenta_pub_1tri2016.pdf" TargetMode="External"/><Relationship Id="rId72" Type="http://schemas.openxmlformats.org/officeDocument/2006/relationships/hyperlink" Target="http://morelos.morelia.gob.mx/ArchivosTransp/Articulo10/fraccion_XV/Cuenta_Publica/cuenta_publica_4to_trim16.pdf" TargetMode="External"/><Relationship Id="rId375" Type="http://schemas.openxmlformats.org/officeDocument/2006/relationships/hyperlink" Target="http://morelos.morelia.gob.mx/ArchivosTransp/Articulo10/fraccion_XV/Cuenta_Publica/3ER_TRIM_CUENTA_PUBLICA.pdf" TargetMode="External"/><Relationship Id="rId582" Type="http://schemas.openxmlformats.org/officeDocument/2006/relationships/hyperlink" Target="http://morelos.morelia.gob.mx/ArchivosTransp/Articulo10/fraccion_XV/Cuenta_Publica/cuenta_pub_2tri16.pdf" TargetMode="External"/><Relationship Id="rId638" Type="http://schemas.openxmlformats.org/officeDocument/2006/relationships/hyperlink" Target="http://morelos.morelia.gob.mx/ArchivosTransp/Articulo10/fraccion_XV/Cuenta_Publica/cuenta_pub_1tri2016.pdf" TargetMode="External"/><Relationship Id="rId3" Type="http://schemas.openxmlformats.org/officeDocument/2006/relationships/hyperlink" Target="http://morelos.morelia.gob.mx/ArchivosTransp/Articulo10/fraccion_XV/Cuenta_Publica/cuenta_publica_4to_trim16.pdf" TargetMode="External"/><Relationship Id="rId235" Type="http://schemas.openxmlformats.org/officeDocument/2006/relationships/hyperlink" Target="http://morelos.morelia.gob.mx/ArchivosTransp/Articulo10/fraccion_XV/Cuenta_Publica/3ER_TRIM_CUENTA_PUBLICA.pdf" TargetMode="External"/><Relationship Id="rId277" Type="http://schemas.openxmlformats.org/officeDocument/2006/relationships/hyperlink" Target="http://morelos.morelia.gob.mx/ArchivosTransp/Articulo10/fraccion_XV/Cuenta_Publica/3ER_TRIM_CUENTA_PUBLICA.pdf" TargetMode="External"/><Relationship Id="rId400" Type="http://schemas.openxmlformats.org/officeDocument/2006/relationships/hyperlink" Target="http://morelos.morelia.gob.mx/ArchivosTransp/Articulo10/fraccion_XV/Cuenta_Publica/3ER_TRIM_CUENTA_PUBLICA.pdf" TargetMode="External"/><Relationship Id="rId442" Type="http://schemas.openxmlformats.org/officeDocument/2006/relationships/hyperlink" Target="http://morelos.morelia.gob.mx/ArchivosTransp/Articulo10/fraccion_XV/Cuenta_Publica/cuenta_pub_2tri16.pdf" TargetMode="External"/><Relationship Id="rId484" Type="http://schemas.openxmlformats.org/officeDocument/2006/relationships/hyperlink" Target="http://morelos.morelia.gob.mx/ArchivosTransp/Articulo10/fraccion_XV/Cuenta_Publica/cuenta_pub_2tri16.pdf" TargetMode="External"/><Relationship Id="rId705" Type="http://schemas.openxmlformats.org/officeDocument/2006/relationships/hyperlink" Target="http://morelos.morelia.gob.mx/ArchivosTransp/Articulo10/fraccion_XV/Cuenta_Publica/cuenta_pub_1tri2016.pdf" TargetMode="External"/><Relationship Id="rId137" Type="http://schemas.openxmlformats.org/officeDocument/2006/relationships/hyperlink" Target="http://morelos.morelia.gob.mx/ArchivosTransp/Articulo10/fraccion_XV/Cuenta_Publica/cuenta_publica_4to_trim16.pdf" TargetMode="External"/><Relationship Id="rId302" Type="http://schemas.openxmlformats.org/officeDocument/2006/relationships/hyperlink" Target="http://morelos.morelia.gob.mx/ArchivosTransp/Articulo10/fraccion_XV/Cuenta_Publica/3ER_TRIM_CUENTA_PUBLICA.pdf" TargetMode="External"/><Relationship Id="rId344" Type="http://schemas.openxmlformats.org/officeDocument/2006/relationships/hyperlink" Target="http://morelos.morelia.gob.mx/ArchivosTransp/Articulo10/fraccion_XV/Cuenta_Publica/3ER_TRIM_CUENTA_PUBLICA.pdf" TargetMode="External"/><Relationship Id="rId691" Type="http://schemas.openxmlformats.org/officeDocument/2006/relationships/hyperlink" Target="http://morelos.morelia.gob.mx/ArchivosTransp/Articulo10/fraccion_XV/Cuenta_Publica/cuenta_pub_1tri2016.pdf" TargetMode="External"/><Relationship Id="rId747" Type="http://schemas.openxmlformats.org/officeDocument/2006/relationships/hyperlink" Target="http://morelos.morelia.gob.mx/ArchivosTransp/Articulo10/fraccion_XV/Cuenta_Publica/cuenta_pub_1tri2016.pdf" TargetMode="External"/><Relationship Id="rId789" Type="http://schemas.openxmlformats.org/officeDocument/2006/relationships/hyperlink" Target="http://morelos.morelia.gob.mx/ArchivosTransp/Articulo10/fraccion_XV/Cuenta_Publica/cuenta_pub_1tri2016.pdf" TargetMode="External"/><Relationship Id="rId41" Type="http://schemas.openxmlformats.org/officeDocument/2006/relationships/hyperlink" Target="http://morelos.morelia.gob.mx/ArchivosTransp/Articulo10/fraccion_XV/Cuenta_Publica/cuenta_publica_4to_trim16.pdf" TargetMode="External"/><Relationship Id="rId83" Type="http://schemas.openxmlformats.org/officeDocument/2006/relationships/hyperlink" Target="http://morelos.morelia.gob.mx/ArchivosTransp/Articulo10/fraccion_XV/Cuenta_Publica/cuenta_publica_4to_trim16.pdf" TargetMode="External"/><Relationship Id="rId179" Type="http://schemas.openxmlformats.org/officeDocument/2006/relationships/hyperlink" Target="http://morelos.morelia.gob.mx/ArchivosTransp/Articulo10/fraccion_XV/Cuenta_Publica/cuenta_publica_4to_trim16.pdf" TargetMode="External"/><Relationship Id="rId386" Type="http://schemas.openxmlformats.org/officeDocument/2006/relationships/hyperlink" Target="http://morelos.morelia.gob.mx/ArchivosTransp/Articulo10/fraccion_XV/Cuenta_Publica/3ER_TRIM_CUENTA_PUBLICA.pdf" TargetMode="External"/><Relationship Id="rId551" Type="http://schemas.openxmlformats.org/officeDocument/2006/relationships/hyperlink" Target="http://morelos.morelia.gob.mx/ArchivosTransp/Articulo10/fraccion_XV/Cuenta_Publica/cuenta_pub_2tri16.pdf" TargetMode="External"/><Relationship Id="rId593" Type="http://schemas.openxmlformats.org/officeDocument/2006/relationships/hyperlink" Target="http://morelos.morelia.gob.mx/ArchivosTransp/Articulo10/fraccion_XV/Cuenta_Publica/cuenta_pub_2tri16.pdf" TargetMode="External"/><Relationship Id="rId607" Type="http://schemas.openxmlformats.org/officeDocument/2006/relationships/hyperlink" Target="http://morelos.morelia.gob.mx/ArchivosTransp/Articulo10/fraccion_XV/Cuenta_Publica/cuenta_pub_1tri2016.pdf" TargetMode="External"/><Relationship Id="rId649" Type="http://schemas.openxmlformats.org/officeDocument/2006/relationships/hyperlink" Target="http://morelos.morelia.gob.mx/ArchivosTransp/Articulo10/fraccion_XV/Cuenta_Publica/cuenta_pub_1tri2016.pdf" TargetMode="External"/><Relationship Id="rId190" Type="http://schemas.openxmlformats.org/officeDocument/2006/relationships/hyperlink" Target="http://morelos.morelia.gob.mx/ArchivosTransp/Articulo10/fraccion_XV/Cuenta_Publica/cuenta_publica_4to_trim16.pdf" TargetMode="External"/><Relationship Id="rId204" Type="http://schemas.openxmlformats.org/officeDocument/2006/relationships/hyperlink" Target="http://morelos.morelia.gob.mx/ArchivosTransp/Articulo10/fraccion_XV/Cuenta_Publica/3ER_TRIM_CUENTA_PUBLICA.pdf" TargetMode="External"/><Relationship Id="rId246" Type="http://schemas.openxmlformats.org/officeDocument/2006/relationships/hyperlink" Target="http://morelos.morelia.gob.mx/ArchivosTransp/Articulo10/fraccion_XV/Cuenta_Publica/3ER_TRIM_CUENTA_PUBLICA.pdf" TargetMode="External"/><Relationship Id="rId288" Type="http://schemas.openxmlformats.org/officeDocument/2006/relationships/hyperlink" Target="http://morelos.morelia.gob.mx/ArchivosTransp/Articulo10/fraccion_XV/Cuenta_Publica/3ER_TRIM_CUENTA_PUBLICA.pdf" TargetMode="External"/><Relationship Id="rId411" Type="http://schemas.openxmlformats.org/officeDocument/2006/relationships/hyperlink" Target="http://morelos.morelia.gob.mx/ArchivosTransp/Articulo10/fraccion_XV/Cuenta_Publica/cuenta_pub_2tri16.pdf" TargetMode="External"/><Relationship Id="rId453" Type="http://schemas.openxmlformats.org/officeDocument/2006/relationships/hyperlink" Target="http://morelos.morelia.gob.mx/ArchivosTransp/Articulo10/fraccion_XV/Cuenta_Publica/cuenta_pub_2tri16.pdf" TargetMode="External"/><Relationship Id="rId509" Type="http://schemas.openxmlformats.org/officeDocument/2006/relationships/hyperlink" Target="http://morelos.morelia.gob.mx/ArchivosTransp/Articulo10/fraccion_XV/Cuenta_Publica/cuenta_pub_2tri16.pdf" TargetMode="External"/><Relationship Id="rId660" Type="http://schemas.openxmlformats.org/officeDocument/2006/relationships/hyperlink" Target="http://morelos.morelia.gob.mx/ArchivosTransp/Articulo10/fraccion_XV/Cuenta_Publica/cuenta_pub_1tri2016.pdf" TargetMode="External"/><Relationship Id="rId106" Type="http://schemas.openxmlformats.org/officeDocument/2006/relationships/hyperlink" Target="http://morelos.morelia.gob.mx/ArchivosTransp/Articulo10/fraccion_XV/Cuenta_Publica/cuenta_publica_4to_trim16.pdf" TargetMode="External"/><Relationship Id="rId313" Type="http://schemas.openxmlformats.org/officeDocument/2006/relationships/hyperlink" Target="http://morelos.morelia.gob.mx/ArchivosTransp/Articulo10/fraccion_XV/Cuenta_Publica/3ER_TRIM_CUENTA_PUBLICA.pdf" TargetMode="External"/><Relationship Id="rId495" Type="http://schemas.openxmlformats.org/officeDocument/2006/relationships/hyperlink" Target="http://morelos.morelia.gob.mx/ArchivosTransp/Articulo10/fraccion_XV/Cuenta_Publica/cuenta_pub_2tri16.pdf" TargetMode="External"/><Relationship Id="rId716" Type="http://schemas.openxmlformats.org/officeDocument/2006/relationships/hyperlink" Target="http://morelos.morelia.gob.mx/ArchivosTransp/Articulo10/fraccion_XV/Cuenta_Publica/cuenta_pub_1tri2016.pdf" TargetMode="External"/><Relationship Id="rId758" Type="http://schemas.openxmlformats.org/officeDocument/2006/relationships/hyperlink" Target="http://morelos.morelia.gob.mx/ArchivosTransp/Articulo10/fraccion_XV/Cuenta_Publica/cuenta_pub_1tri2016.pdf" TargetMode="External"/><Relationship Id="rId10" Type="http://schemas.openxmlformats.org/officeDocument/2006/relationships/hyperlink" Target="http://morelos.morelia.gob.mx/ArchivosTransp/Articulo10/fraccion_XV/Cuenta_Publica/cuenta_publica_4to_trim16.pdf" TargetMode="External"/><Relationship Id="rId52" Type="http://schemas.openxmlformats.org/officeDocument/2006/relationships/hyperlink" Target="http://morelos.morelia.gob.mx/ArchivosTransp/Articulo10/fraccion_XV/Cuenta_Publica/cuenta_publica_4to_trim16.pdf" TargetMode="External"/><Relationship Id="rId94" Type="http://schemas.openxmlformats.org/officeDocument/2006/relationships/hyperlink" Target="http://morelos.morelia.gob.mx/ArchivosTransp/Articulo10/fraccion_XV/Cuenta_Publica/cuenta_publica_4to_trim16.pdf" TargetMode="External"/><Relationship Id="rId148" Type="http://schemas.openxmlformats.org/officeDocument/2006/relationships/hyperlink" Target="http://morelos.morelia.gob.mx/ArchivosTransp/Articulo10/fraccion_XV/Cuenta_Publica/cuenta_publica_4to_trim16.pdf" TargetMode="External"/><Relationship Id="rId355" Type="http://schemas.openxmlformats.org/officeDocument/2006/relationships/hyperlink" Target="http://morelos.morelia.gob.mx/ArchivosTransp/Articulo10/fraccion_XV/Cuenta_Publica/3ER_TRIM_CUENTA_PUBLICA.pdf" TargetMode="External"/><Relationship Id="rId397" Type="http://schemas.openxmlformats.org/officeDocument/2006/relationships/hyperlink" Target="http://morelos.morelia.gob.mx/ArchivosTransp/Articulo10/fraccion_XV/Cuenta_Publica/3ER_TRIM_CUENTA_PUBLICA.pdf" TargetMode="External"/><Relationship Id="rId520" Type="http://schemas.openxmlformats.org/officeDocument/2006/relationships/hyperlink" Target="http://morelos.morelia.gob.mx/ArchivosTransp/Articulo10/fraccion_XV/Cuenta_Publica/cuenta_pub_2tri16.pdf" TargetMode="External"/><Relationship Id="rId562" Type="http://schemas.openxmlformats.org/officeDocument/2006/relationships/hyperlink" Target="http://morelos.morelia.gob.mx/ArchivosTransp/Articulo10/fraccion_XV/Cuenta_Publica/cuenta_pub_2tri16.pdf" TargetMode="External"/><Relationship Id="rId618" Type="http://schemas.openxmlformats.org/officeDocument/2006/relationships/hyperlink" Target="http://morelos.morelia.gob.mx/ArchivosTransp/Articulo10/fraccion_XV/Cuenta_Publica/cuenta_pub_1tri2016.pdf" TargetMode="External"/><Relationship Id="rId215" Type="http://schemas.openxmlformats.org/officeDocument/2006/relationships/hyperlink" Target="http://morelos.morelia.gob.mx/ArchivosTransp/Articulo10/fraccion_XV/Cuenta_Publica/3ER_TRIM_CUENTA_PUBLICA.pdf" TargetMode="External"/><Relationship Id="rId257" Type="http://schemas.openxmlformats.org/officeDocument/2006/relationships/hyperlink" Target="http://morelos.morelia.gob.mx/ArchivosTransp/Articulo10/fraccion_XV/Cuenta_Publica/3ER_TRIM_CUENTA_PUBLICA.pdf" TargetMode="External"/><Relationship Id="rId422" Type="http://schemas.openxmlformats.org/officeDocument/2006/relationships/hyperlink" Target="http://morelos.morelia.gob.mx/ArchivosTransp/Articulo10/fraccion_XV/Cuenta_Publica/cuenta_pub_2tri16.pdf" TargetMode="External"/><Relationship Id="rId464" Type="http://schemas.openxmlformats.org/officeDocument/2006/relationships/hyperlink" Target="http://morelos.morelia.gob.mx/ArchivosTransp/Articulo10/fraccion_XV/Cuenta_Publica/cuenta_pub_2tri16.pdf" TargetMode="External"/><Relationship Id="rId299" Type="http://schemas.openxmlformats.org/officeDocument/2006/relationships/hyperlink" Target="http://morelos.morelia.gob.mx/ArchivosTransp/Articulo10/fraccion_XV/Cuenta_Publica/3ER_TRIM_CUENTA_PUBLICA.pdf" TargetMode="External"/><Relationship Id="rId727" Type="http://schemas.openxmlformats.org/officeDocument/2006/relationships/hyperlink" Target="http://morelos.morelia.gob.mx/ArchivosTransp/Articulo10/fraccion_XV/Cuenta_Publica/cuenta_pub_1tri2016.pdf" TargetMode="External"/><Relationship Id="rId63" Type="http://schemas.openxmlformats.org/officeDocument/2006/relationships/hyperlink" Target="http://morelos.morelia.gob.mx/ArchivosTransp/Articulo10/fraccion_XV/Cuenta_Publica/cuenta_publica_4to_trim16.pdf" TargetMode="External"/><Relationship Id="rId159" Type="http://schemas.openxmlformats.org/officeDocument/2006/relationships/hyperlink" Target="http://morelos.morelia.gob.mx/ArchivosTransp/Articulo10/fraccion_XV/Cuenta_Publica/cuenta_publica_4to_trim16.pdf" TargetMode="External"/><Relationship Id="rId366" Type="http://schemas.openxmlformats.org/officeDocument/2006/relationships/hyperlink" Target="http://morelos.morelia.gob.mx/ArchivosTransp/Articulo10/fraccion_XV/Cuenta_Publica/3ER_TRIM_CUENTA_PUBLICA.pdf" TargetMode="External"/><Relationship Id="rId573" Type="http://schemas.openxmlformats.org/officeDocument/2006/relationships/hyperlink" Target="http://morelos.morelia.gob.mx/ArchivosTransp/Articulo10/fraccion_XV/Cuenta_Publica/cuenta_pub_2tri16.pdf" TargetMode="External"/><Relationship Id="rId780" Type="http://schemas.openxmlformats.org/officeDocument/2006/relationships/hyperlink" Target="http://morelos.morelia.gob.mx/ArchivosTransp/Articulo10/fraccion_XV/Cuenta_Publica/cuenta_pub_1tri2016.pdf" TargetMode="External"/><Relationship Id="rId226" Type="http://schemas.openxmlformats.org/officeDocument/2006/relationships/hyperlink" Target="http://morelos.morelia.gob.mx/ArchivosTransp/Articulo10/fraccion_XV/Cuenta_Publica/3ER_TRIM_CUENTA_PUBLICA.pdf" TargetMode="External"/><Relationship Id="rId433" Type="http://schemas.openxmlformats.org/officeDocument/2006/relationships/hyperlink" Target="http://morelos.morelia.gob.mx/ArchivosTransp/Articulo10/fraccion_XV/Cuenta_Publica/cuenta_pub_2tri16.pdf" TargetMode="External"/><Relationship Id="rId640" Type="http://schemas.openxmlformats.org/officeDocument/2006/relationships/hyperlink" Target="http://morelos.morelia.gob.mx/ArchivosTransp/Articulo10/fraccion_XV/Cuenta_Publica/cuenta_pub_1tri2016.pdf" TargetMode="External"/><Relationship Id="rId738" Type="http://schemas.openxmlformats.org/officeDocument/2006/relationships/hyperlink" Target="http://morelos.morelia.gob.mx/ArchivosTransp/Articulo10/fraccion_XV/Cuenta_Publica/cuenta_pub_1tri2016.pdf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://morelos.morelia.gob.mx/ArchivosTransp/Articulo10/fraccion_XXVI/cuenta_publica_anual/cuenta_pub_2016.pdf" TargetMode="External"/><Relationship Id="rId21" Type="http://schemas.openxmlformats.org/officeDocument/2006/relationships/hyperlink" Target="http://morelos.morelia.gob.mx/ArchivosTransp/Articulo10/fraccion_XXVI/cuenta_publica_anual/cuenta_pub_2016.pdf" TargetMode="External"/><Relationship Id="rId42" Type="http://schemas.openxmlformats.org/officeDocument/2006/relationships/hyperlink" Target="http://morelos.morelia.gob.mx/ArchivosTransp/Articulo10/fraccion_XXVI/cuenta_publica_anual/cuenta_pub_2016.pdf" TargetMode="External"/><Relationship Id="rId63" Type="http://schemas.openxmlformats.org/officeDocument/2006/relationships/hyperlink" Target="http://morelos.morelia.gob.mx/ArchivosTransp/Articulo10/fraccion_XXVI/cuenta_publica_anual/cuenta_pub_2016.pdf" TargetMode="External"/><Relationship Id="rId84" Type="http://schemas.openxmlformats.org/officeDocument/2006/relationships/hyperlink" Target="http://morelos.morelia.gob.mx/ArchivosTransp/Articulo10/fraccion_XXVI/cuenta_publica_anual/cuenta_pub_2016.pdf" TargetMode="External"/><Relationship Id="rId138" Type="http://schemas.openxmlformats.org/officeDocument/2006/relationships/hyperlink" Target="http://morelos.morelia.gob.mx/ArchivosTransp/Articulo10/fraccion_XXVI/cuenta_publica_anual/cuenta_pub_2016.pdf" TargetMode="External"/><Relationship Id="rId159" Type="http://schemas.openxmlformats.org/officeDocument/2006/relationships/hyperlink" Target="http://morelos.morelia.gob.mx/ArchivosTransp/Articulo10/fraccion_XXVI/cuenta_publica_anual/cuenta_pub_2016.pdf" TargetMode="External"/><Relationship Id="rId170" Type="http://schemas.openxmlformats.org/officeDocument/2006/relationships/hyperlink" Target="http://morelos.morelia.gob.mx/ArchivosTransp/Articulo10/fraccion_XXVI/cuenta_publica_anual/cuenta_pub_2016.pdf" TargetMode="External"/><Relationship Id="rId191" Type="http://schemas.openxmlformats.org/officeDocument/2006/relationships/hyperlink" Target="http://morelos.morelia.gob.mx/ArchivosTransp/Articulo10/fraccion_XXVI/cuenta_publica_anual/cuenta_pub_2016.pdf" TargetMode="External"/><Relationship Id="rId205" Type="http://schemas.openxmlformats.org/officeDocument/2006/relationships/printerSettings" Target="../printerSettings/printerSettings5.bin"/><Relationship Id="rId16" Type="http://schemas.openxmlformats.org/officeDocument/2006/relationships/hyperlink" Target="http://morelos.morelia.gob.mx/ArchivosTransp/Articulo10/fraccion_XXVI/cuenta_publica_anual/cuenta_pub_2016.pdf" TargetMode="External"/><Relationship Id="rId107" Type="http://schemas.openxmlformats.org/officeDocument/2006/relationships/hyperlink" Target="http://morelos.morelia.gob.mx/ArchivosTransp/Articulo10/fraccion_XXVI/cuenta_publica_anual/cuenta_pub_2016.pdf" TargetMode="External"/><Relationship Id="rId11" Type="http://schemas.openxmlformats.org/officeDocument/2006/relationships/hyperlink" Target="http://morelos.morelia.gob.mx/ArchivosTransp/Articulo10/fraccion_XXVI/cuenta_publica_anual/cuenta_pub_2016.pdf" TargetMode="External"/><Relationship Id="rId32" Type="http://schemas.openxmlformats.org/officeDocument/2006/relationships/hyperlink" Target="http://morelos.morelia.gob.mx/ArchivosTransp/Articulo10/fraccion_XXVI/cuenta_publica_anual/cuenta_pub_2016.pdf" TargetMode="External"/><Relationship Id="rId37" Type="http://schemas.openxmlformats.org/officeDocument/2006/relationships/hyperlink" Target="http://morelos.morelia.gob.mx/ArchivosTransp/Articulo10/fraccion_XXVI/cuenta_publica_anual/cuenta_pub_2016.pdf" TargetMode="External"/><Relationship Id="rId53" Type="http://schemas.openxmlformats.org/officeDocument/2006/relationships/hyperlink" Target="http://morelos.morelia.gob.mx/ArchivosTransp/Articulo10/fraccion_XXVI/cuenta_publica_anual/cuenta_pub_2016.pdf" TargetMode="External"/><Relationship Id="rId58" Type="http://schemas.openxmlformats.org/officeDocument/2006/relationships/hyperlink" Target="http://morelos.morelia.gob.mx/ArchivosTransp/Articulo10/fraccion_XXVI/cuenta_publica_anual/cuenta_pub_2016.pdf" TargetMode="External"/><Relationship Id="rId74" Type="http://schemas.openxmlformats.org/officeDocument/2006/relationships/hyperlink" Target="http://morelos.morelia.gob.mx/ArchivosTransp/Articulo10/fraccion_XXVI/cuenta_publica_anual/cuenta_pub_2016.pdf" TargetMode="External"/><Relationship Id="rId79" Type="http://schemas.openxmlformats.org/officeDocument/2006/relationships/hyperlink" Target="http://morelos.morelia.gob.mx/ArchivosTransp/Articulo10/fraccion_XXVI/cuenta_publica_anual/cuenta_pub_2016.pdf" TargetMode="External"/><Relationship Id="rId102" Type="http://schemas.openxmlformats.org/officeDocument/2006/relationships/hyperlink" Target="http://morelos.morelia.gob.mx/ArchivosTransp/Articulo10/fraccion_XXVI/cuenta_publica_anual/cuenta_pub_2016.pdf" TargetMode="External"/><Relationship Id="rId123" Type="http://schemas.openxmlformats.org/officeDocument/2006/relationships/hyperlink" Target="http://morelos.morelia.gob.mx/ArchivosTransp/Articulo10/fraccion_XXVI/cuenta_publica_anual/cuenta_pub_2016.pdf" TargetMode="External"/><Relationship Id="rId128" Type="http://schemas.openxmlformats.org/officeDocument/2006/relationships/hyperlink" Target="http://morelos.morelia.gob.mx/ArchivosTransp/Articulo10/fraccion_XXVI/cuenta_publica_anual/cuenta_pub_2016.pdf" TargetMode="External"/><Relationship Id="rId144" Type="http://schemas.openxmlformats.org/officeDocument/2006/relationships/hyperlink" Target="http://morelos.morelia.gob.mx/ArchivosTransp/Articulo10/fraccion_XXVI/cuenta_publica_anual/cuenta_pub_2016.pdf" TargetMode="External"/><Relationship Id="rId149" Type="http://schemas.openxmlformats.org/officeDocument/2006/relationships/hyperlink" Target="http://morelos.morelia.gob.mx/ArchivosTransp/Articulo10/fraccion_XXVI/cuenta_publica_anual/cuenta_pub_2016.pdf" TargetMode="External"/><Relationship Id="rId5" Type="http://schemas.openxmlformats.org/officeDocument/2006/relationships/hyperlink" Target="http://morelos.morelia.gob.mx/ArchivosTransp/Articulo10/fraccion_XXVI/cuenta_publica_anual/cuenta_pub_2016.pdf" TargetMode="External"/><Relationship Id="rId90" Type="http://schemas.openxmlformats.org/officeDocument/2006/relationships/hyperlink" Target="http://morelos.morelia.gob.mx/ArchivosTransp/Articulo10/fraccion_XXVI/cuenta_publica_anual/cuenta_pub_2016.pdf" TargetMode="External"/><Relationship Id="rId95" Type="http://schemas.openxmlformats.org/officeDocument/2006/relationships/hyperlink" Target="http://morelos.morelia.gob.mx/ArchivosTransp/Articulo10/fraccion_XXVI/cuenta_publica_anual/cuenta_pub_2016.pdf" TargetMode="External"/><Relationship Id="rId160" Type="http://schemas.openxmlformats.org/officeDocument/2006/relationships/hyperlink" Target="http://morelos.morelia.gob.mx/ArchivosTransp/Articulo10/fraccion_XXVI/cuenta_publica_anual/cuenta_pub_2016.pdf" TargetMode="External"/><Relationship Id="rId165" Type="http://schemas.openxmlformats.org/officeDocument/2006/relationships/hyperlink" Target="http://morelos.morelia.gob.mx/ArchivosTransp/Articulo10/fraccion_XXVI/cuenta_publica_anual/cuenta_pub_2016.pdf" TargetMode="External"/><Relationship Id="rId181" Type="http://schemas.openxmlformats.org/officeDocument/2006/relationships/hyperlink" Target="http://morelos.morelia.gob.mx/ArchivosTransp/Articulo10/fraccion_XXVI/cuenta_publica_anual/cuenta_pub_2016.pdf" TargetMode="External"/><Relationship Id="rId186" Type="http://schemas.openxmlformats.org/officeDocument/2006/relationships/hyperlink" Target="http://morelos.morelia.gob.mx/ArchivosTransp/Articulo10/fraccion_XXVI/cuenta_publica_anual/cuenta_pub_2016.pdf" TargetMode="External"/><Relationship Id="rId22" Type="http://schemas.openxmlformats.org/officeDocument/2006/relationships/hyperlink" Target="http://morelos.morelia.gob.mx/ArchivosTransp/Articulo10/fraccion_XXVI/cuenta_publica_anual/cuenta_pub_2016.pdf" TargetMode="External"/><Relationship Id="rId27" Type="http://schemas.openxmlformats.org/officeDocument/2006/relationships/hyperlink" Target="http://morelos.morelia.gob.mx/ArchivosTransp/Articulo10/fraccion_XXVI/cuenta_publica_anual/cuenta_pub_2016.pdf" TargetMode="External"/><Relationship Id="rId43" Type="http://schemas.openxmlformats.org/officeDocument/2006/relationships/hyperlink" Target="http://morelos.morelia.gob.mx/ArchivosTransp/Articulo10/fraccion_XXVI/cuenta_publica_anual/cuenta_pub_2016.pdf" TargetMode="External"/><Relationship Id="rId48" Type="http://schemas.openxmlformats.org/officeDocument/2006/relationships/hyperlink" Target="http://morelos.morelia.gob.mx/ArchivosTransp/Articulo10/fraccion_XXVI/cuenta_publica_anual/cuenta_pub_2016.pdf" TargetMode="External"/><Relationship Id="rId64" Type="http://schemas.openxmlformats.org/officeDocument/2006/relationships/hyperlink" Target="http://morelos.morelia.gob.mx/ArchivosTransp/Articulo10/fraccion_XXVI/cuenta_publica_anual/cuenta_pub_2016.pdf" TargetMode="External"/><Relationship Id="rId69" Type="http://schemas.openxmlformats.org/officeDocument/2006/relationships/hyperlink" Target="http://morelos.morelia.gob.mx/ArchivosTransp/Articulo10/fraccion_XXVI/cuenta_publica_anual/cuenta_pub_2016.pdf" TargetMode="External"/><Relationship Id="rId113" Type="http://schemas.openxmlformats.org/officeDocument/2006/relationships/hyperlink" Target="http://morelos.morelia.gob.mx/ArchivosTransp/Articulo10/fraccion_XXVI/cuenta_publica_anual/cuenta_pub_2016.pdf" TargetMode="External"/><Relationship Id="rId118" Type="http://schemas.openxmlformats.org/officeDocument/2006/relationships/hyperlink" Target="http://morelos.morelia.gob.mx/ArchivosTransp/Articulo10/fraccion_XXVI/cuenta_publica_anual/cuenta_pub_2016.pdf" TargetMode="External"/><Relationship Id="rId134" Type="http://schemas.openxmlformats.org/officeDocument/2006/relationships/hyperlink" Target="http://morelos.morelia.gob.mx/ArchivosTransp/Articulo10/fraccion_XXVI/cuenta_publica_anual/cuenta_pub_2016.pdf" TargetMode="External"/><Relationship Id="rId139" Type="http://schemas.openxmlformats.org/officeDocument/2006/relationships/hyperlink" Target="http://morelos.morelia.gob.mx/ArchivosTransp/Articulo10/fraccion_XXVI/cuenta_publica_anual/cuenta_pub_2016.pdf" TargetMode="External"/><Relationship Id="rId80" Type="http://schemas.openxmlformats.org/officeDocument/2006/relationships/hyperlink" Target="http://morelos.morelia.gob.mx/ArchivosTransp/Articulo10/fraccion_XXVI/cuenta_publica_anual/cuenta_pub_2016.pdf" TargetMode="External"/><Relationship Id="rId85" Type="http://schemas.openxmlformats.org/officeDocument/2006/relationships/hyperlink" Target="http://morelos.morelia.gob.mx/ArchivosTransp/Articulo10/fraccion_XXVI/cuenta_publica_anual/cuenta_pub_2016.pdf" TargetMode="External"/><Relationship Id="rId150" Type="http://schemas.openxmlformats.org/officeDocument/2006/relationships/hyperlink" Target="http://morelos.morelia.gob.mx/ArchivosTransp/Articulo10/fraccion_XXVI/cuenta_publica_anual/cuenta_pub_2016.pdf" TargetMode="External"/><Relationship Id="rId155" Type="http://schemas.openxmlformats.org/officeDocument/2006/relationships/hyperlink" Target="http://morelos.morelia.gob.mx/ArchivosTransp/Articulo10/fraccion_XXVI/cuenta_publica_anual/cuenta_pub_2016.pdf" TargetMode="External"/><Relationship Id="rId171" Type="http://schemas.openxmlformats.org/officeDocument/2006/relationships/hyperlink" Target="http://morelos.morelia.gob.mx/ArchivosTransp/Articulo10/fraccion_XXVI/cuenta_publica_anual/cuenta_pub_2016.pdf" TargetMode="External"/><Relationship Id="rId176" Type="http://schemas.openxmlformats.org/officeDocument/2006/relationships/hyperlink" Target="http://morelos.morelia.gob.mx/ArchivosTransp/Articulo10/fraccion_XXVI/cuenta_publica_anual/cuenta_pub_2016.pdf" TargetMode="External"/><Relationship Id="rId192" Type="http://schemas.openxmlformats.org/officeDocument/2006/relationships/hyperlink" Target="http://morelos.morelia.gob.mx/ArchivosTransp/Articulo10/fraccion_XXVI/cuenta_publica_anual/cuenta_pub_2016.pdf" TargetMode="External"/><Relationship Id="rId197" Type="http://schemas.openxmlformats.org/officeDocument/2006/relationships/hyperlink" Target="http://morelos.morelia.gob.mx/ArchivosTransp/Articulo10/fraccion_XXVI/cuenta_publica_anual/cuenta_pub_2016.pdf" TargetMode="External"/><Relationship Id="rId206" Type="http://schemas.openxmlformats.org/officeDocument/2006/relationships/drawing" Target="../drawings/drawing5.xml"/><Relationship Id="rId201" Type="http://schemas.openxmlformats.org/officeDocument/2006/relationships/hyperlink" Target="http://morelos.morelia.gob.mx/ArchivosTransp/Articulo10/fraccion_XXVI/cuenta_publica_anual/cuenta_pub_2016.pdf" TargetMode="External"/><Relationship Id="rId12" Type="http://schemas.openxmlformats.org/officeDocument/2006/relationships/hyperlink" Target="http://morelos.morelia.gob.mx/ArchivosTransp/Articulo10/fraccion_XXVI/cuenta_publica_anual/cuenta_pub_2016.pdf" TargetMode="External"/><Relationship Id="rId17" Type="http://schemas.openxmlformats.org/officeDocument/2006/relationships/hyperlink" Target="http://morelos.morelia.gob.mx/ArchivosTransp/Articulo10/fraccion_XXVI/cuenta_publica_anual/cuenta_pub_2016.pdf" TargetMode="External"/><Relationship Id="rId33" Type="http://schemas.openxmlformats.org/officeDocument/2006/relationships/hyperlink" Target="http://morelos.morelia.gob.mx/ArchivosTransp/Articulo10/fraccion_XXVI/cuenta_publica_anual/cuenta_pub_2016.pdf" TargetMode="External"/><Relationship Id="rId38" Type="http://schemas.openxmlformats.org/officeDocument/2006/relationships/hyperlink" Target="http://morelos.morelia.gob.mx/ArchivosTransp/Articulo10/fraccion_XXVI/cuenta_publica_anual/cuenta_pub_2016.pdf" TargetMode="External"/><Relationship Id="rId59" Type="http://schemas.openxmlformats.org/officeDocument/2006/relationships/hyperlink" Target="http://morelos.morelia.gob.mx/ArchivosTransp/Articulo10/fraccion_XXVI/cuenta_publica_anual/cuenta_pub_2016.pdf" TargetMode="External"/><Relationship Id="rId103" Type="http://schemas.openxmlformats.org/officeDocument/2006/relationships/hyperlink" Target="http://morelos.morelia.gob.mx/ArchivosTransp/Articulo10/fraccion_XXVI/cuenta_publica_anual/cuenta_pub_2016.pdf" TargetMode="External"/><Relationship Id="rId108" Type="http://schemas.openxmlformats.org/officeDocument/2006/relationships/hyperlink" Target="http://morelos.morelia.gob.mx/ArchivosTransp/Articulo10/fraccion_XXVI/cuenta_publica_anual/cuenta_pub_2016.pdf" TargetMode="External"/><Relationship Id="rId124" Type="http://schemas.openxmlformats.org/officeDocument/2006/relationships/hyperlink" Target="http://morelos.morelia.gob.mx/ArchivosTransp/Articulo10/fraccion_XXVI/cuenta_publica_anual/cuenta_pub_2016.pdf" TargetMode="External"/><Relationship Id="rId129" Type="http://schemas.openxmlformats.org/officeDocument/2006/relationships/hyperlink" Target="http://morelos.morelia.gob.mx/ArchivosTransp/Articulo10/fraccion_XXVI/cuenta_publica_anual/cuenta_pub_2016.pdf" TargetMode="External"/><Relationship Id="rId54" Type="http://schemas.openxmlformats.org/officeDocument/2006/relationships/hyperlink" Target="http://morelos.morelia.gob.mx/ArchivosTransp/Articulo10/fraccion_XXVI/cuenta_publica_anual/cuenta_pub_2016.pdf" TargetMode="External"/><Relationship Id="rId70" Type="http://schemas.openxmlformats.org/officeDocument/2006/relationships/hyperlink" Target="http://morelos.morelia.gob.mx/ArchivosTransp/Articulo10/fraccion_XXVI/cuenta_publica_anual/cuenta_pub_2016.pdf" TargetMode="External"/><Relationship Id="rId75" Type="http://schemas.openxmlformats.org/officeDocument/2006/relationships/hyperlink" Target="http://morelos.morelia.gob.mx/ArchivosTransp/Articulo10/fraccion_XXVI/cuenta_publica_anual/cuenta_pub_2016.pdf" TargetMode="External"/><Relationship Id="rId91" Type="http://schemas.openxmlformats.org/officeDocument/2006/relationships/hyperlink" Target="http://morelos.morelia.gob.mx/ArchivosTransp/Articulo10/fraccion_XXVI/cuenta_publica_anual/cuenta_pub_2016.pdf" TargetMode="External"/><Relationship Id="rId96" Type="http://schemas.openxmlformats.org/officeDocument/2006/relationships/hyperlink" Target="http://morelos.morelia.gob.mx/ArchivosTransp/Articulo10/fraccion_XXVI/cuenta_publica_anual/cuenta_pub_2016.pdf" TargetMode="External"/><Relationship Id="rId140" Type="http://schemas.openxmlformats.org/officeDocument/2006/relationships/hyperlink" Target="http://morelos.morelia.gob.mx/ArchivosTransp/Articulo10/fraccion_XXVI/cuenta_publica_anual/cuenta_pub_2016.pdf" TargetMode="External"/><Relationship Id="rId145" Type="http://schemas.openxmlformats.org/officeDocument/2006/relationships/hyperlink" Target="http://morelos.morelia.gob.mx/ArchivosTransp/Articulo10/fraccion_XXVI/cuenta_publica_anual/cuenta_pub_2016.pdf" TargetMode="External"/><Relationship Id="rId161" Type="http://schemas.openxmlformats.org/officeDocument/2006/relationships/hyperlink" Target="http://morelos.morelia.gob.mx/ArchivosTransp/Articulo10/fraccion_XXVI/cuenta_publica_anual/cuenta_pub_2016.pdf" TargetMode="External"/><Relationship Id="rId166" Type="http://schemas.openxmlformats.org/officeDocument/2006/relationships/hyperlink" Target="http://morelos.morelia.gob.mx/ArchivosTransp/Articulo10/fraccion_XXVI/cuenta_publica_anual/cuenta_pub_2016.pdf" TargetMode="External"/><Relationship Id="rId182" Type="http://schemas.openxmlformats.org/officeDocument/2006/relationships/hyperlink" Target="http://morelos.morelia.gob.mx/ArchivosTransp/Articulo10/fraccion_XXVI/cuenta_publica_anual/cuenta_pub_2016.pdf" TargetMode="External"/><Relationship Id="rId187" Type="http://schemas.openxmlformats.org/officeDocument/2006/relationships/hyperlink" Target="http://morelos.morelia.gob.mx/ArchivosTransp/Articulo10/fraccion_XXVI/cuenta_publica_anual/cuenta_pub_2016.pdf" TargetMode="External"/><Relationship Id="rId1" Type="http://schemas.openxmlformats.org/officeDocument/2006/relationships/hyperlink" Target="http://morelos.morelia.gob.mx/ArchivosTransp/Articulo10/fraccion_XXVI/cuenta_publica_anual/cuenta_pub_2016.pdf" TargetMode="External"/><Relationship Id="rId6" Type="http://schemas.openxmlformats.org/officeDocument/2006/relationships/hyperlink" Target="http://morelos.morelia.gob.mx/ArchivosTransp/Articulo10/fraccion_XXVI/cuenta_publica_anual/cuenta_pub_2016.pdf" TargetMode="External"/><Relationship Id="rId23" Type="http://schemas.openxmlformats.org/officeDocument/2006/relationships/hyperlink" Target="http://morelos.morelia.gob.mx/ArchivosTransp/Articulo10/fraccion_XXVI/cuenta_publica_anual/cuenta_pub_2016.pdf" TargetMode="External"/><Relationship Id="rId28" Type="http://schemas.openxmlformats.org/officeDocument/2006/relationships/hyperlink" Target="http://morelos.morelia.gob.mx/ArchivosTransp/Articulo10/fraccion_XXVI/cuenta_publica_anual/cuenta_pub_2016.pdf" TargetMode="External"/><Relationship Id="rId49" Type="http://schemas.openxmlformats.org/officeDocument/2006/relationships/hyperlink" Target="http://morelos.morelia.gob.mx/ArchivosTransp/Articulo10/fraccion_XXVI/cuenta_publica_anual/cuenta_pub_2016.pdf" TargetMode="External"/><Relationship Id="rId114" Type="http://schemas.openxmlformats.org/officeDocument/2006/relationships/hyperlink" Target="http://morelos.morelia.gob.mx/ArchivosTransp/Articulo10/fraccion_XXVI/cuenta_publica_anual/cuenta_pub_2016.pdf" TargetMode="External"/><Relationship Id="rId119" Type="http://schemas.openxmlformats.org/officeDocument/2006/relationships/hyperlink" Target="http://morelos.morelia.gob.mx/ArchivosTransp/Articulo10/fraccion_XXVI/cuenta_publica_anual/cuenta_pub_2016.pdf" TargetMode="External"/><Relationship Id="rId44" Type="http://schemas.openxmlformats.org/officeDocument/2006/relationships/hyperlink" Target="http://morelos.morelia.gob.mx/ArchivosTransp/Articulo10/fraccion_XXVI/cuenta_publica_anual/cuenta_pub_2016.pdf" TargetMode="External"/><Relationship Id="rId60" Type="http://schemas.openxmlformats.org/officeDocument/2006/relationships/hyperlink" Target="http://morelos.morelia.gob.mx/ArchivosTransp/Articulo10/fraccion_XXVI/cuenta_publica_anual/cuenta_pub_2016.pdf" TargetMode="External"/><Relationship Id="rId65" Type="http://schemas.openxmlformats.org/officeDocument/2006/relationships/hyperlink" Target="http://morelos.morelia.gob.mx/ArchivosTransp/Articulo10/fraccion_XXVI/cuenta_publica_anual/cuenta_pub_2016.pdf" TargetMode="External"/><Relationship Id="rId81" Type="http://schemas.openxmlformats.org/officeDocument/2006/relationships/hyperlink" Target="http://morelos.morelia.gob.mx/ArchivosTransp/Articulo10/fraccion_XXVI/cuenta_publica_anual/cuenta_pub_2016.pdf" TargetMode="External"/><Relationship Id="rId86" Type="http://schemas.openxmlformats.org/officeDocument/2006/relationships/hyperlink" Target="http://morelos.morelia.gob.mx/ArchivosTransp/Articulo10/fraccion_XXVI/cuenta_publica_anual/cuenta_pub_2016.pdf" TargetMode="External"/><Relationship Id="rId130" Type="http://schemas.openxmlformats.org/officeDocument/2006/relationships/hyperlink" Target="http://morelos.morelia.gob.mx/ArchivosTransp/Articulo10/fraccion_XXVI/cuenta_publica_anual/cuenta_pub_2016.pdf" TargetMode="External"/><Relationship Id="rId135" Type="http://schemas.openxmlformats.org/officeDocument/2006/relationships/hyperlink" Target="http://morelos.morelia.gob.mx/ArchivosTransp/Articulo10/fraccion_XXVI/cuenta_publica_anual/cuenta_pub_2016.pdf" TargetMode="External"/><Relationship Id="rId151" Type="http://schemas.openxmlformats.org/officeDocument/2006/relationships/hyperlink" Target="http://morelos.morelia.gob.mx/ArchivosTransp/Articulo10/fraccion_XXVI/cuenta_publica_anual/cuenta_pub_2016.pdf" TargetMode="External"/><Relationship Id="rId156" Type="http://schemas.openxmlformats.org/officeDocument/2006/relationships/hyperlink" Target="http://morelos.morelia.gob.mx/ArchivosTransp/Articulo10/fraccion_XXVI/cuenta_publica_anual/cuenta_pub_2016.pdf" TargetMode="External"/><Relationship Id="rId177" Type="http://schemas.openxmlformats.org/officeDocument/2006/relationships/hyperlink" Target="http://morelos.morelia.gob.mx/ArchivosTransp/Articulo10/fraccion_XXVI/cuenta_publica_anual/cuenta_pub_2016.pdf" TargetMode="External"/><Relationship Id="rId198" Type="http://schemas.openxmlformats.org/officeDocument/2006/relationships/hyperlink" Target="http://morelos.morelia.gob.mx/ArchivosTransp/Articulo10/fraccion_XXVI/cuenta_publica_anual/cuenta_pub_2016.pdf" TargetMode="External"/><Relationship Id="rId172" Type="http://schemas.openxmlformats.org/officeDocument/2006/relationships/hyperlink" Target="http://morelos.morelia.gob.mx/ArchivosTransp/Articulo10/fraccion_XXVI/cuenta_publica_anual/cuenta_pub_2016.pdf" TargetMode="External"/><Relationship Id="rId193" Type="http://schemas.openxmlformats.org/officeDocument/2006/relationships/hyperlink" Target="http://morelos.morelia.gob.mx/ArchivosTransp/Articulo10/fraccion_XXVI/cuenta_publica_anual/cuenta_pub_2016.pdf" TargetMode="External"/><Relationship Id="rId202" Type="http://schemas.openxmlformats.org/officeDocument/2006/relationships/hyperlink" Target="http://morelos.morelia.gob.mx/ArchivosTransp/Articulo10/fraccion_XXVI/cuenta_publica_anual/cuenta_pub_2016.pdf" TargetMode="External"/><Relationship Id="rId13" Type="http://schemas.openxmlformats.org/officeDocument/2006/relationships/hyperlink" Target="http://morelos.morelia.gob.mx/ArchivosTransp/Articulo10/fraccion_XXVI/cuenta_publica_anual/cuenta_pub_2016.pdf" TargetMode="External"/><Relationship Id="rId18" Type="http://schemas.openxmlformats.org/officeDocument/2006/relationships/hyperlink" Target="http://morelos.morelia.gob.mx/ArchivosTransp/Articulo10/fraccion_XXVI/cuenta_publica_anual/cuenta_pub_2016.pdf" TargetMode="External"/><Relationship Id="rId39" Type="http://schemas.openxmlformats.org/officeDocument/2006/relationships/hyperlink" Target="http://morelos.morelia.gob.mx/ArchivosTransp/Articulo10/fraccion_XXVI/cuenta_publica_anual/cuenta_pub_2016.pdf" TargetMode="External"/><Relationship Id="rId109" Type="http://schemas.openxmlformats.org/officeDocument/2006/relationships/hyperlink" Target="http://morelos.morelia.gob.mx/ArchivosTransp/Articulo10/fraccion_XXVI/cuenta_publica_anual/cuenta_pub_2016.pdf" TargetMode="External"/><Relationship Id="rId34" Type="http://schemas.openxmlformats.org/officeDocument/2006/relationships/hyperlink" Target="http://morelos.morelia.gob.mx/ArchivosTransp/Articulo10/fraccion_XXVI/cuenta_publica_anual/cuenta_pub_2016.pdf" TargetMode="External"/><Relationship Id="rId50" Type="http://schemas.openxmlformats.org/officeDocument/2006/relationships/hyperlink" Target="http://morelos.morelia.gob.mx/ArchivosTransp/Articulo10/fraccion_XXVI/cuenta_publica_anual/cuenta_pub_2016.pdf" TargetMode="External"/><Relationship Id="rId55" Type="http://schemas.openxmlformats.org/officeDocument/2006/relationships/hyperlink" Target="http://morelos.morelia.gob.mx/ArchivosTransp/Articulo10/fraccion_XXVI/cuenta_publica_anual/cuenta_pub_2016.pdf" TargetMode="External"/><Relationship Id="rId76" Type="http://schemas.openxmlformats.org/officeDocument/2006/relationships/hyperlink" Target="http://morelos.morelia.gob.mx/ArchivosTransp/Articulo10/fraccion_XXVI/cuenta_publica_anual/cuenta_pub_2016.pdf" TargetMode="External"/><Relationship Id="rId97" Type="http://schemas.openxmlformats.org/officeDocument/2006/relationships/hyperlink" Target="http://morelos.morelia.gob.mx/ArchivosTransp/Articulo10/fraccion_XXVI/cuenta_publica_anual/cuenta_pub_2016.pdf" TargetMode="External"/><Relationship Id="rId104" Type="http://schemas.openxmlformats.org/officeDocument/2006/relationships/hyperlink" Target="http://morelos.morelia.gob.mx/ArchivosTransp/Articulo10/fraccion_XXVI/cuenta_publica_anual/cuenta_pub_2016.pdf" TargetMode="External"/><Relationship Id="rId120" Type="http://schemas.openxmlformats.org/officeDocument/2006/relationships/hyperlink" Target="http://morelos.morelia.gob.mx/ArchivosTransp/Articulo10/fraccion_XXVI/cuenta_publica_anual/cuenta_pub_2016.pdf" TargetMode="External"/><Relationship Id="rId125" Type="http://schemas.openxmlformats.org/officeDocument/2006/relationships/hyperlink" Target="http://morelos.morelia.gob.mx/ArchivosTransp/Articulo10/fraccion_XXVI/cuenta_publica_anual/cuenta_pub_2016.pdf" TargetMode="External"/><Relationship Id="rId141" Type="http://schemas.openxmlformats.org/officeDocument/2006/relationships/hyperlink" Target="http://morelos.morelia.gob.mx/ArchivosTransp/Articulo10/fraccion_XXVI/cuenta_publica_anual/cuenta_pub_2016.pdf" TargetMode="External"/><Relationship Id="rId146" Type="http://schemas.openxmlformats.org/officeDocument/2006/relationships/hyperlink" Target="http://morelos.morelia.gob.mx/ArchivosTransp/Articulo10/fraccion_XXVI/cuenta_publica_anual/cuenta_pub_2016.pdf" TargetMode="External"/><Relationship Id="rId167" Type="http://schemas.openxmlformats.org/officeDocument/2006/relationships/hyperlink" Target="http://morelos.morelia.gob.mx/ArchivosTransp/Articulo10/fraccion_XXVI/cuenta_publica_anual/cuenta_pub_2016.pdf" TargetMode="External"/><Relationship Id="rId188" Type="http://schemas.openxmlformats.org/officeDocument/2006/relationships/hyperlink" Target="http://morelos.morelia.gob.mx/ArchivosTransp/Articulo10/fraccion_XXVI/cuenta_publica_anual/cuenta_pub_2016.pdf" TargetMode="External"/><Relationship Id="rId7" Type="http://schemas.openxmlformats.org/officeDocument/2006/relationships/hyperlink" Target="http://morelos.morelia.gob.mx/ArchivosTransp/Articulo10/fraccion_XXVI/cuenta_publica_anual/cuenta_pub_2016.pdf" TargetMode="External"/><Relationship Id="rId71" Type="http://schemas.openxmlformats.org/officeDocument/2006/relationships/hyperlink" Target="http://morelos.morelia.gob.mx/ArchivosTransp/Articulo10/fraccion_XXVI/cuenta_publica_anual/cuenta_pub_2016.pdf" TargetMode="External"/><Relationship Id="rId92" Type="http://schemas.openxmlformats.org/officeDocument/2006/relationships/hyperlink" Target="http://morelos.morelia.gob.mx/ArchivosTransp/Articulo10/fraccion_XXVI/cuenta_publica_anual/cuenta_pub_2016.pdf" TargetMode="External"/><Relationship Id="rId162" Type="http://schemas.openxmlformats.org/officeDocument/2006/relationships/hyperlink" Target="http://morelos.morelia.gob.mx/ArchivosTransp/Articulo10/fraccion_XXVI/cuenta_publica_anual/cuenta_pub_2016.pdf" TargetMode="External"/><Relationship Id="rId183" Type="http://schemas.openxmlformats.org/officeDocument/2006/relationships/hyperlink" Target="http://morelos.morelia.gob.mx/ArchivosTransp/Articulo10/fraccion_XXVI/cuenta_publica_anual/cuenta_pub_2016.pdf" TargetMode="External"/><Relationship Id="rId2" Type="http://schemas.openxmlformats.org/officeDocument/2006/relationships/hyperlink" Target="http://morelos.morelia.gob.mx/ArchivosTransp/Articulo10/fraccion_XXVI/cuenta_publica_anual/cuenta_pub_2016.pdf" TargetMode="External"/><Relationship Id="rId29" Type="http://schemas.openxmlformats.org/officeDocument/2006/relationships/hyperlink" Target="http://morelos.morelia.gob.mx/ArchivosTransp/Articulo10/fraccion_XXVI/cuenta_publica_anual/cuenta_pub_2016.pdf" TargetMode="External"/><Relationship Id="rId24" Type="http://schemas.openxmlformats.org/officeDocument/2006/relationships/hyperlink" Target="http://morelos.morelia.gob.mx/ArchivosTransp/Articulo10/fraccion_XXVI/cuenta_publica_anual/cuenta_pub_2016.pdf" TargetMode="External"/><Relationship Id="rId40" Type="http://schemas.openxmlformats.org/officeDocument/2006/relationships/hyperlink" Target="http://morelos.morelia.gob.mx/ArchivosTransp/Articulo10/fraccion_XXVI/cuenta_publica_anual/cuenta_pub_2016.pdf" TargetMode="External"/><Relationship Id="rId45" Type="http://schemas.openxmlformats.org/officeDocument/2006/relationships/hyperlink" Target="http://morelos.morelia.gob.mx/ArchivosTransp/Articulo10/fraccion_XXVI/cuenta_publica_anual/cuenta_pub_2016.pdf" TargetMode="External"/><Relationship Id="rId66" Type="http://schemas.openxmlformats.org/officeDocument/2006/relationships/hyperlink" Target="http://morelos.morelia.gob.mx/ArchivosTransp/Articulo10/fraccion_XXVI/cuenta_publica_anual/cuenta_pub_2016.pdf" TargetMode="External"/><Relationship Id="rId87" Type="http://schemas.openxmlformats.org/officeDocument/2006/relationships/hyperlink" Target="http://morelos.morelia.gob.mx/ArchivosTransp/Articulo10/fraccion_XXVI/cuenta_publica_anual/cuenta_pub_2016.pdf" TargetMode="External"/><Relationship Id="rId110" Type="http://schemas.openxmlformats.org/officeDocument/2006/relationships/hyperlink" Target="http://morelos.morelia.gob.mx/ArchivosTransp/Articulo10/fraccion_XXVI/cuenta_publica_anual/cuenta_pub_2016.pdf" TargetMode="External"/><Relationship Id="rId115" Type="http://schemas.openxmlformats.org/officeDocument/2006/relationships/hyperlink" Target="http://morelos.morelia.gob.mx/ArchivosTransp/Articulo10/fraccion_XXVI/cuenta_publica_anual/cuenta_pub_2016.pdf" TargetMode="External"/><Relationship Id="rId131" Type="http://schemas.openxmlformats.org/officeDocument/2006/relationships/hyperlink" Target="http://morelos.morelia.gob.mx/ArchivosTransp/Articulo10/fraccion_XXVI/cuenta_publica_anual/cuenta_pub_2016.pdf" TargetMode="External"/><Relationship Id="rId136" Type="http://schemas.openxmlformats.org/officeDocument/2006/relationships/hyperlink" Target="http://morelos.morelia.gob.mx/ArchivosTransp/Articulo10/fraccion_XXVI/cuenta_publica_anual/cuenta_pub_2016.pdf" TargetMode="External"/><Relationship Id="rId157" Type="http://schemas.openxmlformats.org/officeDocument/2006/relationships/hyperlink" Target="http://morelos.morelia.gob.mx/ArchivosTransp/Articulo10/fraccion_XXVI/cuenta_publica_anual/cuenta_pub_2016.pdf" TargetMode="External"/><Relationship Id="rId178" Type="http://schemas.openxmlformats.org/officeDocument/2006/relationships/hyperlink" Target="http://morelos.morelia.gob.mx/ArchivosTransp/Articulo10/fraccion_XXVI/cuenta_publica_anual/cuenta_pub_2016.pdf" TargetMode="External"/><Relationship Id="rId61" Type="http://schemas.openxmlformats.org/officeDocument/2006/relationships/hyperlink" Target="http://morelos.morelia.gob.mx/ArchivosTransp/Articulo10/fraccion_XXVI/cuenta_publica_anual/cuenta_pub_2016.pdf" TargetMode="External"/><Relationship Id="rId82" Type="http://schemas.openxmlformats.org/officeDocument/2006/relationships/hyperlink" Target="http://morelos.morelia.gob.mx/ArchivosTransp/Articulo10/fraccion_XXVI/cuenta_publica_anual/cuenta_pub_2016.pdf" TargetMode="External"/><Relationship Id="rId152" Type="http://schemas.openxmlformats.org/officeDocument/2006/relationships/hyperlink" Target="http://morelos.morelia.gob.mx/ArchivosTransp/Articulo10/fraccion_XXVI/cuenta_publica_anual/cuenta_pub_2016.pdf" TargetMode="External"/><Relationship Id="rId173" Type="http://schemas.openxmlformats.org/officeDocument/2006/relationships/hyperlink" Target="http://morelos.morelia.gob.mx/ArchivosTransp/Articulo10/fraccion_XXVI/cuenta_publica_anual/cuenta_pub_2016.pdf" TargetMode="External"/><Relationship Id="rId194" Type="http://schemas.openxmlformats.org/officeDocument/2006/relationships/hyperlink" Target="http://morelos.morelia.gob.mx/ArchivosTransp/Articulo10/fraccion_XXVI/cuenta_publica_anual/cuenta_pub_2016.pdf" TargetMode="External"/><Relationship Id="rId199" Type="http://schemas.openxmlformats.org/officeDocument/2006/relationships/hyperlink" Target="http://morelos.morelia.gob.mx/ArchivosTransp/Articulo10/fraccion_XXVI/cuenta_publica_anual/cuenta_pub_2016.pdf" TargetMode="External"/><Relationship Id="rId203" Type="http://schemas.openxmlformats.org/officeDocument/2006/relationships/hyperlink" Target="http://morelos.morelia.gob.mx/ArchivosTransp/Articulo10/fraccion_XXVI/cuenta_publica_anual/cuenta_pub_2016.pdf" TargetMode="External"/><Relationship Id="rId19" Type="http://schemas.openxmlformats.org/officeDocument/2006/relationships/hyperlink" Target="http://morelos.morelia.gob.mx/ArchivosTransp/Articulo10/fraccion_XXVI/cuenta_publica_anual/cuenta_pub_2016.pdf" TargetMode="External"/><Relationship Id="rId14" Type="http://schemas.openxmlformats.org/officeDocument/2006/relationships/hyperlink" Target="http://morelos.morelia.gob.mx/ArchivosTransp/Articulo10/fraccion_XXVI/cuenta_publica_anual/cuenta_pub_2016.pdf" TargetMode="External"/><Relationship Id="rId30" Type="http://schemas.openxmlformats.org/officeDocument/2006/relationships/hyperlink" Target="http://morelos.morelia.gob.mx/ArchivosTransp/Articulo10/fraccion_XXVI/cuenta_publica_anual/cuenta_pub_2016.pdf" TargetMode="External"/><Relationship Id="rId35" Type="http://schemas.openxmlformats.org/officeDocument/2006/relationships/hyperlink" Target="http://morelos.morelia.gob.mx/ArchivosTransp/Articulo10/fraccion_XXVI/cuenta_publica_anual/cuenta_pub_2016.pdf" TargetMode="External"/><Relationship Id="rId56" Type="http://schemas.openxmlformats.org/officeDocument/2006/relationships/hyperlink" Target="http://morelos.morelia.gob.mx/ArchivosTransp/Articulo10/fraccion_XXVI/cuenta_publica_anual/cuenta_pub_2016.pdf" TargetMode="External"/><Relationship Id="rId77" Type="http://schemas.openxmlformats.org/officeDocument/2006/relationships/hyperlink" Target="http://morelos.morelia.gob.mx/ArchivosTransp/Articulo10/fraccion_XXVI/cuenta_publica_anual/cuenta_pub_2016.pdf" TargetMode="External"/><Relationship Id="rId100" Type="http://schemas.openxmlformats.org/officeDocument/2006/relationships/hyperlink" Target="http://morelos.morelia.gob.mx/ArchivosTransp/Articulo10/fraccion_XXVI/cuenta_publica_anual/cuenta_pub_2016.pdf" TargetMode="External"/><Relationship Id="rId105" Type="http://schemas.openxmlformats.org/officeDocument/2006/relationships/hyperlink" Target="http://morelos.morelia.gob.mx/ArchivosTransp/Articulo10/fraccion_XXVI/cuenta_publica_anual/cuenta_pub_2016.pdf" TargetMode="External"/><Relationship Id="rId126" Type="http://schemas.openxmlformats.org/officeDocument/2006/relationships/hyperlink" Target="http://morelos.morelia.gob.mx/ArchivosTransp/Articulo10/fraccion_XXVI/cuenta_publica_anual/cuenta_pub_2016.pdf" TargetMode="External"/><Relationship Id="rId147" Type="http://schemas.openxmlformats.org/officeDocument/2006/relationships/hyperlink" Target="http://morelos.morelia.gob.mx/ArchivosTransp/Articulo10/fraccion_XXVI/cuenta_publica_anual/cuenta_pub_2016.pdf" TargetMode="External"/><Relationship Id="rId168" Type="http://schemas.openxmlformats.org/officeDocument/2006/relationships/hyperlink" Target="http://morelos.morelia.gob.mx/ArchivosTransp/Articulo10/fraccion_XXVI/cuenta_publica_anual/cuenta_pub_2016.pdf" TargetMode="External"/><Relationship Id="rId8" Type="http://schemas.openxmlformats.org/officeDocument/2006/relationships/hyperlink" Target="http://morelos.morelia.gob.mx/ArchivosTransp/Articulo10/fraccion_XXVI/cuenta_publica_anual/cuenta_pub_2016.pdf" TargetMode="External"/><Relationship Id="rId51" Type="http://schemas.openxmlformats.org/officeDocument/2006/relationships/hyperlink" Target="http://morelos.morelia.gob.mx/ArchivosTransp/Articulo10/fraccion_XXVI/cuenta_publica_anual/cuenta_pub_2016.pdf" TargetMode="External"/><Relationship Id="rId72" Type="http://schemas.openxmlformats.org/officeDocument/2006/relationships/hyperlink" Target="http://morelos.morelia.gob.mx/ArchivosTransp/Articulo10/fraccion_XXVI/cuenta_publica_anual/cuenta_pub_2016.pdf" TargetMode="External"/><Relationship Id="rId93" Type="http://schemas.openxmlformats.org/officeDocument/2006/relationships/hyperlink" Target="http://morelos.morelia.gob.mx/ArchivosTransp/Articulo10/fraccion_XXVI/cuenta_publica_anual/cuenta_pub_2016.pdf" TargetMode="External"/><Relationship Id="rId98" Type="http://schemas.openxmlformats.org/officeDocument/2006/relationships/hyperlink" Target="http://morelos.morelia.gob.mx/ArchivosTransp/Articulo10/fraccion_XXVI/cuenta_publica_anual/cuenta_pub_2016.pdf" TargetMode="External"/><Relationship Id="rId121" Type="http://schemas.openxmlformats.org/officeDocument/2006/relationships/hyperlink" Target="http://morelos.morelia.gob.mx/ArchivosTransp/Articulo10/fraccion_XXVI/cuenta_publica_anual/cuenta_pub_2016.pdf" TargetMode="External"/><Relationship Id="rId142" Type="http://schemas.openxmlformats.org/officeDocument/2006/relationships/hyperlink" Target="http://morelos.morelia.gob.mx/ArchivosTransp/Articulo10/fraccion_XXVI/cuenta_publica_anual/cuenta_pub_2016.pdf" TargetMode="External"/><Relationship Id="rId163" Type="http://schemas.openxmlformats.org/officeDocument/2006/relationships/hyperlink" Target="http://morelos.morelia.gob.mx/ArchivosTransp/Articulo10/fraccion_XXVI/cuenta_publica_anual/cuenta_pub_2016.pdf" TargetMode="External"/><Relationship Id="rId184" Type="http://schemas.openxmlformats.org/officeDocument/2006/relationships/hyperlink" Target="http://morelos.morelia.gob.mx/ArchivosTransp/Articulo10/fraccion_XXVI/cuenta_publica_anual/cuenta_pub_2016.pdf" TargetMode="External"/><Relationship Id="rId189" Type="http://schemas.openxmlformats.org/officeDocument/2006/relationships/hyperlink" Target="http://morelos.morelia.gob.mx/ArchivosTransp/Articulo10/fraccion_XXVI/cuenta_publica_anual/cuenta_pub_2016.pdf" TargetMode="External"/><Relationship Id="rId3" Type="http://schemas.openxmlformats.org/officeDocument/2006/relationships/hyperlink" Target="http://morelos.morelia.gob.mx/ArchivosTransp/Articulo10/fraccion_XXVI/cuenta_publica_anual/cuenta_pub_2016.pdf" TargetMode="External"/><Relationship Id="rId25" Type="http://schemas.openxmlformats.org/officeDocument/2006/relationships/hyperlink" Target="http://morelos.morelia.gob.mx/ArchivosTransp/Articulo10/fraccion_XXVI/cuenta_publica_anual/cuenta_pub_2016.pdf" TargetMode="External"/><Relationship Id="rId46" Type="http://schemas.openxmlformats.org/officeDocument/2006/relationships/hyperlink" Target="http://morelos.morelia.gob.mx/ArchivosTransp/Articulo10/fraccion_XXVI/cuenta_publica_anual/cuenta_pub_2016.pdf" TargetMode="External"/><Relationship Id="rId67" Type="http://schemas.openxmlformats.org/officeDocument/2006/relationships/hyperlink" Target="http://morelos.morelia.gob.mx/ArchivosTransp/Articulo10/fraccion_XXVI/cuenta_publica_anual/cuenta_pub_2016.pdf" TargetMode="External"/><Relationship Id="rId116" Type="http://schemas.openxmlformats.org/officeDocument/2006/relationships/hyperlink" Target="http://morelos.morelia.gob.mx/ArchivosTransp/Articulo10/fraccion_XXVI/cuenta_publica_anual/cuenta_pub_2016.pdf" TargetMode="External"/><Relationship Id="rId137" Type="http://schemas.openxmlformats.org/officeDocument/2006/relationships/hyperlink" Target="http://morelos.morelia.gob.mx/ArchivosTransp/Articulo10/fraccion_XXVI/cuenta_publica_anual/cuenta_pub_2016.pdf" TargetMode="External"/><Relationship Id="rId158" Type="http://schemas.openxmlformats.org/officeDocument/2006/relationships/hyperlink" Target="http://morelos.morelia.gob.mx/ArchivosTransp/Articulo10/fraccion_XXVI/cuenta_publica_anual/cuenta_pub_2016.pdf" TargetMode="External"/><Relationship Id="rId20" Type="http://schemas.openxmlformats.org/officeDocument/2006/relationships/hyperlink" Target="http://morelos.morelia.gob.mx/ArchivosTransp/Articulo10/fraccion_XXVI/cuenta_publica_anual/cuenta_pub_2016.pdf" TargetMode="External"/><Relationship Id="rId41" Type="http://schemas.openxmlformats.org/officeDocument/2006/relationships/hyperlink" Target="http://morelos.morelia.gob.mx/ArchivosTransp/Articulo10/fraccion_XXVI/cuenta_publica_anual/cuenta_pub_2016.pdf" TargetMode="External"/><Relationship Id="rId62" Type="http://schemas.openxmlformats.org/officeDocument/2006/relationships/hyperlink" Target="http://morelos.morelia.gob.mx/ArchivosTransp/Articulo10/fraccion_XXVI/cuenta_publica_anual/cuenta_pub_2016.pdf" TargetMode="External"/><Relationship Id="rId83" Type="http://schemas.openxmlformats.org/officeDocument/2006/relationships/hyperlink" Target="http://morelos.morelia.gob.mx/ArchivosTransp/Articulo10/fraccion_XXVI/cuenta_publica_anual/cuenta_pub_2016.pdf" TargetMode="External"/><Relationship Id="rId88" Type="http://schemas.openxmlformats.org/officeDocument/2006/relationships/hyperlink" Target="http://morelos.morelia.gob.mx/ArchivosTransp/Articulo10/fraccion_XXVI/cuenta_publica_anual/cuenta_pub_2016.pdf" TargetMode="External"/><Relationship Id="rId111" Type="http://schemas.openxmlformats.org/officeDocument/2006/relationships/hyperlink" Target="http://morelos.morelia.gob.mx/ArchivosTransp/Articulo10/fraccion_XXVI/cuenta_publica_anual/cuenta_pub_2016.pdf" TargetMode="External"/><Relationship Id="rId132" Type="http://schemas.openxmlformats.org/officeDocument/2006/relationships/hyperlink" Target="http://morelos.morelia.gob.mx/ArchivosTransp/Articulo10/fraccion_XXVI/cuenta_publica_anual/cuenta_pub_2016.pdf" TargetMode="External"/><Relationship Id="rId153" Type="http://schemas.openxmlformats.org/officeDocument/2006/relationships/hyperlink" Target="http://morelos.morelia.gob.mx/ArchivosTransp/Articulo10/fraccion_XXVI/cuenta_publica_anual/cuenta_pub_2016.pdf" TargetMode="External"/><Relationship Id="rId174" Type="http://schemas.openxmlformats.org/officeDocument/2006/relationships/hyperlink" Target="http://morelos.morelia.gob.mx/ArchivosTransp/Articulo10/fraccion_XXVI/cuenta_publica_anual/cuenta_pub_2016.pdf" TargetMode="External"/><Relationship Id="rId179" Type="http://schemas.openxmlformats.org/officeDocument/2006/relationships/hyperlink" Target="http://morelos.morelia.gob.mx/ArchivosTransp/Articulo10/fraccion_XXVI/cuenta_publica_anual/cuenta_pub_2016.pdf" TargetMode="External"/><Relationship Id="rId195" Type="http://schemas.openxmlformats.org/officeDocument/2006/relationships/hyperlink" Target="http://morelos.morelia.gob.mx/ArchivosTransp/Articulo10/fraccion_XXVI/cuenta_publica_anual/cuenta_pub_2016.pdf" TargetMode="External"/><Relationship Id="rId190" Type="http://schemas.openxmlformats.org/officeDocument/2006/relationships/hyperlink" Target="http://morelos.morelia.gob.mx/ArchivosTransp/Articulo10/fraccion_XXVI/cuenta_publica_anual/cuenta_pub_2016.pdf" TargetMode="External"/><Relationship Id="rId204" Type="http://schemas.openxmlformats.org/officeDocument/2006/relationships/hyperlink" Target="http://morelos.morelia.gob.mx/ArchivosTransp/Articulo10/fraccion_XXVI/cuenta_publica_anual/cuenta_pub_2016.pdf" TargetMode="External"/><Relationship Id="rId15" Type="http://schemas.openxmlformats.org/officeDocument/2006/relationships/hyperlink" Target="http://morelos.morelia.gob.mx/ArchivosTransp/Articulo10/fraccion_XXVI/cuenta_publica_anual/cuenta_pub_2016.pdf" TargetMode="External"/><Relationship Id="rId36" Type="http://schemas.openxmlformats.org/officeDocument/2006/relationships/hyperlink" Target="http://morelos.morelia.gob.mx/ArchivosTransp/Articulo10/fraccion_XXVI/cuenta_publica_anual/cuenta_pub_2016.pdf" TargetMode="External"/><Relationship Id="rId57" Type="http://schemas.openxmlformats.org/officeDocument/2006/relationships/hyperlink" Target="http://morelos.morelia.gob.mx/ArchivosTransp/Articulo10/fraccion_XXVI/cuenta_publica_anual/cuenta_pub_2016.pdf" TargetMode="External"/><Relationship Id="rId106" Type="http://schemas.openxmlformats.org/officeDocument/2006/relationships/hyperlink" Target="http://morelos.morelia.gob.mx/ArchivosTransp/Articulo10/fraccion_XXVI/cuenta_publica_anual/cuenta_pub_2016.pdf" TargetMode="External"/><Relationship Id="rId127" Type="http://schemas.openxmlformats.org/officeDocument/2006/relationships/hyperlink" Target="http://morelos.morelia.gob.mx/ArchivosTransp/Articulo10/fraccion_XXVI/cuenta_publica_anual/cuenta_pub_2016.pdf" TargetMode="External"/><Relationship Id="rId10" Type="http://schemas.openxmlformats.org/officeDocument/2006/relationships/hyperlink" Target="http://morelos.morelia.gob.mx/ArchivosTransp/Articulo10/fraccion_XXVI/cuenta_publica_anual/cuenta_pub_2016.pdf" TargetMode="External"/><Relationship Id="rId31" Type="http://schemas.openxmlformats.org/officeDocument/2006/relationships/hyperlink" Target="http://morelos.morelia.gob.mx/ArchivosTransp/Articulo10/fraccion_XXVI/cuenta_publica_anual/cuenta_pub_2016.pdf" TargetMode="External"/><Relationship Id="rId52" Type="http://schemas.openxmlformats.org/officeDocument/2006/relationships/hyperlink" Target="http://morelos.morelia.gob.mx/ArchivosTransp/Articulo10/fraccion_XXVI/cuenta_publica_anual/cuenta_pub_2016.pdf" TargetMode="External"/><Relationship Id="rId73" Type="http://schemas.openxmlformats.org/officeDocument/2006/relationships/hyperlink" Target="http://morelos.morelia.gob.mx/ArchivosTransp/Articulo10/fraccion_XXVI/cuenta_publica_anual/cuenta_pub_2016.pdf" TargetMode="External"/><Relationship Id="rId78" Type="http://schemas.openxmlformats.org/officeDocument/2006/relationships/hyperlink" Target="http://morelos.morelia.gob.mx/ArchivosTransp/Articulo10/fraccion_XXVI/cuenta_publica_anual/cuenta_pub_2016.pdf" TargetMode="External"/><Relationship Id="rId94" Type="http://schemas.openxmlformats.org/officeDocument/2006/relationships/hyperlink" Target="http://morelos.morelia.gob.mx/ArchivosTransp/Articulo10/fraccion_XXVI/cuenta_publica_anual/cuenta_pub_2016.pdf" TargetMode="External"/><Relationship Id="rId99" Type="http://schemas.openxmlformats.org/officeDocument/2006/relationships/hyperlink" Target="http://morelos.morelia.gob.mx/ArchivosTransp/Articulo10/fraccion_XXVI/cuenta_publica_anual/cuenta_pub_2016.pdf" TargetMode="External"/><Relationship Id="rId101" Type="http://schemas.openxmlformats.org/officeDocument/2006/relationships/hyperlink" Target="http://morelos.morelia.gob.mx/ArchivosTransp/Articulo10/fraccion_XXVI/cuenta_publica_anual/cuenta_pub_2016.pdf" TargetMode="External"/><Relationship Id="rId122" Type="http://schemas.openxmlformats.org/officeDocument/2006/relationships/hyperlink" Target="http://morelos.morelia.gob.mx/ArchivosTransp/Articulo10/fraccion_XXVI/cuenta_publica_anual/cuenta_pub_2016.pdf" TargetMode="External"/><Relationship Id="rId143" Type="http://schemas.openxmlformats.org/officeDocument/2006/relationships/hyperlink" Target="http://morelos.morelia.gob.mx/ArchivosTransp/Articulo10/fraccion_XXVI/cuenta_publica_anual/cuenta_pub_2016.pdf" TargetMode="External"/><Relationship Id="rId148" Type="http://schemas.openxmlformats.org/officeDocument/2006/relationships/hyperlink" Target="http://morelos.morelia.gob.mx/ArchivosTransp/Articulo10/fraccion_XXVI/cuenta_publica_anual/cuenta_pub_2016.pdf" TargetMode="External"/><Relationship Id="rId164" Type="http://schemas.openxmlformats.org/officeDocument/2006/relationships/hyperlink" Target="http://morelos.morelia.gob.mx/ArchivosTransp/Articulo10/fraccion_XXVI/cuenta_publica_anual/cuenta_pub_2016.pdf" TargetMode="External"/><Relationship Id="rId169" Type="http://schemas.openxmlformats.org/officeDocument/2006/relationships/hyperlink" Target="http://morelos.morelia.gob.mx/ArchivosTransp/Articulo10/fraccion_XXVI/cuenta_publica_anual/cuenta_pub_2016.pdf" TargetMode="External"/><Relationship Id="rId185" Type="http://schemas.openxmlformats.org/officeDocument/2006/relationships/hyperlink" Target="http://morelos.morelia.gob.mx/ArchivosTransp/Articulo10/fraccion_XXVI/cuenta_publica_anual/cuenta_pub_2016.pdf" TargetMode="External"/><Relationship Id="rId4" Type="http://schemas.openxmlformats.org/officeDocument/2006/relationships/hyperlink" Target="http://morelos.morelia.gob.mx/ArchivosTransp/Articulo10/fraccion_XXVI/cuenta_publica_anual/cuenta_pub_2016.pdf" TargetMode="External"/><Relationship Id="rId9" Type="http://schemas.openxmlformats.org/officeDocument/2006/relationships/hyperlink" Target="http://morelos.morelia.gob.mx/ArchivosTransp/Articulo10/fraccion_XXVI/cuenta_publica_anual/cuenta_pub_2016.pdf" TargetMode="External"/><Relationship Id="rId180" Type="http://schemas.openxmlformats.org/officeDocument/2006/relationships/hyperlink" Target="http://morelos.morelia.gob.mx/ArchivosTransp/Articulo10/fraccion_XXVI/cuenta_publica_anual/cuenta_pub_2016.pdf" TargetMode="External"/><Relationship Id="rId26" Type="http://schemas.openxmlformats.org/officeDocument/2006/relationships/hyperlink" Target="http://morelos.morelia.gob.mx/ArchivosTransp/Articulo10/fraccion_XXVI/cuenta_publica_anual/cuenta_pub_2016.pdf" TargetMode="External"/><Relationship Id="rId47" Type="http://schemas.openxmlformats.org/officeDocument/2006/relationships/hyperlink" Target="http://morelos.morelia.gob.mx/ArchivosTransp/Articulo10/fraccion_XXVI/cuenta_publica_anual/cuenta_pub_2016.pdf" TargetMode="External"/><Relationship Id="rId68" Type="http://schemas.openxmlformats.org/officeDocument/2006/relationships/hyperlink" Target="http://morelos.morelia.gob.mx/ArchivosTransp/Articulo10/fraccion_XXVI/cuenta_publica_anual/cuenta_pub_2016.pdf" TargetMode="External"/><Relationship Id="rId89" Type="http://schemas.openxmlformats.org/officeDocument/2006/relationships/hyperlink" Target="http://morelos.morelia.gob.mx/ArchivosTransp/Articulo10/fraccion_XXVI/cuenta_publica_anual/cuenta_pub_2016.pdf" TargetMode="External"/><Relationship Id="rId112" Type="http://schemas.openxmlformats.org/officeDocument/2006/relationships/hyperlink" Target="http://morelos.morelia.gob.mx/ArchivosTransp/Articulo10/fraccion_XXVI/cuenta_publica_anual/cuenta_pub_2016.pdf" TargetMode="External"/><Relationship Id="rId133" Type="http://schemas.openxmlformats.org/officeDocument/2006/relationships/hyperlink" Target="http://morelos.morelia.gob.mx/ArchivosTransp/Articulo10/fraccion_XXVI/cuenta_publica_anual/cuenta_pub_2016.pdf" TargetMode="External"/><Relationship Id="rId154" Type="http://schemas.openxmlformats.org/officeDocument/2006/relationships/hyperlink" Target="http://morelos.morelia.gob.mx/ArchivosTransp/Articulo10/fraccion_XXVI/cuenta_publica_anual/cuenta_pub_2016.pdf" TargetMode="External"/><Relationship Id="rId175" Type="http://schemas.openxmlformats.org/officeDocument/2006/relationships/hyperlink" Target="http://morelos.morelia.gob.mx/ArchivosTransp/Articulo10/fraccion_XXVI/cuenta_publica_anual/cuenta_pub_2016.pdf" TargetMode="External"/><Relationship Id="rId196" Type="http://schemas.openxmlformats.org/officeDocument/2006/relationships/hyperlink" Target="http://morelos.morelia.gob.mx/ArchivosTransp/Articulo10/fraccion_XXVI/cuenta_publica_anual/cuenta_pub_2016.pdf" TargetMode="External"/><Relationship Id="rId200" Type="http://schemas.openxmlformats.org/officeDocument/2006/relationships/hyperlink" Target="http://morelos.morelia.gob.mx/ArchivosTransp/Articulo10/fraccion_XXVI/cuenta_publica_anual/cuenta_pub_2016.pdf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://morelos.morelia.gob.mx/ArchivosTransp/Articulo10/fraccion_XXVI/cuenta_publica_anual/cuenta_pub_2015.pdf" TargetMode="External"/><Relationship Id="rId21" Type="http://schemas.openxmlformats.org/officeDocument/2006/relationships/hyperlink" Target="http://morelos.morelia.gob.mx/ArchivosTransp/Articulo10/fraccion_XXVI/cuenta_publica_anual/cuenta_pub_2015.pdf" TargetMode="External"/><Relationship Id="rId42" Type="http://schemas.openxmlformats.org/officeDocument/2006/relationships/hyperlink" Target="http://morelos.morelia.gob.mx/ArchivosTransp/Articulo10/fraccion_XXVI/cuenta_publica_anual/cuenta_pub_2015.pdf" TargetMode="External"/><Relationship Id="rId63" Type="http://schemas.openxmlformats.org/officeDocument/2006/relationships/hyperlink" Target="http://morelos.morelia.gob.mx/ArchivosTransp/Articulo10/fraccion_XXVI/cuenta_publica_anual/cuenta_pub_2015.pdf" TargetMode="External"/><Relationship Id="rId84" Type="http://schemas.openxmlformats.org/officeDocument/2006/relationships/hyperlink" Target="http://morelos.morelia.gob.mx/ArchivosTransp/Articulo10/fraccion_XXVI/cuenta_publica_anual/cuenta_pub_2015.pdf" TargetMode="External"/><Relationship Id="rId138" Type="http://schemas.openxmlformats.org/officeDocument/2006/relationships/hyperlink" Target="http://morelos.morelia.gob.mx/ArchivosTransp/Articulo10/fraccion_XXVI/cuenta_publica_anual/cuenta_pub_2015.pdf" TargetMode="External"/><Relationship Id="rId159" Type="http://schemas.openxmlformats.org/officeDocument/2006/relationships/hyperlink" Target="http://morelos.morelia.gob.mx/ArchivosTransp/Articulo10/fraccion_XXVI/cuenta_publica_anual/cuenta_pub_2015.pdf" TargetMode="External"/><Relationship Id="rId170" Type="http://schemas.openxmlformats.org/officeDocument/2006/relationships/hyperlink" Target="http://morelos.morelia.gob.mx/ArchivosTransp/Articulo10/fraccion_XXVI/cuenta_publica_anual/cuenta_pub_2015.pdf" TargetMode="External"/><Relationship Id="rId191" Type="http://schemas.openxmlformats.org/officeDocument/2006/relationships/hyperlink" Target="http://morelos.morelia.gob.mx/ArchivosTransp/Articulo10/fraccion_XXVI/cuenta_publica_anual/cuenta_pub_2015.pdf" TargetMode="External"/><Relationship Id="rId205" Type="http://schemas.openxmlformats.org/officeDocument/2006/relationships/hyperlink" Target="http://morelos.morelia.gob.mx/ArchivosTransp/Articulo10/fraccion_XXVI/cuenta_publica_anual/cuenta_pub_2015.pdf" TargetMode="External"/><Relationship Id="rId226" Type="http://schemas.openxmlformats.org/officeDocument/2006/relationships/hyperlink" Target="http://morelos.morelia.gob.mx/ArchivosTransp/Articulo10/fraccion_XXVI/cuenta_publica_anual/cuenta_pub_2015.pdf" TargetMode="External"/><Relationship Id="rId247" Type="http://schemas.openxmlformats.org/officeDocument/2006/relationships/hyperlink" Target="http://morelos.morelia.gob.mx/ArchivosTransp/Articulo10/fraccion_XXVI/cuenta_publica_anual/cuenta_pub_2015.pdf" TargetMode="External"/><Relationship Id="rId107" Type="http://schemas.openxmlformats.org/officeDocument/2006/relationships/hyperlink" Target="http://morelos.morelia.gob.mx/ArchivosTransp/Articulo10/fraccion_XXVI/cuenta_publica_anual/cuenta_pub_2015.pdf" TargetMode="External"/><Relationship Id="rId268" Type="http://schemas.openxmlformats.org/officeDocument/2006/relationships/hyperlink" Target="http://morelos.morelia.gob.mx/ArchivosTransp/Articulo10/fraccion_XXVI/cuenta_publica_anual/cuenta_pub_2015.pdf" TargetMode="External"/><Relationship Id="rId11" Type="http://schemas.openxmlformats.org/officeDocument/2006/relationships/hyperlink" Target="http://morelos.morelia.gob.mx/ArchivosTransp/Articulo10/fraccion_XXVI/cuenta_publica_anual/cuenta_pub_2015.pdf" TargetMode="External"/><Relationship Id="rId32" Type="http://schemas.openxmlformats.org/officeDocument/2006/relationships/hyperlink" Target="http://morelos.morelia.gob.mx/ArchivosTransp/Articulo10/fraccion_XXVI/cuenta_publica_anual/cuenta_pub_2015.pdf" TargetMode="External"/><Relationship Id="rId53" Type="http://schemas.openxmlformats.org/officeDocument/2006/relationships/hyperlink" Target="http://morelos.morelia.gob.mx/ArchivosTransp/Articulo10/fraccion_XXVI/cuenta_publica_anual/cuenta_pub_2015.pdf" TargetMode="External"/><Relationship Id="rId74" Type="http://schemas.openxmlformats.org/officeDocument/2006/relationships/hyperlink" Target="http://morelos.morelia.gob.mx/ArchivosTransp/Articulo10/fraccion_XXVI/cuenta_publica_anual/cuenta_pub_2015.pdf" TargetMode="External"/><Relationship Id="rId128" Type="http://schemas.openxmlformats.org/officeDocument/2006/relationships/hyperlink" Target="http://morelos.morelia.gob.mx/ArchivosTransp/Articulo10/fraccion_XXVI/cuenta_publica_anual/cuenta_pub_2015.pdf" TargetMode="External"/><Relationship Id="rId149" Type="http://schemas.openxmlformats.org/officeDocument/2006/relationships/hyperlink" Target="http://morelos.morelia.gob.mx/ArchivosTransp/Articulo10/fraccion_XXVI/cuenta_publica_anual/cuenta_pub_2015.pdf" TargetMode="External"/><Relationship Id="rId5" Type="http://schemas.openxmlformats.org/officeDocument/2006/relationships/hyperlink" Target="http://morelos.morelia.gob.mx/ArchivosTransp/Articulo10/fraccion_XXVI/cuenta_publica_anual/cuenta_pub_2015.pdf" TargetMode="External"/><Relationship Id="rId95" Type="http://schemas.openxmlformats.org/officeDocument/2006/relationships/hyperlink" Target="http://morelos.morelia.gob.mx/ArchivosTransp/Articulo10/fraccion_XXVI/cuenta_publica_anual/cuenta_pub_2015.pdf" TargetMode="External"/><Relationship Id="rId160" Type="http://schemas.openxmlformats.org/officeDocument/2006/relationships/hyperlink" Target="http://morelos.morelia.gob.mx/ArchivosTransp/Articulo10/fraccion_XXVI/cuenta_publica_anual/cuenta_pub_2015.pdf" TargetMode="External"/><Relationship Id="rId181" Type="http://schemas.openxmlformats.org/officeDocument/2006/relationships/hyperlink" Target="http://morelos.morelia.gob.mx/ArchivosTransp/Articulo10/fraccion_XXVI/cuenta_publica_anual/cuenta_pub_2015.pdf" TargetMode="External"/><Relationship Id="rId216" Type="http://schemas.openxmlformats.org/officeDocument/2006/relationships/hyperlink" Target="http://morelos.morelia.gob.mx/ArchivosTransp/Articulo10/fraccion_XXVI/cuenta_publica_anual/cuenta_pub_2015.pdf" TargetMode="External"/><Relationship Id="rId237" Type="http://schemas.openxmlformats.org/officeDocument/2006/relationships/hyperlink" Target="http://morelos.morelia.gob.mx/ArchivosTransp/Articulo10/fraccion_XXVI/cuenta_publica_anual/cuenta_pub_2015.pdf" TargetMode="External"/><Relationship Id="rId258" Type="http://schemas.openxmlformats.org/officeDocument/2006/relationships/hyperlink" Target="http://morelos.morelia.gob.mx/ArchivosTransp/Articulo10/fraccion_XXVI/cuenta_publica_anual/cuenta_pub_2015.pdf" TargetMode="External"/><Relationship Id="rId279" Type="http://schemas.openxmlformats.org/officeDocument/2006/relationships/hyperlink" Target="http://morelos.morelia.gob.mx/ArchivosTransp/Articulo10/fraccion_XXVI/cuenta_publica_anual/cuenta_pub_2015.pdf" TargetMode="External"/><Relationship Id="rId22" Type="http://schemas.openxmlformats.org/officeDocument/2006/relationships/hyperlink" Target="http://morelos.morelia.gob.mx/ArchivosTransp/Articulo10/fraccion_XXVI/cuenta_publica_anual/cuenta_pub_2015.pdf" TargetMode="External"/><Relationship Id="rId43" Type="http://schemas.openxmlformats.org/officeDocument/2006/relationships/hyperlink" Target="http://morelos.morelia.gob.mx/ArchivosTransp/Articulo10/fraccion_XXVI/cuenta_publica_anual/cuenta_pub_2015.pdf" TargetMode="External"/><Relationship Id="rId64" Type="http://schemas.openxmlformats.org/officeDocument/2006/relationships/hyperlink" Target="http://morelos.morelia.gob.mx/ArchivosTransp/Articulo10/fraccion_XXVI/cuenta_publica_anual/cuenta_pub_2015.pdf" TargetMode="External"/><Relationship Id="rId118" Type="http://schemas.openxmlformats.org/officeDocument/2006/relationships/hyperlink" Target="http://morelos.morelia.gob.mx/ArchivosTransp/Articulo10/fraccion_XXVI/cuenta_publica_anual/cuenta_pub_2015.pdf" TargetMode="External"/><Relationship Id="rId139" Type="http://schemas.openxmlformats.org/officeDocument/2006/relationships/hyperlink" Target="http://morelos.morelia.gob.mx/ArchivosTransp/Articulo10/fraccion_XXVI/cuenta_publica_anual/cuenta_pub_2015.pdf" TargetMode="External"/><Relationship Id="rId85" Type="http://schemas.openxmlformats.org/officeDocument/2006/relationships/hyperlink" Target="http://morelos.morelia.gob.mx/ArchivosTransp/Articulo10/fraccion_XXVI/cuenta_publica_anual/cuenta_pub_2015.pdf" TargetMode="External"/><Relationship Id="rId150" Type="http://schemas.openxmlformats.org/officeDocument/2006/relationships/hyperlink" Target="http://morelos.morelia.gob.mx/ArchivosTransp/Articulo10/fraccion_XXVI/cuenta_publica_anual/cuenta_pub_2015.pdf" TargetMode="External"/><Relationship Id="rId171" Type="http://schemas.openxmlformats.org/officeDocument/2006/relationships/hyperlink" Target="http://morelos.morelia.gob.mx/ArchivosTransp/Articulo10/fraccion_XXVI/cuenta_publica_anual/cuenta_pub_2015.pdf" TargetMode="External"/><Relationship Id="rId192" Type="http://schemas.openxmlformats.org/officeDocument/2006/relationships/hyperlink" Target="http://morelos.morelia.gob.mx/ArchivosTransp/Articulo10/fraccion_XXVI/cuenta_publica_anual/cuenta_pub_2015.pdf" TargetMode="External"/><Relationship Id="rId206" Type="http://schemas.openxmlformats.org/officeDocument/2006/relationships/hyperlink" Target="http://morelos.morelia.gob.mx/ArchivosTransp/Articulo10/fraccion_XXVI/cuenta_publica_anual/cuenta_pub_2015.pdf" TargetMode="External"/><Relationship Id="rId227" Type="http://schemas.openxmlformats.org/officeDocument/2006/relationships/hyperlink" Target="http://morelos.morelia.gob.mx/ArchivosTransp/Articulo10/fraccion_XXVI/cuenta_publica_anual/cuenta_pub_2015.pdf" TargetMode="External"/><Relationship Id="rId248" Type="http://schemas.openxmlformats.org/officeDocument/2006/relationships/hyperlink" Target="http://morelos.morelia.gob.mx/ArchivosTransp/Articulo10/fraccion_XXVI/cuenta_publica_anual/cuenta_pub_2015.pdf" TargetMode="External"/><Relationship Id="rId269" Type="http://schemas.openxmlformats.org/officeDocument/2006/relationships/hyperlink" Target="http://morelos.morelia.gob.mx/ArchivosTransp/Articulo10/fraccion_XXVI/cuenta_publica_anual/cuenta_pub_2015.pdf" TargetMode="External"/><Relationship Id="rId12" Type="http://schemas.openxmlformats.org/officeDocument/2006/relationships/hyperlink" Target="http://morelos.morelia.gob.mx/ArchivosTransp/Articulo10/fraccion_XXVI/cuenta_publica_anual/cuenta_pub_2015.pdf" TargetMode="External"/><Relationship Id="rId33" Type="http://schemas.openxmlformats.org/officeDocument/2006/relationships/hyperlink" Target="http://morelos.morelia.gob.mx/ArchivosTransp/Articulo10/fraccion_XXVI/cuenta_publica_anual/cuenta_pub_2015.pdf" TargetMode="External"/><Relationship Id="rId108" Type="http://schemas.openxmlformats.org/officeDocument/2006/relationships/hyperlink" Target="http://morelos.morelia.gob.mx/ArchivosTransp/Articulo10/fraccion_XXVI/cuenta_publica_anual/cuenta_pub_2015.pdf" TargetMode="External"/><Relationship Id="rId129" Type="http://schemas.openxmlformats.org/officeDocument/2006/relationships/hyperlink" Target="http://morelos.morelia.gob.mx/ArchivosTransp/Articulo10/fraccion_XXVI/cuenta_publica_anual/cuenta_pub_2015.pdf" TargetMode="External"/><Relationship Id="rId280" Type="http://schemas.openxmlformats.org/officeDocument/2006/relationships/hyperlink" Target="http://morelos.morelia.gob.mx/ArchivosTransp/Articulo10/fraccion_XXVI/cuenta_publica_anual/cuenta_pub_2015.pdf" TargetMode="External"/><Relationship Id="rId54" Type="http://schemas.openxmlformats.org/officeDocument/2006/relationships/hyperlink" Target="http://morelos.morelia.gob.mx/ArchivosTransp/Articulo10/fraccion_XXVI/cuenta_publica_anual/cuenta_pub_2015.pdf" TargetMode="External"/><Relationship Id="rId75" Type="http://schemas.openxmlformats.org/officeDocument/2006/relationships/hyperlink" Target="http://morelos.morelia.gob.mx/ArchivosTransp/Articulo10/fraccion_XXVI/cuenta_publica_anual/cuenta_pub_2015.pdf" TargetMode="External"/><Relationship Id="rId96" Type="http://schemas.openxmlformats.org/officeDocument/2006/relationships/hyperlink" Target="http://morelos.morelia.gob.mx/ArchivosTransp/Articulo10/fraccion_XXVI/cuenta_publica_anual/cuenta_pub_2015.pdf" TargetMode="External"/><Relationship Id="rId140" Type="http://schemas.openxmlformats.org/officeDocument/2006/relationships/hyperlink" Target="http://morelos.morelia.gob.mx/ArchivosTransp/Articulo10/fraccion_XXVI/cuenta_publica_anual/cuenta_pub_2015.pdf" TargetMode="External"/><Relationship Id="rId161" Type="http://schemas.openxmlformats.org/officeDocument/2006/relationships/hyperlink" Target="http://morelos.morelia.gob.mx/ArchivosTransp/Articulo10/fraccion_XXVI/cuenta_publica_anual/cuenta_pub_2015.pdf" TargetMode="External"/><Relationship Id="rId182" Type="http://schemas.openxmlformats.org/officeDocument/2006/relationships/hyperlink" Target="http://morelos.morelia.gob.mx/ArchivosTransp/Articulo10/fraccion_XXVI/cuenta_publica_anual/cuenta_pub_2015.pdf" TargetMode="External"/><Relationship Id="rId217" Type="http://schemas.openxmlformats.org/officeDocument/2006/relationships/hyperlink" Target="http://morelos.morelia.gob.mx/ArchivosTransp/Articulo10/fraccion_XXVI/cuenta_publica_anual/cuenta_pub_2015.pdf" TargetMode="External"/><Relationship Id="rId6" Type="http://schemas.openxmlformats.org/officeDocument/2006/relationships/hyperlink" Target="http://morelos.morelia.gob.mx/ArchivosTransp/Articulo10/fraccion_XXVI/cuenta_publica_anual/cuenta_pub_2015.pdf" TargetMode="External"/><Relationship Id="rId238" Type="http://schemas.openxmlformats.org/officeDocument/2006/relationships/hyperlink" Target="http://morelos.morelia.gob.mx/ArchivosTransp/Articulo10/fraccion_XXVI/cuenta_publica_anual/cuenta_pub_2015.pdf" TargetMode="External"/><Relationship Id="rId259" Type="http://schemas.openxmlformats.org/officeDocument/2006/relationships/hyperlink" Target="http://morelos.morelia.gob.mx/ArchivosTransp/Articulo10/fraccion_XXVI/cuenta_publica_anual/cuenta_pub_2015.pdf" TargetMode="External"/><Relationship Id="rId23" Type="http://schemas.openxmlformats.org/officeDocument/2006/relationships/hyperlink" Target="http://morelos.morelia.gob.mx/ArchivosTransp/Articulo10/fraccion_XXVI/cuenta_publica_anual/cuenta_pub_2015.pdf" TargetMode="External"/><Relationship Id="rId119" Type="http://schemas.openxmlformats.org/officeDocument/2006/relationships/hyperlink" Target="http://morelos.morelia.gob.mx/ArchivosTransp/Articulo10/fraccion_XXVI/cuenta_publica_anual/cuenta_pub_2015.pdf" TargetMode="External"/><Relationship Id="rId270" Type="http://schemas.openxmlformats.org/officeDocument/2006/relationships/hyperlink" Target="http://morelos.morelia.gob.mx/ArchivosTransp/Articulo10/fraccion_XXVI/cuenta_publica_anual/cuenta_pub_2015.pdf" TargetMode="External"/><Relationship Id="rId44" Type="http://schemas.openxmlformats.org/officeDocument/2006/relationships/hyperlink" Target="http://morelos.morelia.gob.mx/ArchivosTransp/Articulo10/fraccion_XXVI/cuenta_publica_anual/cuenta_pub_2015.pdf" TargetMode="External"/><Relationship Id="rId65" Type="http://schemas.openxmlformats.org/officeDocument/2006/relationships/hyperlink" Target="http://morelos.morelia.gob.mx/ArchivosTransp/Articulo10/fraccion_XXVI/cuenta_publica_anual/cuenta_pub_2015.pdf" TargetMode="External"/><Relationship Id="rId86" Type="http://schemas.openxmlformats.org/officeDocument/2006/relationships/hyperlink" Target="http://morelos.morelia.gob.mx/ArchivosTransp/Articulo10/fraccion_XXVI/cuenta_publica_anual/cuenta_pub_2015.pdf" TargetMode="External"/><Relationship Id="rId130" Type="http://schemas.openxmlformats.org/officeDocument/2006/relationships/hyperlink" Target="http://morelos.morelia.gob.mx/ArchivosTransp/Articulo10/fraccion_XXVI/cuenta_publica_anual/cuenta_pub_2015.pdf" TargetMode="External"/><Relationship Id="rId151" Type="http://schemas.openxmlformats.org/officeDocument/2006/relationships/hyperlink" Target="http://morelos.morelia.gob.mx/ArchivosTransp/Articulo10/fraccion_XXVI/cuenta_publica_anual/cuenta_pub_2015.pdf" TargetMode="External"/><Relationship Id="rId172" Type="http://schemas.openxmlformats.org/officeDocument/2006/relationships/hyperlink" Target="http://morelos.morelia.gob.mx/ArchivosTransp/Articulo10/fraccion_XXVI/cuenta_publica_anual/cuenta_pub_2015.pdf" TargetMode="External"/><Relationship Id="rId193" Type="http://schemas.openxmlformats.org/officeDocument/2006/relationships/hyperlink" Target="http://morelos.morelia.gob.mx/ArchivosTransp/Articulo10/fraccion_XXVI/cuenta_publica_anual/cuenta_pub_2015.pdf" TargetMode="External"/><Relationship Id="rId207" Type="http://schemas.openxmlformats.org/officeDocument/2006/relationships/hyperlink" Target="http://morelos.morelia.gob.mx/ArchivosTransp/Articulo10/fraccion_XXVI/cuenta_publica_anual/cuenta_pub_2015.pdf" TargetMode="External"/><Relationship Id="rId228" Type="http://schemas.openxmlformats.org/officeDocument/2006/relationships/hyperlink" Target="http://morelos.morelia.gob.mx/ArchivosTransp/Articulo10/fraccion_XXVI/cuenta_publica_anual/cuenta_pub_2015.pdf" TargetMode="External"/><Relationship Id="rId249" Type="http://schemas.openxmlformats.org/officeDocument/2006/relationships/hyperlink" Target="http://morelos.morelia.gob.mx/ArchivosTransp/Articulo10/fraccion_XXVI/cuenta_publica_anual/cuenta_pub_2015.pdf" TargetMode="External"/><Relationship Id="rId13" Type="http://schemas.openxmlformats.org/officeDocument/2006/relationships/hyperlink" Target="http://morelos.morelia.gob.mx/ArchivosTransp/Articulo10/fraccion_XXVI/cuenta_publica_anual/cuenta_pub_2015.pdf" TargetMode="External"/><Relationship Id="rId18" Type="http://schemas.openxmlformats.org/officeDocument/2006/relationships/hyperlink" Target="http://morelos.morelia.gob.mx/ArchivosTransp/Articulo10/fraccion_XXVI/cuenta_publica_anual/cuenta_pub_2015.pdf" TargetMode="External"/><Relationship Id="rId39" Type="http://schemas.openxmlformats.org/officeDocument/2006/relationships/hyperlink" Target="http://morelos.morelia.gob.mx/ArchivosTransp/Articulo10/fraccion_XXVI/cuenta_publica_anual/cuenta_pub_2015.pdf" TargetMode="External"/><Relationship Id="rId109" Type="http://schemas.openxmlformats.org/officeDocument/2006/relationships/hyperlink" Target="http://morelos.morelia.gob.mx/ArchivosTransp/Articulo10/fraccion_XXVI/cuenta_publica_anual/cuenta_pub_2015.pdf" TargetMode="External"/><Relationship Id="rId260" Type="http://schemas.openxmlformats.org/officeDocument/2006/relationships/hyperlink" Target="http://morelos.morelia.gob.mx/ArchivosTransp/Articulo10/fraccion_XXVI/cuenta_publica_anual/cuenta_pub_2015.pdf" TargetMode="External"/><Relationship Id="rId265" Type="http://schemas.openxmlformats.org/officeDocument/2006/relationships/hyperlink" Target="http://morelos.morelia.gob.mx/ArchivosTransp/Articulo10/fraccion_XXVI/cuenta_publica_anual/cuenta_pub_2015.pdf" TargetMode="External"/><Relationship Id="rId281" Type="http://schemas.openxmlformats.org/officeDocument/2006/relationships/hyperlink" Target="http://morelos.morelia.gob.mx/ArchivosTransp/Articulo10/fraccion_XXVI/cuenta_publica_anual/cuenta_pub_2015.pdf" TargetMode="External"/><Relationship Id="rId34" Type="http://schemas.openxmlformats.org/officeDocument/2006/relationships/hyperlink" Target="http://morelos.morelia.gob.mx/ArchivosTransp/Articulo10/fraccion_XXVI/cuenta_publica_anual/cuenta_pub_2015.pdf" TargetMode="External"/><Relationship Id="rId50" Type="http://schemas.openxmlformats.org/officeDocument/2006/relationships/hyperlink" Target="http://morelos.morelia.gob.mx/ArchivosTransp/Articulo10/fraccion_XXVI/cuenta_publica_anual/cuenta_pub_2015.pdf" TargetMode="External"/><Relationship Id="rId55" Type="http://schemas.openxmlformats.org/officeDocument/2006/relationships/hyperlink" Target="http://morelos.morelia.gob.mx/ArchivosTransp/Articulo10/fraccion_XXVI/cuenta_publica_anual/cuenta_pub_2015.pdf" TargetMode="External"/><Relationship Id="rId76" Type="http://schemas.openxmlformats.org/officeDocument/2006/relationships/hyperlink" Target="http://morelos.morelia.gob.mx/ArchivosTransp/Articulo10/fraccion_XXVI/cuenta_publica_anual/cuenta_pub_2015.pdf" TargetMode="External"/><Relationship Id="rId97" Type="http://schemas.openxmlformats.org/officeDocument/2006/relationships/hyperlink" Target="http://morelos.morelia.gob.mx/ArchivosTransp/Articulo10/fraccion_XXVI/cuenta_publica_anual/cuenta_pub_2015.pdf" TargetMode="External"/><Relationship Id="rId104" Type="http://schemas.openxmlformats.org/officeDocument/2006/relationships/hyperlink" Target="http://morelos.morelia.gob.mx/ArchivosTransp/Articulo10/fraccion_XXVI/cuenta_publica_anual/cuenta_pub_2015.pdf" TargetMode="External"/><Relationship Id="rId120" Type="http://schemas.openxmlformats.org/officeDocument/2006/relationships/hyperlink" Target="http://morelos.morelia.gob.mx/ArchivosTransp/Articulo10/fraccion_XXVI/cuenta_publica_anual/cuenta_pub_2015.pdf" TargetMode="External"/><Relationship Id="rId125" Type="http://schemas.openxmlformats.org/officeDocument/2006/relationships/hyperlink" Target="http://morelos.morelia.gob.mx/ArchivosTransp/Articulo10/fraccion_XXVI/cuenta_publica_anual/cuenta_pub_2015.pdf" TargetMode="External"/><Relationship Id="rId141" Type="http://schemas.openxmlformats.org/officeDocument/2006/relationships/hyperlink" Target="http://morelos.morelia.gob.mx/ArchivosTransp/Articulo10/fraccion_XXVI/cuenta_publica_anual/cuenta_pub_2015.pdf" TargetMode="External"/><Relationship Id="rId146" Type="http://schemas.openxmlformats.org/officeDocument/2006/relationships/hyperlink" Target="http://morelos.morelia.gob.mx/ArchivosTransp/Articulo10/fraccion_XXVI/cuenta_publica_anual/cuenta_pub_2015.pdf" TargetMode="External"/><Relationship Id="rId167" Type="http://schemas.openxmlformats.org/officeDocument/2006/relationships/hyperlink" Target="http://morelos.morelia.gob.mx/ArchivosTransp/Articulo10/fraccion_XXVI/cuenta_publica_anual/cuenta_pub_2015.pdf" TargetMode="External"/><Relationship Id="rId188" Type="http://schemas.openxmlformats.org/officeDocument/2006/relationships/hyperlink" Target="http://morelos.morelia.gob.mx/ArchivosTransp/Articulo10/fraccion_XXVI/cuenta_publica_anual/cuenta_pub_2015.pdf" TargetMode="External"/><Relationship Id="rId7" Type="http://schemas.openxmlformats.org/officeDocument/2006/relationships/hyperlink" Target="http://morelos.morelia.gob.mx/ArchivosTransp/Articulo10/fraccion_XXVI/cuenta_publica_anual/cuenta_pub_2015.pdf" TargetMode="External"/><Relationship Id="rId71" Type="http://schemas.openxmlformats.org/officeDocument/2006/relationships/hyperlink" Target="http://morelos.morelia.gob.mx/ArchivosTransp/Articulo10/fraccion_XXVI/cuenta_publica_anual/cuenta_pub_2015.pdf" TargetMode="External"/><Relationship Id="rId92" Type="http://schemas.openxmlformats.org/officeDocument/2006/relationships/hyperlink" Target="http://morelos.morelia.gob.mx/ArchivosTransp/Articulo10/fraccion_XXVI/cuenta_publica_anual/cuenta_pub_2015.pdf" TargetMode="External"/><Relationship Id="rId162" Type="http://schemas.openxmlformats.org/officeDocument/2006/relationships/hyperlink" Target="http://morelos.morelia.gob.mx/ArchivosTransp/Articulo10/fraccion_XXVI/cuenta_publica_anual/cuenta_pub_2015.pdf" TargetMode="External"/><Relationship Id="rId183" Type="http://schemas.openxmlformats.org/officeDocument/2006/relationships/hyperlink" Target="http://morelos.morelia.gob.mx/ArchivosTransp/Articulo10/fraccion_XXVI/cuenta_publica_anual/cuenta_pub_2015.pdf" TargetMode="External"/><Relationship Id="rId213" Type="http://schemas.openxmlformats.org/officeDocument/2006/relationships/hyperlink" Target="http://morelos.morelia.gob.mx/ArchivosTransp/Articulo10/fraccion_XXVI/cuenta_publica_anual/cuenta_pub_2015.pdf" TargetMode="External"/><Relationship Id="rId218" Type="http://schemas.openxmlformats.org/officeDocument/2006/relationships/hyperlink" Target="http://morelos.morelia.gob.mx/ArchivosTransp/Articulo10/fraccion_XXVI/cuenta_publica_anual/cuenta_pub_2015.pdf" TargetMode="External"/><Relationship Id="rId234" Type="http://schemas.openxmlformats.org/officeDocument/2006/relationships/hyperlink" Target="http://morelos.morelia.gob.mx/ArchivosTransp/Articulo10/fraccion_XXVI/cuenta_publica_anual/cuenta_pub_2015.pdf" TargetMode="External"/><Relationship Id="rId239" Type="http://schemas.openxmlformats.org/officeDocument/2006/relationships/hyperlink" Target="http://morelos.morelia.gob.mx/ArchivosTransp/Articulo10/fraccion_XXVI/cuenta_publica_anual/cuenta_pub_2015.pdf" TargetMode="External"/><Relationship Id="rId2" Type="http://schemas.openxmlformats.org/officeDocument/2006/relationships/hyperlink" Target="http://morelos.morelia.gob.mx/ArchivosTransp/Articulo10/fraccion_XXVI/cuenta_publica_anual/cuenta_pub_2015.pdf" TargetMode="External"/><Relationship Id="rId29" Type="http://schemas.openxmlformats.org/officeDocument/2006/relationships/hyperlink" Target="http://morelos.morelia.gob.mx/ArchivosTransp/Articulo10/fraccion_XXVI/cuenta_publica_anual/cuenta_pub_2015.pdf" TargetMode="External"/><Relationship Id="rId250" Type="http://schemas.openxmlformats.org/officeDocument/2006/relationships/hyperlink" Target="http://morelos.morelia.gob.mx/ArchivosTransp/Articulo10/fraccion_XXVI/cuenta_publica_anual/cuenta_pub_2015.pdf" TargetMode="External"/><Relationship Id="rId255" Type="http://schemas.openxmlformats.org/officeDocument/2006/relationships/hyperlink" Target="http://morelos.morelia.gob.mx/ArchivosTransp/Articulo10/fraccion_XXVI/cuenta_publica_anual/cuenta_pub_2015.pdf" TargetMode="External"/><Relationship Id="rId271" Type="http://schemas.openxmlformats.org/officeDocument/2006/relationships/hyperlink" Target="http://morelos.morelia.gob.mx/ArchivosTransp/Articulo10/fraccion_XXVI/cuenta_publica_anual/cuenta_pub_2015.pdf" TargetMode="External"/><Relationship Id="rId276" Type="http://schemas.openxmlformats.org/officeDocument/2006/relationships/hyperlink" Target="http://morelos.morelia.gob.mx/ArchivosTransp/Articulo10/fraccion_XXVI/cuenta_publica_anual/cuenta_pub_2015.pdf" TargetMode="External"/><Relationship Id="rId24" Type="http://schemas.openxmlformats.org/officeDocument/2006/relationships/hyperlink" Target="http://morelos.morelia.gob.mx/ArchivosTransp/Articulo10/fraccion_XXVI/cuenta_publica_anual/cuenta_pub_2015.pdf" TargetMode="External"/><Relationship Id="rId40" Type="http://schemas.openxmlformats.org/officeDocument/2006/relationships/hyperlink" Target="http://morelos.morelia.gob.mx/ArchivosTransp/Articulo10/fraccion_XXVI/cuenta_publica_anual/cuenta_pub_2015.pdf" TargetMode="External"/><Relationship Id="rId45" Type="http://schemas.openxmlformats.org/officeDocument/2006/relationships/hyperlink" Target="http://morelos.morelia.gob.mx/ArchivosTransp/Articulo10/fraccion_XXVI/cuenta_publica_anual/cuenta_pub_2015.pdf" TargetMode="External"/><Relationship Id="rId66" Type="http://schemas.openxmlformats.org/officeDocument/2006/relationships/hyperlink" Target="http://morelos.morelia.gob.mx/ArchivosTransp/Articulo10/fraccion_XXVI/cuenta_publica_anual/cuenta_pub_2015.pdf" TargetMode="External"/><Relationship Id="rId87" Type="http://schemas.openxmlformats.org/officeDocument/2006/relationships/hyperlink" Target="http://morelos.morelia.gob.mx/ArchivosTransp/Articulo10/fraccion_XXVI/cuenta_publica_anual/cuenta_pub_2015.pdf" TargetMode="External"/><Relationship Id="rId110" Type="http://schemas.openxmlformats.org/officeDocument/2006/relationships/hyperlink" Target="http://morelos.morelia.gob.mx/ArchivosTransp/Articulo10/fraccion_XXVI/cuenta_publica_anual/cuenta_pub_2015.pdf" TargetMode="External"/><Relationship Id="rId115" Type="http://schemas.openxmlformats.org/officeDocument/2006/relationships/hyperlink" Target="http://morelos.morelia.gob.mx/ArchivosTransp/Articulo10/fraccion_XXVI/cuenta_publica_anual/cuenta_pub_2015.pdf" TargetMode="External"/><Relationship Id="rId131" Type="http://schemas.openxmlformats.org/officeDocument/2006/relationships/hyperlink" Target="http://morelos.morelia.gob.mx/ArchivosTransp/Articulo10/fraccion_XXVI/cuenta_publica_anual/cuenta_pub_2015.pdf" TargetMode="External"/><Relationship Id="rId136" Type="http://schemas.openxmlformats.org/officeDocument/2006/relationships/hyperlink" Target="http://morelos.morelia.gob.mx/ArchivosTransp/Articulo10/fraccion_XXVI/cuenta_publica_anual/cuenta_pub_2015.pdf" TargetMode="External"/><Relationship Id="rId157" Type="http://schemas.openxmlformats.org/officeDocument/2006/relationships/hyperlink" Target="http://morelos.morelia.gob.mx/ArchivosTransp/Articulo10/fraccion_XXVI/cuenta_publica_anual/cuenta_pub_2015.pdf" TargetMode="External"/><Relationship Id="rId178" Type="http://schemas.openxmlformats.org/officeDocument/2006/relationships/hyperlink" Target="http://morelos.morelia.gob.mx/ArchivosTransp/Articulo10/fraccion_XXVI/cuenta_publica_anual/cuenta_pub_2015.pdf" TargetMode="External"/><Relationship Id="rId61" Type="http://schemas.openxmlformats.org/officeDocument/2006/relationships/hyperlink" Target="http://morelos.morelia.gob.mx/ArchivosTransp/Articulo10/fraccion_XXVI/cuenta_publica_anual/cuenta_pub_2015.pdf" TargetMode="External"/><Relationship Id="rId82" Type="http://schemas.openxmlformats.org/officeDocument/2006/relationships/hyperlink" Target="http://morelos.morelia.gob.mx/ArchivosTransp/Articulo10/fraccion_XXVI/cuenta_publica_anual/cuenta_pub_2015.pdf" TargetMode="External"/><Relationship Id="rId152" Type="http://schemas.openxmlformats.org/officeDocument/2006/relationships/hyperlink" Target="http://morelos.morelia.gob.mx/ArchivosTransp/Articulo10/fraccion_XXVI/cuenta_publica_anual/cuenta_pub_2015.pdf" TargetMode="External"/><Relationship Id="rId173" Type="http://schemas.openxmlformats.org/officeDocument/2006/relationships/hyperlink" Target="http://morelos.morelia.gob.mx/ArchivosTransp/Articulo10/fraccion_XXVI/cuenta_publica_anual/cuenta_pub_2015.pdf" TargetMode="External"/><Relationship Id="rId194" Type="http://schemas.openxmlformats.org/officeDocument/2006/relationships/hyperlink" Target="http://morelos.morelia.gob.mx/ArchivosTransp/Articulo10/fraccion_XXVI/cuenta_publica_anual/cuenta_pub_2015.pdf" TargetMode="External"/><Relationship Id="rId199" Type="http://schemas.openxmlformats.org/officeDocument/2006/relationships/hyperlink" Target="http://morelos.morelia.gob.mx/ArchivosTransp/Articulo10/fraccion_XXVI/cuenta_publica_anual/cuenta_pub_2015.pdf" TargetMode="External"/><Relationship Id="rId203" Type="http://schemas.openxmlformats.org/officeDocument/2006/relationships/hyperlink" Target="http://morelos.morelia.gob.mx/ArchivosTransp/Articulo10/fraccion_XXVI/cuenta_publica_anual/cuenta_pub_2015.pdf" TargetMode="External"/><Relationship Id="rId208" Type="http://schemas.openxmlformats.org/officeDocument/2006/relationships/hyperlink" Target="http://morelos.morelia.gob.mx/ArchivosTransp/Articulo10/fraccion_XXVI/cuenta_publica_anual/cuenta_pub_2015.pdf" TargetMode="External"/><Relationship Id="rId229" Type="http://schemas.openxmlformats.org/officeDocument/2006/relationships/hyperlink" Target="http://morelos.morelia.gob.mx/ArchivosTransp/Articulo10/fraccion_XXVI/cuenta_publica_anual/cuenta_pub_2015.pdf" TargetMode="External"/><Relationship Id="rId19" Type="http://schemas.openxmlformats.org/officeDocument/2006/relationships/hyperlink" Target="http://morelos.morelia.gob.mx/ArchivosTransp/Articulo10/fraccion_XXVI/cuenta_publica_anual/cuenta_pub_2015.pdf" TargetMode="External"/><Relationship Id="rId224" Type="http://schemas.openxmlformats.org/officeDocument/2006/relationships/hyperlink" Target="http://morelos.morelia.gob.mx/ArchivosTransp/Articulo10/fraccion_XXVI/cuenta_publica_anual/cuenta_pub_2015.pdf" TargetMode="External"/><Relationship Id="rId240" Type="http://schemas.openxmlformats.org/officeDocument/2006/relationships/hyperlink" Target="http://morelos.morelia.gob.mx/ArchivosTransp/Articulo10/fraccion_XXVI/cuenta_publica_anual/cuenta_pub_2015.pdf" TargetMode="External"/><Relationship Id="rId245" Type="http://schemas.openxmlformats.org/officeDocument/2006/relationships/hyperlink" Target="http://morelos.morelia.gob.mx/ArchivosTransp/Articulo10/fraccion_XXVI/cuenta_publica_anual/cuenta_pub_2015.pdf" TargetMode="External"/><Relationship Id="rId261" Type="http://schemas.openxmlformats.org/officeDocument/2006/relationships/hyperlink" Target="http://morelos.morelia.gob.mx/ArchivosTransp/Articulo10/fraccion_XXVI/cuenta_publica_anual/cuenta_pub_2015.pdf" TargetMode="External"/><Relationship Id="rId266" Type="http://schemas.openxmlformats.org/officeDocument/2006/relationships/hyperlink" Target="http://morelos.morelia.gob.mx/ArchivosTransp/Articulo10/fraccion_XXVI/cuenta_publica_anual/cuenta_pub_2015.pdf" TargetMode="External"/><Relationship Id="rId14" Type="http://schemas.openxmlformats.org/officeDocument/2006/relationships/hyperlink" Target="http://morelos.morelia.gob.mx/ArchivosTransp/Articulo10/fraccion_XXVI/cuenta_publica_anual/cuenta_pub_2015.pdf" TargetMode="External"/><Relationship Id="rId30" Type="http://schemas.openxmlformats.org/officeDocument/2006/relationships/hyperlink" Target="http://morelos.morelia.gob.mx/ArchivosTransp/Articulo10/fraccion_XXVI/cuenta_publica_anual/cuenta_pub_2015.pdf" TargetMode="External"/><Relationship Id="rId35" Type="http://schemas.openxmlformats.org/officeDocument/2006/relationships/hyperlink" Target="http://morelos.morelia.gob.mx/ArchivosTransp/Articulo10/fraccion_XXVI/cuenta_publica_anual/cuenta_pub_2015.pdf" TargetMode="External"/><Relationship Id="rId56" Type="http://schemas.openxmlformats.org/officeDocument/2006/relationships/hyperlink" Target="http://morelos.morelia.gob.mx/ArchivosTransp/Articulo10/fraccion_XXVI/cuenta_publica_anual/cuenta_pub_2015.pdf" TargetMode="External"/><Relationship Id="rId77" Type="http://schemas.openxmlformats.org/officeDocument/2006/relationships/hyperlink" Target="http://morelos.morelia.gob.mx/ArchivosTransp/Articulo10/fraccion_XXVI/cuenta_publica_anual/cuenta_pub_2015.pdf" TargetMode="External"/><Relationship Id="rId100" Type="http://schemas.openxmlformats.org/officeDocument/2006/relationships/hyperlink" Target="http://morelos.morelia.gob.mx/ArchivosTransp/Articulo10/fraccion_XXVI/cuenta_publica_anual/cuenta_pub_2015.pdf" TargetMode="External"/><Relationship Id="rId105" Type="http://schemas.openxmlformats.org/officeDocument/2006/relationships/hyperlink" Target="http://morelos.morelia.gob.mx/ArchivosTransp/Articulo10/fraccion_XXVI/cuenta_publica_anual/cuenta_pub_2015.pdf" TargetMode="External"/><Relationship Id="rId126" Type="http://schemas.openxmlformats.org/officeDocument/2006/relationships/hyperlink" Target="http://morelos.morelia.gob.mx/ArchivosTransp/Articulo10/fraccion_XXVI/cuenta_publica_anual/cuenta_pub_2015.pdf" TargetMode="External"/><Relationship Id="rId147" Type="http://schemas.openxmlformats.org/officeDocument/2006/relationships/hyperlink" Target="http://morelos.morelia.gob.mx/ArchivosTransp/Articulo10/fraccion_XXVI/cuenta_publica_anual/cuenta_pub_2015.pdf" TargetMode="External"/><Relationship Id="rId168" Type="http://schemas.openxmlformats.org/officeDocument/2006/relationships/hyperlink" Target="http://morelos.morelia.gob.mx/ArchivosTransp/Articulo10/fraccion_XXVI/cuenta_publica_anual/cuenta_pub_2015.pdf" TargetMode="External"/><Relationship Id="rId282" Type="http://schemas.openxmlformats.org/officeDocument/2006/relationships/hyperlink" Target="http://morelos.morelia.gob.mx/ArchivosTransp/Articulo10/fraccion_XXVI/cuenta_publica_anual/cuenta_pub_2015.pdf" TargetMode="External"/><Relationship Id="rId8" Type="http://schemas.openxmlformats.org/officeDocument/2006/relationships/hyperlink" Target="http://morelos.morelia.gob.mx/ArchivosTransp/Articulo10/fraccion_XXVI/cuenta_publica_anual/cuenta_pub_2015.pdf" TargetMode="External"/><Relationship Id="rId51" Type="http://schemas.openxmlformats.org/officeDocument/2006/relationships/hyperlink" Target="http://morelos.morelia.gob.mx/ArchivosTransp/Articulo10/fraccion_XXVI/cuenta_publica_anual/cuenta_pub_2015.pdf" TargetMode="External"/><Relationship Id="rId72" Type="http://schemas.openxmlformats.org/officeDocument/2006/relationships/hyperlink" Target="http://morelos.morelia.gob.mx/ArchivosTransp/Articulo10/fraccion_XXVI/cuenta_publica_anual/cuenta_pub_2015.pdf" TargetMode="External"/><Relationship Id="rId93" Type="http://schemas.openxmlformats.org/officeDocument/2006/relationships/hyperlink" Target="http://morelos.morelia.gob.mx/ArchivosTransp/Articulo10/fraccion_XXVI/cuenta_publica_anual/cuenta_pub_2015.pdf" TargetMode="External"/><Relationship Id="rId98" Type="http://schemas.openxmlformats.org/officeDocument/2006/relationships/hyperlink" Target="http://morelos.morelia.gob.mx/ArchivosTransp/Articulo10/fraccion_XXVI/cuenta_publica_anual/cuenta_pub_2015.pdf" TargetMode="External"/><Relationship Id="rId121" Type="http://schemas.openxmlformats.org/officeDocument/2006/relationships/hyperlink" Target="http://morelos.morelia.gob.mx/ArchivosTransp/Articulo10/fraccion_XXVI/cuenta_publica_anual/cuenta_pub_2015.pdf" TargetMode="External"/><Relationship Id="rId142" Type="http://schemas.openxmlformats.org/officeDocument/2006/relationships/hyperlink" Target="http://morelos.morelia.gob.mx/ArchivosTransp/Articulo10/fraccion_XXVI/cuenta_publica_anual/cuenta_pub_2015.pdf" TargetMode="External"/><Relationship Id="rId163" Type="http://schemas.openxmlformats.org/officeDocument/2006/relationships/hyperlink" Target="http://morelos.morelia.gob.mx/ArchivosTransp/Articulo10/fraccion_XXVI/cuenta_publica_anual/cuenta_pub_2015.pdf" TargetMode="External"/><Relationship Id="rId184" Type="http://schemas.openxmlformats.org/officeDocument/2006/relationships/hyperlink" Target="http://morelos.morelia.gob.mx/ArchivosTransp/Articulo10/fraccion_XXVI/cuenta_publica_anual/cuenta_pub_2015.pdf" TargetMode="External"/><Relationship Id="rId189" Type="http://schemas.openxmlformats.org/officeDocument/2006/relationships/hyperlink" Target="http://morelos.morelia.gob.mx/ArchivosTransp/Articulo10/fraccion_XXVI/cuenta_publica_anual/cuenta_pub_2015.pdf" TargetMode="External"/><Relationship Id="rId219" Type="http://schemas.openxmlformats.org/officeDocument/2006/relationships/hyperlink" Target="http://morelos.morelia.gob.mx/ArchivosTransp/Articulo10/fraccion_XXVI/cuenta_publica_anual/cuenta_pub_2015.pdf" TargetMode="External"/><Relationship Id="rId3" Type="http://schemas.openxmlformats.org/officeDocument/2006/relationships/hyperlink" Target="http://morelos.morelia.gob.mx/ArchivosTransp/Articulo10/fraccion_XXVI/cuenta_publica_anual/cuenta_pub_2015.pdf" TargetMode="External"/><Relationship Id="rId214" Type="http://schemas.openxmlformats.org/officeDocument/2006/relationships/hyperlink" Target="http://morelos.morelia.gob.mx/ArchivosTransp/Articulo10/fraccion_XXVI/cuenta_publica_anual/cuenta_pub_2015.pdf" TargetMode="External"/><Relationship Id="rId230" Type="http://schemas.openxmlformats.org/officeDocument/2006/relationships/hyperlink" Target="http://morelos.morelia.gob.mx/ArchivosTransp/Articulo10/fraccion_XXVI/cuenta_publica_anual/cuenta_pub_2015.pdf" TargetMode="External"/><Relationship Id="rId235" Type="http://schemas.openxmlformats.org/officeDocument/2006/relationships/hyperlink" Target="http://morelos.morelia.gob.mx/ArchivosTransp/Articulo10/fraccion_XXVI/cuenta_publica_anual/cuenta_pub_2015.pdf" TargetMode="External"/><Relationship Id="rId251" Type="http://schemas.openxmlformats.org/officeDocument/2006/relationships/hyperlink" Target="http://morelos.morelia.gob.mx/ArchivosTransp/Articulo10/fraccion_XXVI/cuenta_publica_anual/cuenta_pub_2015.pdf" TargetMode="External"/><Relationship Id="rId256" Type="http://schemas.openxmlformats.org/officeDocument/2006/relationships/hyperlink" Target="http://morelos.morelia.gob.mx/ArchivosTransp/Articulo10/fraccion_XXVI/cuenta_publica_anual/cuenta_pub_2015.pdf" TargetMode="External"/><Relationship Id="rId277" Type="http://schemas.openxmlformats.org/officeDocument/2006/relationships/hyperlink" Target="http://morelos.morelia.gob.mx/ArchivosTransp/Articulo10/fraccion_XXVI/cuenta_publica_anual/cuenta_pub_2015.pdf" TargetMode="External"/><Relationship Id="rId25" Type="http://schemas.openxmlformats.org/officeDocument/2006/relationships/hyperlink" Target="http://morelos.morelia.gob.mx/ArchivosTransp/Articulo10/fraccion_XXVI/cuenta_publica_anual/cuenta_pub_2015.pdf" TargetMode="External"/><Relationship Id="rId46" Type="http://schemas.openxmlformats.org/officeDocument/2006/relationships/hyperlink" Target="http://morelos.morelia.gob.mx/ArchivosTransp/Articulo10/fraccion_XXVI/cuenta_publica_anual/cuenta_pub_2015.pdf" TargetMode="External"/><Relationship Id="rId67" Type="http://schemas.openxmlformats.org/officeDocument/2006/relationships/hyperlink" Target="http://morelos.morelia.gob.mx/ArchivosTransp/Articulo10/fraccion_XXVI/cuenta_publica_anual/cuenta_pub_2015.pdf" TargetMode="External"/><Relationship Id="rId116" Type="http://schemas.openxmlformats.org/officeDocument/2006/relationships/hyperlink" Target="http://morelos.morelia.gob.mx/ArchivosTransp/Articulo10/fraccion_XXVI/cuenta_publica_anual/cuenta_pub_2015.pdf" TargetMode="External"/><Relationship Id="rId137" Type="http://schemas.openxmlformats.org/officeDocument/2006/relationships/hyperlink" Target="http://morelos.morelia.gob.mx/ArchivosTransp/Articulo10/fraccion_XXVI/cuenta_publica_anual/cuenta_pub_2015.pdf" TargetMode="External"/><Relationship Id="rId158" Type="http://schemas.openxmlformats.org/officeDocument/2006/relationships/hyperlink" Target="http://morelos.morelia.gob.mx/ArchivosTransp/Articulo10/fraccion_XXVI/cuenta_publica_anual/cuenta_pub_2015.pdf" TargetMode="External"/><Relationship Id="rId272" Type="http://schemas.openxmlformats.org/officeDocument/2006/relationships/hyperlink" Target="http://morelos.morelia.gob.mx/ArchivosTransp/Articulo10/fraccion_XXVI/cuenta_publica_anual/cuenta_pub_2015.pdf" TargetMode="External"/><Relationship Id="rId20" Type="http://schemas.openxmlformats.org/officeDocument/2006/relationships/hyperlink" Target="http://morelos.morelia.gob.mx/ArchivosTransp/Articulo10/fraccion_XXVI/cuenta_publica_anual/cuenta_pub_2015.pdf" TargetMode="External"/><Relationship Id="rId41" Type="http://schemas.openxmlformats.org/officeDocument/2006/relationships/hyperlink" Target="http://morelos.morelia.gob.mx/ArchivosTransp/Articulo10/fraccion_XXVI/cuenta_publica_anual/cuenta_pub_2015.pdf" TargetMode="External"/><Relationship Id="rId62" Type="http://schemas.openxmlformats.org/officeDocument/2006/relationships/hyperlink" Target="http://morelos.morelia.gob.mx/ArchivosTransp/Articulo10/fraccion_XXVI/cuenta_publica_anual/cuenta_pub_2015.pdf" TargetMode="External"/><Relationship Id="rId83" Type="http://schemas.openxmlformats.org/officeDocument/2006/relationships/hyperlink" Target="http://morelos.morelia.gob.mx/ArchivosTransp/Articulo10/fraccion_XXVI/cuenta_publica_anual/cuenta_pub_2015.pdf" TargetMode="External"/><Relationship Id="rId88" Type="http://schemas.openxmlformats.org/officeDocument/2006/relationships/hyperlink" Target="http://morelos.morelia.gob.mx/ArchivosTransp/Articulo10/fraccion_XXVI/cuenta_publica_anual/cuenta_pub_2015.pdf" TargetMode="External"/><Relationship Id="rId111" Type="http://schemas.openxmlformats.org/officeDocument/2006/relationships/hyperlink" Target="http://morelos.morelia.gob.mx/ArchivosTransp/Articulo10/fraccion_XXVI/cuenta_publica_anual/cuenta_pub_2015.pdf" TargetMode="External"/><Relationship Id="rId132" Type="http://schemas.openxmlformats.org/officeDocument/2006/relationships/hyperlink" Target="http://morelos.morelia.gob.mx/ArchivosTransp/Articulo10/fraccion_XXVI/cuenta_publica_anual/cuenta_pub_2015.pdf" TargetMode="External"/><Relationship Id="rId153" Type="http://schemas.openxmlformats.org/officeDocument/2006/relationships/hyperlink" Target="http://morelos.morelia.gob.mx/ArchivosTransp/Articulo10/fraccion_XXVI/cuenta_publica_anual/cuenta_pub_2015.pdf" TargetMode="External"/><Relationship Id="rId174" Type="http://schemas.openxmlformats.org/officeDocument/2006/relationships/hyperlink" Target="http://morelos.morelia.gob.mx/ArchivosTransp/Articulo10/fraccion_XXVI/cuenta_publica_anual/cuenta_pub_2015.pdf" TargetMode="External"/><Relationship Id="rId179" Type="http://schemas.openxmlformats.org/officeDocument/2006/relationships/hyperlink" Target="http://morelos.morelia.gob.mx/ArchivosTransp/Articulo10/fraccion_XXVI/cuenta_publica_anual/cuenta_pub_2015.pdf" TargetMode="External"/><Relationship Id="rId195" Type="http://schemas.openxmlformats.org/officeDocument/2006/relationships/hyperlink" Target="http://morelos.morelia.gob.mx/ArchivosTransp/Articulo10/fraccion_XXVI/cuenta_publica_anual/cuenta_pub_2015.pdf" TargetMode="External"/><Relationship Id="rId209" Type="http://schemas.openxmlformats.org/officeDocument/2006/relationships/hyperlink" Target="http://morelos.morelia.gob.mx/ArchivosTransp/Articulo10/fraccion_XXVI/cuenta_publica_anual/cuenta_pub_2015.pdf" TargetMode="External"/><Relationship Id="rId190" Type="http://schemas.openxmlformats.org/officeDocument/2006/relationships/hyperlink" Target="http://morelos.morelia.gob.mx/ArchivosTransp/Articulo10/fraccion_XXVI/cuenta_publica_anual/cuenta_pub_2015.pdf" TargetMode="External"/><Relationship Id="rId204" Type="http://schemas.openxmlformats.org/officeDocument/2006/relationships/hyperlink" Target="http://morelos.morelia.gob.mx/ArchivosTransp/Articulo10/fraccion_XXVI/cuenta_publica_anual/cuenta_pub_2015.pdf" TargetMode="External"/><Relationship Id="rId220" Type="http://schemas.openxmlformats.org/officeDocument/2006/relationships/hyperlink" Target="http://morelos.morelia.gob.mx/ArchivosTransp/Articulo10/fraccion_XXVI/cuenta_publica_anual/cuenta_pub_2015.pdf" TargetMode="External"/><Relationship Id="rId225" Type="http://schemas.openxmlformats.org/officeDocument/2006/relationships/hyperlink" Target="http://morelos.morelia.gob.mx/ArchivosTransp/Articulo10/fraccion_XXVI/cuenta_publica_anual/cuenta_pub_2015.pdf" TargetMode="External"/><Relationship Id="rId241" Type="http://schemas.openxmlformats.org/officeDocument/2006/relationships/hyperlink" Target="http://morelos.morelia.gob.mx/ArchivosTransp/Articulo10/fraccion_XXVI/cuenta_publica_anual/cuenta_pub_2015.pdf" TargetMode="External"/><Relationship Id="rId246" Type="http://schemas.openxmlformats.org/officeDocument/2006/relationships/hyperlink" Target="http://morelos.morelia.gob.mx/ArchivosTransp/Articulo10/fraccion_XXVI/cuenta_publica_anual/cuenta_pub_2015.pdf" TargetMode="External"/><Relationship Id="rId267" Type="http://schemas.openxmlformats.org/officeDocument/2006/relationships/hyperlink" Target="http://morelos.morelia.gob.mx/ArchivosTransp/Articulo10/fraccion_XXVI/cuenta_publica_anual/cuenta_pub_2015.pdf" TargetMode="External"/><Relationship Id="rId15" Type="http://schemas.openxmlformats.org/officeDocument/2006/relationships/hyperlink" Target="http://morelos.morelia.gob.mx/ArchivosTransp/Articulo10/fraccion_XXVI/cuenta_publica_anual/cuenta_pub_2015.pdf" TargetMode="External"/><Relationship Id="rId36" Type="http://schemas.openxmlformats.org/officeDocument/2006/relationships/hyperlink" Target="http://morelos.morelia.gob.mx/ArchivosTransp/Articulo10/fraccion_XXVI/cuenta_publica_anual/cuenta_pub_2015.pdf" TargetMode="External"/><Relationship Id="rId57" Type="http://schemas.openxmlformats.org/officeDocument/2006/relationships/hyperlink" Target="http://morelos.morelia.gob.mx/ArchivosTransp/Articulo10/fraccion_XXVI/cuenta_publica_anual/cuenta_pub_2015.pdf" TargetMode="External"/><Relationship Id="rId106" Type="http://schemas.openxmlformats.org/officeDocument/2006/relationships/hyperlink" Target="http://morelos.morelia.gob.mx/ArchivosTransp/Articulo10/fraccion_XXVI/cuenta_publica_anual/cuenta_pub_2015.pdf" TargetMode="External"/><Relationship Id="rId127" Type="http://schemas.openxmlformats.org/officeDocument/2006/relationships/hyperlink" Target="http://morelos.morelia.gob.mx/ArchivosTransp/Articulo10/fraccion_XXVI/cuenta_publica_anual/cuenta_pub_2015.pdf" TargetMode="External"/><Relationship Id="rId262" Type="http://schemas.openxmlformats.org/officeDocument/2006/relationships/hyperlink" Target="http://morelos.morelia.gob.mx/ArchivosTransp/Articulo10/fraccion_XXVI/cuenta_publica_anual/cuenta_pub_2015.pdf" TargetMode="External"/><Relationship Id="rId283" Type="http://schemas.openxmlformats.org/officeDocument/2006/relationships/printerSettings" Target="../printerSettings/printerSettings6.bin"/><Relationship Id="rId10" Type="http://schemas.openxmlformats.org/officeDocument/2006/relationships/hyperlink" Target="http://morelos.morelia.gob.mx/ArchivosTransp/Articulo10/fraccion_XXVI/cuenta_publica_anual/cuenta_pub_2015.pdf" TargetMode="External"/><Relationship Id="rId31" Type="http://schemas.openxmlformats.org/officeDocument/2006/relationships/hyperlink" Target="http://morelos.morelia.gob.mx/ArchivosTransp/Articulo10/fraccion_XXVI/cuenta_publica_anual/cuenta_pub_2015.pdf" TargetMode="External"/><Relationship Id="rId52" Type="http://schemas.openxmlformats.org/officeDocument/2006/relationships/hyperlink" Target="http://morelos.morelia.gob.mx/ArchivosTransp/Articulo10/fraccion_XXVI/cuenta_publica_anual/cuenta_pub_2015.pdf" TargetMode="External"/><Relationship Id="rId73" Type="http://schemas.openxmlformats.org/officeDocument/2006/relationships/hyperlink" Target="http://morelos.morelia.gob.mx/ArchivosTransp/Articulo10/fraccion_XXVI/cuenta_publica_anual/cuenta_pub_2015.pdf" TargetMode="External"/><Relationship Id="rId78" Type="http://schemas.openxmlformats.org/officeDocument/2006/relationships/hyperlink" Target="http://morelos.morelia.gob.mx/ArchivosTransp/Articulo10/fraccion_XXVI/cuenta_publica_anual/cuenta_pub_2015.pdf" TargetMode="External"/><Relationship Id="rId94" Type="http://schemas.openxmlformats.org/officeDocument/2006/relationships/hyperlink" Target="http://morelos.morelia.gob.mx/ArchivosTransp/Articulo10/fraccion_XXVI/cuenta_publica_anual/cuenta_pub_2015.pdf" TargetMode="External"/><Relationship Id="rId99" Type="http://schemas.openxmlformats.org/officeDocument/2006/relationships/hyperlink" Target="http://morelos.morelia.gob.mx/ArchivosTransp/Articulo10/fraccion_XXVI/cuenta_publica_anual/cuenta_pub_2015.pdf" TargetMode="External"/><Relationship Id="rId101" Type="http://schemas.openxmlformats.org/officeDocument/2006/relationships/hyperlink" Target="http://morelos.morelia.gob.mx/ArchivosTransp/Articulo10/fraccion_XXVI/cuenta_publica_anual/cuenta_pub_2015.pdf" TargetMode="External"/><Relationship Id="rId122" Type="http://schemas.openxmlformats.org/officeDocument/2006/relationships/hyperlink" Target="http://morelos.morelia.gob.mx/ArchivosTransp/Articulo10/fraccion_XXVI/cuenta_publica_anual/cuenta_pub_2015.pdf" TargetMode="External"/><Relationship Id="rId143" Type="http://schemas.openxmlformats.org/officeDocument/2006/relationships/hyperlink" Target="http://morelos.morelia.gob.mx/ArchivosTransp/Articulo10/fraccion_XXVI/cuenta_publica_anual/cuenta_pub_2015.pdf" TargetMode="External"/><Relationship Id="rId148" Type="http://schemas.openxmlformats.org/officeDocument/2006/relationships/hyperlink" Target="http://morelos.morelia.gob.mx/ArchivosTransp/Articulo10/fraccion_XXVI/cuenta_publica_anual/cuenta_pub_2015.pdf" TargetMode="External"/><Relationship Id="rId164" Type="http://schemas.openxmlformats.org/officeDocument/2006/relationships/hyperlink" Target="http://morelos.morelia.gob.mx/ArchivosTransp/Articulo10/fraccion_XXVI/cuenta_publica_anual/cuenta_pub_2015.pdf" TargetMode="External"/><Relationship Id="rId169" Type="http://schemas.openxmlformats.org/officeDocument/2006/relationships/hyperlink" Target="http://morelos.morelia.gob.mx/ArchivosTransp/Articulo10/fraccion_XXVI/cuenta_publica_anual/cuenta_pub_2015.pdf" TargetMode="External"/><Relationship Id="rId185" Type="http://schemas.openxmlformats.org/officeDocument/2006/relationships/hyperlink" Target="http://morelos.morelia.gob.mx/ArchivosTransp/Articulo10/fraccion_XXVI/cuenta_publica_anual/cuenta_pub_2015.pdf" TargetMode="External"/><Relationship Id="rId4" Type="http://schemas.openxmlformats.org/officeDocument/2006/relationships/hyperlink" Target="http://morelos.morelia.gob.mx/ArchivosTransp/Articulo10/fraccion_XXVI/cuenta_publica_anual/cuenta_pub_2015.pdf" TargetMode="External"/><Relationship Id="rId9" Type="http://schemas.openxmlformats.org/officeDocument/2006/relationships/hyperlink" Target="http://morelos.morelia.gob.mx/ArchivosTransp/Articulo10/fraccion_XXVI/cuenta_publica_anual/cuenta_pub_2015.pdf" TargetMode="External"/><Relationship Id="rId180" Type="http://schemas.openxmlformats.org/officeDocument/2006/relationships/hyperlink" Target="http://morelos.morelia.gob.mx/ArchivosTransp/Articulo10/fraccion_XXVI/cuenta_publica_anual/cuenta_pub_2015.pdf" TargetMode="External"/><Relationship Id="rId210" Type="http://schemas.openxmlformats.org/officeDocument/2006/relationships/hyperlink" Target="http://morelos.morelia.gob.mx/ArchivosTransp/Articulo10/fraccion_XXVI/cuenta_publica_anual/cuenta_pub_2015.pdf" TargetMode="External"/><Relationship Id="rId215" Type="http://schemas.openxmlformats.org/officeDocument/2006/relationships/hyperlink" Target="http://morelos.morelia.gob.mx/ArchivosTransp/Articulo10/fraccion_XXVI/cuenta_publica_anual/cuenta_pub_2015.pdf" TargetMode="External"/><Relationship Id="rId236" Type="http://schemas.openxmlformats.org/officeDocument/2006/relationships/hyperlink" Target="http://morelos.morelia.gob.mx/ArchivosTransp/Articulo10/fraccion_XXVI/cuenta_publica_anual/cuenta_pub_2015.pdf" TargetMode="External"/><Relationship Id="rId257" Type="http://schemas.openxmlformats.org/officeDocument/2006/relationships/hyperlink" Target="http://morelos.morelia.gob.mx/ArchivosTransp/Articulo10/fraccion_XXVI/cuenta_publica_anual/cuenta_pub_2015.pdf" TargetMode="External"/><Relationship Id="rId278" Type="http://schemas.openxmlformats.org/officeDocument/2006/relationships/hyperlink" Target="http://morelos.morelia.gob.mx/ArchivosTransp/Articulo10/fraccion_XXVI/cuenta_publica_anual/cuenta_pub_2015.pdf" TargetMode="External"/><Relationship Id="rId26" Type="http://schemas.openxmlformats.org/officeDocument/2006/relationships/hyperlink" Target="http://morelos.morelia.gob.mx/ArchivosTransp/Articulo10/fraccion_XXVI/cuenta_publica_anual/cuenta_pub_2015.pdf" TargetMode="External"/><Relationship Id="rId231" Type="http://schemas.openxmlformats.org/officeDocument/2006/relationships/hyperlink" Target="http://morelos.morelia.gob.mx/ArchivosTransp/Articulo10/fraccion_XXVI/cuenta_publica_anual/cuenta_pub_2015.pdf" TargetMode="External"/><Relationship Id="rId252" Type="http://schemas.openxmlformats.org/officeDocument/2006/relationships/hyperlink" Target="http://morelos.morelia.gob.mx/ArchivosTransp/Articulo10/fraccion_XXVI/cuenta_publica_anual/cuenta_pub_2015.pdf" TargetMode="External"/><Relationship Id="rId273" Type="http://schemas.openxmlformats.org/officeDocument/2006/relationships/hyperlink" Target="http://morelos.morelia.gob.mx/ArchivosTransp/Articulo10/fraccion_XXVI/cuenta_publica_anual/cuenta_pub_2015.pdf" TargetMode="External"/><Relationship Id="rId47" Type="http://schemas.openxmlformats.org/officeDocument/2006/relationships/hyperlink" Target="http://morelos.morelia.gob.mx/ArchivosTransp/Articulo10/fraccion_XXVI/cuenta_publica_anual/cuenta_pub_2015.pdf" TargetMode="External"/><Relationship Id="rId68" Type="http://schemas.openxmlformats.org/officeDocument/2006/relationships/hyperlink" Target="http://morelos.morelia.gob.mx/ArchivosTransp/Articulo10/fraccion_XXVI/cuenta_publica_anual/cuenta_pub_2015.pdf" TargetMode="External"/><Relationship Id="rId89" Type="http://schemas.openxmlformats.org/officeDocument/2006/relationships/hyperlink" Target="http://morelos.morelia.gob.mx/ArchivosTransp/Articulo10/fraccion_XXVI/cuenta_publica_anual/cuenta_pub_2015.pdf" TargetMode="External"/><Relationship Id="rId112" Type="http://schemas.openxmlformats.org/officeDocument/2006/relationships/hyperlink" Target="http://morelos.morelia.gob.mx/ArchivosTransp/Articulo10/fraccion_XXVI/cuenta_publica_anual/cuenta_pub_2015.pdf" TargetMode="External"/><Relationship Id="rId133" Type="http://schemas.openxmlformats.org/officeDocument/2006/relationships/hyperlink" Target="http://morelos.morelia.gob.mx/ArchivosTransp/Articulo10/fraccion_XXVI/cuenta_publica_anual/cuenta_pub_2015.pdf" TargetMode="External"/><Relationship Id="rId154" Type="http://schemas.openxmlformats.org/officeDocument/2006/relationships/hyperlink" Target="http://morelos.morelia.gob.mx/ArchivosTransp/Articulo10/fraccion_XXVI/cuenta_publica_anual/cuenta_pub_2015.pdf" TargetMode="External"/><Relationship Id="rId175" Type="http://schemas.openxmlformats.org/officeDocument/2006/relationships/hyperlink" Target="http://morelos.morelia.gob.mx/ArchivosTransp/Articulo10/fraccion_XXVI/cuenta_publica_anual/cuenta_pub_2015.pdf" TargetMode="External"/><Relationship Id="rId196" Type="http://schemas.openxmlformats.org/officeDocument/2006/relationships/hyperlink" Target="http://morelos.morelia.gob.mx/ArchivosTransp/Articulo10/fraccion_XXVI/cuenta_publica_anual/cuenta_pub_2015.pdf" TargetMode="External"/><Relationship Id="rId200" Type="http://schemas.openxmlformats.org/officeDocument/2006/relationships/hyperlink" Target="http://morelos.morelia.gob.mx/ArchivosTransp/Articulo10/fraccion_XXVI/cuenta_publica_anual/cuenta_pub_2015.pdf" TargetMode="External"/><Relationship Id="rId16" Type="http://schemas.openxmlformats.org/officeDocument/2006/relationships/hyperlink" Target="http://morelos.morelia.gob.mx/ArchivosTransp/Articulo10/fraccion_XXVI/cuenta_publica_anual/cuenta_pub_2015.pdf" TargetMode="External"/><Relationship Id="rId221" Type="http://schemas.openxmlformats.org/officeDocument/2006/relationships/hyperlink" Target="http://morelos.morelia.gob.mx/ArchivosTransp/Articulo10/fraccion_XXVI/cuenta_publica_anual/cuenta_pub_2015.pdf" TargetMode="External"/><Relationship Id="rId242" Type="http://schemas.openxmlformats.org/officeDocument/2006/relationships/hyperlink" Target="http://morelos.morelia.gob.mx/ArchivosTransp/Articulo10/fraccion_XXVI/cuenta_publica_anual/cuenta_pub_2015.pdf" TargetMode="External"/><Relationship Id="rId263" Type="http://schemas.openxmlformats.org/officeDocument/2006/relationships/hyperlink" Target="http://morelos.morelia.gob.mx/ArchivosTransp/Articulo10/fraccion_XXVI/cuenta_publica_anual/cuenta_pub_2015.pdf" TargetMode="External"/><Relationship Id="rId284" Type="http://schemas.openxmlformats.org/officeDocument/2006/relationships/drawing" Target="../drawings/drawing6.xml"/><Relationship Id="rId37" Type="http://schemas.openxmlformats.org/officeDocument/2006/relationships/hyperlink" Target="http://morelos.morelia.gob.mx/ArchivosTransp/Articulo10/fraccion_XXVI/cuenta_publica_anual/cuenta_pub_2015.pdf" TargetMode="External"/><Relationship Id="rId58" Type="http://schemas.openxmlformats.org/officeDocument/2006/relationships/hyperlink" Target="http://morelos.morelia.gob.mx/ArchivosTransp/Articulo10/fraccion_XXVI/cuenta_publica_anual/cuenta_pub_2015.pdf" TargetMode="External"/><Relationship Id="rId79" Type="http://schemas.openxmlformats.org/officeDocument/2006/relationships/hyperlink" Target="http://morelos.morelia.gob.mx/ArchivosTransp/Articulo10/fraccion_XXVI/cuenta_publica_anual/cuenta_pub_2015.pdf" TargetMode="External"/><Relationship Id="rId102" Type="http://schemas.openxmlformats.org/officeDocument/2006/relationships/hyperlink" Target="http://morelos.morelia.gob.mx/ArchivosTransp/Articulo10/fraccion_XXVI/cuenta_publica_anual/cuenta_pub_2015.pdf" TargetMode="External"/><Relationship Id="rId123" Type="http://schemas.openxmlformats.org/officeDocument/2006/relationships/hyperlink" Target="http://morelos.morelia.gob.mx/ArchivosTransp/Articulo10/fraccion_XXVI/cuenta_publica_anual/cuenta_pub_2015.pdf" TargetMode="External"/><Relationship Id="rId144" Type="http://schemas.openxmlformats.org/officeDocument/2006/relationships/hyperlink" Target="http://morelos.morelia.gob.mx/ArchivosTransp/Articulo10/fraccion_XXVI/cuenta_publica_anual/cuenta_pub_2015.pdf" TargetMode="External"/><Relationship Id="rId90" Type="http://schemas.openxmlformats.org/officeDocument/2006/relationships/hyperlink" Target="http://morelos.morelia.gob.mx/ArchivosTransp/Articulo10/fraccion_XXVI/cuenta_publica_anual/cuenta_pub_2015.pdf" TargetMode="External"/><Relationship Id="rId165" Type="http://schemas.openxmlformats.org/officeDocument/2006/relationships/hyperlink" Target="http://morelos.morelia.gob.mx/ArchivosTransp/Articulo10/fraccion_XXVI/cuenta_publica_anual/cuenta_pub_2015.pdf" TargetMode="External"/><Relationship Id="rId186" Type="http://schemas.openxmlformats.org/officeDocument/2006/relationships/hyperlink" Target="http://morelos.morelia.gob.mx/ArchivosTransp/Articulo10/fraccion_XXVI/cuenta_publica_anual/cuenta_pub_2015.pdf" TargetMode="External"/><Relationship Id="rId211" Type="http://schemas.openxmlformats.org/officeDocument/2006/relationships/hyperlink" Target="http://morelos.morelia.gob.mx/ArchivosTransp/Articulo10/fraccion_XXVI/cuenta_publica_anual/cuenta_pub_2015.pdf" TargetMode="External"/><Relationship Id="rId232" Type="http://schemas.openxmlformats.org/officeDocument/2006/relationships/hyperlink" Target="http://morelos.morelia.gob.mx/ArchivosTransp/Articulo10/fraccion_XXVI/cuenta_publica_anual/cuenta_pub_2015.pdf" TargetMode="External"/><Relationship Id="rId253" Type="http://schemas.openxmlformats.org/officeDocument/2006/relationships/hyperlink" Target="http://morelos.morelia.gob.mx/ArchivosTransp/Articulo10/fraccion_XXVI/cuenta_publica_anual/cuenta_pub_2015.pdf" TargetMode="External"/><Relationship Id="rId274" Type="http://schemas.openxmlformats.org/officeDocument/2006/relationships/hyperlink" Target="http://morelos.morelia.gob.mx/ArchivosTransp/Articulo10/fraccion_XXVI/cuenta_publica_anual/cuenta_pub_2015.pdf" TargetMode="External"/><Relationship Id="rId27" Type="http://schemas.openxmlformats.org/officeDocument/2006/relationships/hyperlink" Target="http://morelos.morelia.gob.mx/ArchivosTransp/Articulo10/fraccion_XXVI/cuenta_publica_anual/cuenta_pub_2015.pdf" TargetMode="External"/><Relationship Id="rId48" Type="http://schemas.openxmlformats.org/officeDocument/2006/relationships/hyperlink" Target="http://morelos.morelia.gob.mx/ArchivosTransp/Articulo10/fraccion_XXVI/cuenta_publica_anual/cuenta_pub_2015.pdf" TargetMode="External"/><Relationship Id="rId69" Type="http://schemas.openxmlformats.org/officeDocument/2006/relationships/hyperlink" Target="http://morelos.morelia.gob.mx/ArchivosTransp/Articulo10/fraccion_XXVI/cuenta_publica_anual/cuenta_pub_2015.pdf" TargetMode="External"/><Relationship Id="rId113" Type="http://schemas.openxmlformats.org/officeDocument/2006/relationships/hyperlink" Target="http://morelos.morelia.gob.mx/ArchivosTransp/Articulo10/fraccion_XXVI/cuenta_publica_anual/cuenta_pub_2015.pdf" TargetMode="External"/><Relationship Id="rId134" Type="http://schemas.openxmlformats.org/officeDocument/2006/relationships/hyperlink" Target="http://morelos.morelia.gob.mx/ArchivosTransp/Articulo10/fraccion_XXVI/cuenta_publica_anual/cuenta_pub_2015.pdf" TargetMode="External"/><Relationship Id="rId80" Type="http://schemas.openxmlformats.org/officeDocument/2006/relationships/hyperlink" Target="http://morelos.morelia.gob.mx/ArchivosTransp/Articulo10/fraccion_XXVI/cuenta_publica_anual/cuenta_pub_2015.pdf" TargetMode="External"/><Relationship Id="rId155" Type="http://schemas.openxmlformats.org/officeDocument/2006/relationships/hyperlink" Target="http://morelos.morelia.gob.mx/ArchivosTransp/Articulo10/fraccion_XXVI/cuenta_publica_anual/cuenta_pub_2015.pdf" TargetMode="External"/><Relationship Id="rId176" Type="http://schemas.openxmlformats.org/officeDocument/2006/relationships/hyperlink" Target="http://morelos.morelia.gob.mx/ArchivosTransp/Articulo10/fraccion_XXVI/cuenta_publica_anual/cuenta_pub_2015.pdf" TargetMode="External"/><Relationship Id="rId197" Type="http://schemas.openxmlformats.org/officeDocument/2006/relationships/hyperlink" Target="http://morelos.morelia.gob.mx/ArchivosTransp/Articulo10/fraccion_XXVI/cuenta_publica_anual/cuenta_pub_2015.pdf" TargetMode="External"/><Relationship Id="rId201" Type="http://schemas.openxmlformats.org/officeDocument/2006/relationships/hyperlink" Target="http://morelos.morelia.gob.mx/ArchivosTransp/Articulo10/fraccion_XXVI/cuenta_publica_anual/cuenta_pub_2015.pdf" TargetMode="External"/><Relationship Id="rId222" Type="http://schemas.openxmlformats.org/officeDocument/2006/relationships/hyperlink" Target="http://morelos.morelia.gob.mx/ArchivosTransp/Articulo10/fraccion_XXVI/cuenta_publica_anual/cuenta_pub_2015.pdf" TargetMode="External"/><Relationship Id="rId243" Type="http://schemas.openxmlformats.org/officeDocument/2006/relationships/hyperlink" Target="http://morelos.morelia.gob.mx/ArchivosTransp/Articulo10/fraccion_XXVI/cuenta_publica_anual/cuenta_pub_2015.pdf" TargetMode="External"/><Relationship Id="rId264" Type="http://schemas.openxmlformats.org/officeDocument/2006/relationships/hyperlink" Target="http://morelos.morelia.gob.mx/ArchivosTransp/Articulo10/fraccion_XXVI/cuenta_publica_anual/cuenta_pub_2015.pdf" TargetMode="External"/><Relationship Id="rId17" Type="http://schemas.openxmlformats.org/officeDocument/2006/relationships/hyperlink" Target="http://morelos.morelia.gob.mx/ArchivosTransp/Articulo10/fraccion_XXVI/cuenta_publica_anual/cuenta_pub_2015.pdf" TargetMode="External"/><Relationship Id="rId38" Type="http://schemas.openxmlformats.org/officeDocument/2006/relationships/hyperlink" Target="http://morelos.morelia.gob.mx/ArchivosTransp/Articulo10/fraccion_XXVI/cuenta_publica_anual/cuenta_pub_2015.pdf" TargetMode="External"/><Relationship Id="rId59" Type="http://schemas.openxmlformats.org/officeDocument/2006/relationships/hyperlink" Target="http://morelos.morelia.gob.mx/ArchivosTransp/Articulo10/fraccion_XXVI/cuenta_publica_anual/cuenta_pub_2015.pdf" TargetMode="External"/><Relationship Id="rId103" Type="http://schemas.openxmlformats.org/officeDocument/2006/relationships/hyperlink" Target="http://morelos.morelia.gob.mx/ArchivosTransp/Articulo10/fraccion_XXVI/cuenta_publica_anual/cuenta_pub_2015.pdf" TargetMode="External"/><Relationship Id="rId124" Type="http://schemas.openxmlformats.org/officeDocument/2006/relationships/hyperlink" Target="http://morelos.morelia.gob.mx/ArchivosTransp/Articulo10/fraccion_XXVI/cuenta_publica_anual/cuenta_pub_2015.pdf" TargetMode="External"/><Relationship Id="rId70" Type="http://schemas.openxmlformats.org/officeDocument/2006/relationships/hyperlink" Target="http://morelos.morelia.gob.mx/ArchivosTransp/Articulo10/fraccion_XXVI/cuenta_publica_anual/cuenta_pub_2015.pdf" TargetMode="External"/><Relationship Id="rId91" Type="http://schemas.openxmlformats.org/officeDocument/2006/relationships/hyperlink" Target="http://morelos.morelia.gob.mx/ArchivosTransp/Articulo10/fraccion_XXVI/cuenta_publica_anual/cuenta_pub_2015.pdf" TargetMode="External"/><Relationship Id="rId145" Type="http://schemas.openxmlformats.org/officeDocument/2006/relationships/hyperlink" Target="http://morelos.morelia.gob.mx/ArchivosTransp/Articulo10/fraccion_XXVI/cuenta_publica_anual/cuenta_pub_2015.pdf" TargetMode="External"/><Relationship Id="rId166" Type="http://schemas.openxmlformats.org/officeDocument/2006/relationships/hyperlink" Target="http://morelos.morelia.gob.mx/ArchivosTransp/Articulo10/fraccion_XXVI/cuenta_publica_anual/cuenta_pub_2015.pdf" TargetMode="External"/><Relationship Id="rId187" Type="http://schemas.openxmlformats.org/officeDocument/2006/relationships/hyperlink" Target="http://morelos.morelia.gob.mx/ArchivosTransp/Articulo10/fraccion_XXVI/cuenta_publica_anual/cuenta_pub_2015.pdf" TargetMode="External"/><Relationship Id="rId1" Type="http://schemas.openxmlformats.org/officeDocument/2006/relationships/hyperlink" Target="http://morelos.morelia.gob.mx/ArchivosTransp/Articulo10/fraccion_XXVI/cuenta_publica_anual/cuenta_pub_2015.pdf" TargetMode="External"/><Relationship Id="rId212" Type="http://schemas.openxmlformats.org/officeDocument/2006/relationships/hyperlink" Target="http://morelos.morelia.gob.mx/ArchivosTransp/Articulo10/fraccion_XXVI/cuenta_publica_anual/cuenta_pub_2015.pdf" TargetMode="External"/><Relationship Id="rId233" Type="http://schemas.openxmlformats.org/officeDocument/2006/relationships/hyperlink" Target="http://morelos.morelia.gob.mx/ArchivosTransp/Articulo10/fraccion_XXVI/cuenta_publica_anual/cuenta_pub_2015.pdf" TargetMode="External"/><Relationship Id="rId254" Type="http://schemas.openxmlformats.org/officeDocument/2006/relationships/hyperlink" Target="http://morelos.morelia.gob.mx/ArchivosTransp/Articulo10/fraccion_XXVI/cuenta_publica_anual/cuenta_pub_2015.pdf" TargetMode="External"/><Relationship Id="rId28" Type="http://schemas.openxmlformats.org/officeDocument/2006/relationships/hyperlink" Target="http://morelos.morelia.gob.mx/ArchivosTransp/Articulo10/fraccion_XXVI/cuenta_publica_anual/cuenta_pub_2015.pdf" TargetMode="External"/><Relationship Id="rId49" Type="http://schemas.openxmlformats.org/officeDocument/2006/relationships/hyperlink" Target="http://morelos.morelia.gob.mx/ArchivosTransp/Articulo10/fraccion_XXVI/cuenta_publica_anual/cuenta_pub_2015.pdf" TargetMode="External"/><Relationship Id="rId114" Type="http://schemas.openxmlformats.org/officeDocument/2006/relationships/hyperlink" Target="http://morelos.morelia.gob.mx/ArchivosTransp/Articulo10/fraccion_XXVI/cuenta_publica_anual/cuenta_pub_2015.pdf" TargetMode="External"/><Relationship Id="rId275" Type="http://schemas.openxmlformats.org/officeDocument/2006/relationships/hyperlink" Target="http://morelos.morelia.gob.mx/ArchivosTransp/Articulo10/fraccion_XXVI/cuenta_publica_anual/cuenta_pub_2015.pdf" TargetMode="External"/><Relationship Id="rId60" Type="http://schemas.openxmlformats.org/officeDocument/2006/relationships/hyperlink" Target="http://morelos.morelia.gob.mx/ArchivosTransp/Articulo10/fraccion_XXVI/cuenta_publica_anual/cuenta_pub_2015.pdf" TargetMode="External"/><Relationship Id="rId81" Type="http://schemas.openxmlformats.org/officeDocument/2006/relationships/hyperlink" Target="http://morelos.morelia.gob.mx/ArchivosTransp/Articulo10/fraccion_XXVI/cuenta_publica_anual/cuenta_pub_2015.pdf" TargetMode="External"/><Relationship Id="rId135" Type="http://schemas.openxmlformats.org/officeDocument/2006/relationships/hyperlink" Target="http://morelos.morelia.gob.mx/ArchivosTransp/Articulo10/fraccion_XXVI/cuenta_publica_anual/cuenta_pub_2015.pdf" TargetMode="External"/><Relationship Id="rId156" Type="http://schemas.openxmlformats.org/officeDocument/2006/relationships/hyperlink" Target="http://morelos.morelia.gob.mx/ArchivosTransp/Articulo10/fraccion_XXVI/cuenta_publica_anual/cuenta_pub_2015.pdf" TargetMode="External"/><Relationship Id="rId177" Type="http://schemas.openxmlformats.org/officeDocument/2006/relationships/hyperlink" Target="http://morelos.morelia.gob.mx/ArchivosTransp/Articulo10/fraccion_XXVI/cuenta_publica_anual/cuenta_pub_2015.pdf" TargetMode="External"/><Relationship Id="rId198" Type="http://schemas.openxmlformats.org/officeDocument/2006/relationships/hyperlink" Target="http://morelos.morelia.gob.mx/ArchivosTransp/Articulo10/fraccion_XXVI/cuenta_publica_anual/cuenta_pub_2015.pdf" TargetMode="External"/><Relationship Id="rId202" Type="http://schemas.openxmlformats.org/officeDocument/2006/relationships/hyperlink" Target="http://morelos.morelia.gob.mx/ArchivosTransp/Articulo10/fraccion_XXVI/cuenta_publica_anual/cuenta_pub_2015.pdf" TargetMode="External"/><Relationship Id="rId223" Type="http://schemas.openxmlformats.org/officeDocument/2006/relationships/hyperlink" Target="http://morelos.morelia.gob.mx/ArchivosTransp/Articulo10/fraccion_XXVI/cuenta_publica_anual/cuenta_pub_2015.pdf" TargetMode="External"/><Relationship Id="rId244" Type="http://schemas.openxmlformats.org/officeDocument/2006/relationships/hyperlink" Target="http://morelos.morelia.gob.mx/ArchivosTransp/Articulo10/fraccion_XXVI/cuenta_publica_anual/cuenta_pub_2015.pdf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://morelos.morelia.gob.mx/ArchivosTransp/Articulo10/fraccion_XXVI/cuenta_publica_anual/cuenta_pub_2015.pdf" TargetMode="External"/><Relationship Id="rId18" Type="http://schemas.openxmlformats.org/officeDocument/2006/relationships/hyperlink" Target="http://morelos.morelia.gob.mx/ArchivosTransp/Articulo10/fraccion_XXVI/cuenta_publica_anual/cuenta_pub_2015.pdf" TargetMode="External"/><Relationship Id="rId26" Type="http://schemas.openxmlformats.org/officeDocument/2006/relationships/hyperlink" Target="http://morelos.morelia.gob.mx/ArchivosTransp/Articulo10/fraccion_XXVI/cuenta_publica_anual/cuenta_pub_2015.pdf" TargetMode="External"/><Relationship Id="rId39" Type="http://schemas.openxmlformats.org/officeDocument/2006/relationships/hyperlink" Target="http://morelos.morelia.gob.mx/ArchivosTransp/Articulo10/fraccion_XXVI/cuenta_publica_anual/cuenta_pub_2015.pdf" TargetMode="External"/><Relationship Id="rId21" Type="http://schemas.openxmlformats.org/officeDocument/2006/relationships/hyperlink" Target="http://morelos.morelia.gob.mx/ArchivosTransp/Articulo10/fraccion_XXVI/cuenta_publica_anual/cuenta_pub_2015.pdf" TargetMode="External"/><Relationship Id="rId34" Type="http://schemas.openxmlformats.org/officeDocument/2006/relationships/hyperlink" Target="http://morelos.morelia.gob.mx/ArchivosTransp/Articulo10/fraccion_XXVI/cuenta_publica_anual/cuenta_pub_2015.pdf" TargetMode="External"/><Relationship Id="rId42" Type="http://schemas.openxmlformats.org/officeDocument/2006/relationships/hyperlink" Target="http://morelos.morelia.gob.mx/ArchivosTransp/Articulo10/fraccion_XXVI/cuenta_publica_anual/cuenta_pub_2015.pdf" TargetMode="External"/><Relationship Id="rId47" Type="http://schemas.openxmlformats.org/officeDocument/2006/relationships/hyperlink" Target="http://morelos.morelia.gob.mx/ArchivosTransp/Articulo10/fraccion_XXVI/cuenta_publica_anual/cuenta_pub_2015.pdf" TargetMode="External"/><Relationship Id="rId50" Type="http://schemas.openxmlformats.org/officeDocument/2006/relationships/hyperlink" Target="http://morelos.morelia.gob.mx/ArchivosTransp/Articulo10/fraccion_XXVI/cuenta_publica_anual/cuenta_pub_2015.pdf" TargetMode="External"/><Relationship Id="rId55" Type="http://schemas.openxmlformats.org/officeDocument/2006/relationships/hyperlink" Target="http://morelos.morelia.gob.mx/ArchivosTransp/Articulo10/fraccion_XXVI/cuenta_publica_anual/cuenta_pub_2015.pdf" TargetMode="External"/><Relationship Id="rId63" Type="http://schemas.openxmlformats.org/officeDocument/2006/relationships/hyperlink" Target="http://morelos.morelia.gob.mx/ArchivosTransp/Articulo10/fraccion_XXVI/cuenta_publica_anual/cuenta_pub_2015.pdf" TargetMode="External"/><Relationship Id="rId68" Type="http://schemas.openxmlformats.org/officeDocument/2006/relationships/hyperlink" Target="http://morelos.morelia.gob.mx/ArchivosTransp/Articulo10/fraccion_XXVI/cuenta_publica_anual/cuenta_pub_2015.pdf" TargetMode="External"/><Relationship Id="rId76" Type="http://schemas.openxmlformats.org/officeDocument/2006/relationships/hyperlink" Target="http://morelos.morelia.gob.mx/ArchivosTransp/Articulo10/fraccion_XXVI/cuenta_publica_anual/cuenta_pub_2015.pdf" TargetMode="External"/><Relationship Id="rId7" Type="http://schemas.openxmlformats.org/officeDocument/2006/relationships/hyperlink" Target="http://morelos.morelia.gob.mx/ArchivosTransp/Articulo10/fraccion_XXVI/cuenta_publica_anual/cuenta_pub_2015.pdf" TargetMode="External"/><Relationship Id="rId71" Type="http://schemas.openxmlformats.org/officeDocument/2006/relationships/hyperlink" Target="http://morelos.morelia.gob.mx/ArchivosTransp/Articulo10/fraccion_XXVI/cuenta_publica_anual/cuenta_pub_2015.pdf" TargetMode="External"/><Relationship Id="rId2" Type="http://schemas.openxmlformats.org/officeDocument/2006/relationships/hyperlink" Target="http://morelos.morelia.gob.mx/ArchivosTransp/Articulo10/fraccion_XXVI/cuenta_publica_anual/cuenta_pub_2015.pdf" TargetMode="External"/><Relationship Id="rId16" Type="http://schemas.openxmlformats.org/officeDocument/2006/relationships/hyperlink" Target="http://morelos.morelia.gob.mx/ArchivosTransp/Articulo10/fraccion_XXVI/cuenta_publica_anual/cuenta_pub_2015.pdf" TargetMode="External"/><Relationship Id="rId29" Type="http://schemas.openxmlformats.org/officeDocument/2006/relationships/hyperlink" Target="http://morelos.morelia.gob.mx/ArchivosTransp/Articulo10/fraccion_XXVI/cuenta_publica_anual/cuenta_pub_2015.pdf" TargetMode="External"/><Relationship Id="rId11" Type="http://schemas.openxmlformats.org/officeDocument/2006/relationships/hyperlink" Target="http://morelos.morelia.gob.mx/ArchivosTransp/Articulo10/fraccion_XXVI/cuenta_publica_anual/cuenta_pub_2015.pdf" TargetMode="External"/><Relationship Id="rId24" Type="http://schemas.openxmlformats.org/officeDocument/2006/relationships/hyperlink" Target="http://morelos.morelia.gob.mx/ArchivosTransp/Articulo10/fraccion_XXVI/cuenta_publica_anual/cuenta_pub_2015.pdf" TargetMode="External"/><Relationship Id="rId32" Type="http://schemas.openxmlformats.org/officeDocument/2006/relationships/hyperlink" Target="http://morelos.morelia.gob.mx/ArchivosTransp/Articulo10/fraccion_XXVI/cuenta_publica_anual/cuenta_pub_2015.pdf" TargetMode="External"/><Relationship Id="rId37" Type="http://schemas.openxmlformats.org/officeDocument/2006/relationships/hyperlink" Target="http://morelos.morelia.gob.mx/ArchivosTransp/Articulo10/fraccion_XXVI/cuenta_publica_anual/cuenta_pub_2015.pdf" TargetMode="External"/><Relationship Id="rId40" Type="http://schemas.openxmlformats.org/officeDocument/2006/relationships/hyperlink" Target="http://morelos.morelia.gob.mx/ArchivosTransp/Articulo10/fraccion_XXVI/cuenta_publica_anual/cuenta_pub_2015.pdf" TargetMode="External"/><Relationship Id="rId45" Type="http://schemas.openxmlformats.org/officeDocument/2006/relationships/hyperlink" Target="http://morelos.morelia.gob.mx/ArchivosTransp/Articulo10/fraccion_XXVI/cuenta_publica_anual/cuenta_pub_2015.pdf" TargetMode="External"/><Relationship Id="rId53" Type="http://schemas.openxmlformats.org/officeDocument/2006/relationships/hyperlink" Target="http://morelos.morelia.gob.mx/ArchivosTransp/Articulo10/fraccion_XXVI/cuenta_publica_anual/cuenta_pub_2015.pdf" TargetMode="External"/><Relationship Id="rId58" Type="http://schemas.openxmlformats.org/officeDocument/2006/relationships/hyperlink" Target="http://morelos.morelia.gob.mx/ArchivosTransp/Articulo10/fraccion_XXVI/cuenta_publica_anual/cuenta_pub_2015.pdf" TargetMode="External"/><Relationship Id="rId66" Type="http://schemas.openxmlformats.org/officeDocument/2006/relationships/hyperlink" Target="http://morelos.morelia.gob.mx/ArchivosTransp/Articulo10/fraccion_XXVI/cuenta_publica_anual/cuenta_pub_2015.pdf" TargetMode="External"/><Relationship Id="rId74" Type="http://schemas.openxmlformats.org/officeDocument/2006/relationships/hyperlink" Target="http://morelos.morelia.gob.mx/ArchivosTransp/Articulo10/fraccion_XXVI/cuenta_publica_anual/cuenta_pub_2015.pdf" TargetMode="External"/><Relationship Id="rId79" Type="http://schemas.openxmlformats.org/officeDocument/2006/relationships/printerSettings" Target="../printerSettings/printerSettings7.bin"/><Relationship Id="rId5" Type="http://schemas.openxmlformats.org/officeDocument/2006/relationships/hyperlink" Target="http://morelos.morelia.gob.mx/ArchivosTransp/Articulo10/fraccion_XXVI/cuenta_publica_anual/cuenta_pub_2015.pdf" TargetMode="External"/><Relationship Id="rId61" Type="http://schemas.openxmlformats.org/officeDocument/2006/relationships/hyperlink" Target="http://morelos.morelia.gob.mx/ArchivosTransp/Articulo10/fraccion_XXVI/cuenta_publica_anual/cuenta_pub_2015.pdf" TargetMode="External"/><Relationship Id="rId10" Type="http://schemas.openxmlformats.org/officeDocument/2006/relationships/hyperlink" Target="http://morelos.morelia.gob.mx/ArchivosTransp/Articulo10/fraccion_XXVI/cuenta_publica_anual/cuenta_pub_2015.pdf" TargetMode="External"/><Relationship Id="rId19" Type="http://schemas.openxmlformats.org/officeDocument/2006/relationships/hyperlink" Target="http://morelos.morelia.gob.mx/ArchivosTransp/Articulo10/fraccion_XXVI/cuenta_publica_anual/cuenta_pub_2015.pdf" TargetMode="External"/><Relationship Id="rId31" Type="http://schemas.openxmlformats.org/officeDocument/2006/relationships/hyperlink" Target="http://morelos.morelia.gob.mx/ArchivosTransp/Articulo10/fraccion_XXVI/cuenta_publica_anual/cuenta_pub_2015.pdf" TargetMode="External"/><Relationship Id="rId44" Type="http://schemas.openxmlformats.org/officeDocument/2006/relationships/hyperlink" Target="http://morelos.morelia.gob.mx/ArchivosTransp/Articulo10/fraccion_XXVI/cuenta_publica_anual/cuenta_pub_2015.pdf" TargetMode="External"/><Relationship Id="rId52" Type="http://schemas.openxmlformats.org/officeDocument/2006/relationships/hyperlink" Target="http://morelos.morelia.gob.mx/ArchivosTransp/Articulo10/fraccion_XXVI/cuenta_publica_anual/cuenta_pub_2015.pdf" TargetMode="External"/><Relationship Id="rId60" Type="http://schemas.openxmlformats.org/officeDocument/2006/relationships/hyperlink" Target="http://morelos.morelia.gob.mx/ArchivosTransp/Articulo10/fraccion_XXVI/cuenta_publica_anual/cuenta_pub_2015.pdf" TargetMode="External"/><Relationship Id="rId65" Type="http://schemas.openxmlformats.org/officeDocument/2006/relationships/hyperlink" Target="http://morelos.morelia.gob.mx/ArchivosTransp/Articulo10/fraccion_XXVI/cuenta_publica_anual/cuenta_pub_2015.pdf" TargetMode="External"/><Relationship Id="rId73" Type="http://schemas.openxmlformats.org/officeDocument/2006/relationships/hyperlink" Target="http://morelos.morelia.gob.mx/ArchivosTransp/Articulo10/fraccion_XXVI/cuenta_publica_anual/cuenta_pub_2015.pdf" TargetMode="External"/><Relationship Id="rId78" Type="http://schemas.openxmlformats.org/officeDocument/2006/relationships/hyperlink" Target="http://morelos.morelia.gob.mx/ArchivosTransp/Articulo10/fraccion_XXVI/cuenta_publica_anual/cuenta_pub_2015.pdf" TargetMode="External"/><Relationship Id="rId4" Type="http://schemas.openxmlformats.org/officeDocument/2006/relationships/hyperlink" Target="http://morelos.morelia.gob.mx/ArchivosTransp/Articulo10/fraccion_XXVI/cuenta_publica_anual/cuenta_pub_2015.pdf" TargetMode="External"/><Relationship Id="rId9" Type="http://schemas.openxmlformats.org/officeDocument/2006/relationships/hyperlink" Target="http://morelos.morelia.gob.mx/ArchivosTransp/Articulo10/fraccion_XXVI/cuenta_publica_anual/cuenta_pub_2015.pdf" TargetMode="External"/><Relationship Id="rId14" Type="http://schemas.openxmlformats.org/officeDocument/2006/relationships/hyperlink" Target="http://morelos.morelia.gob.mx/ArchivosTransp/Articulo10/fraccion_XXVI/cuenta_publica_anual/cuenta_pub_2015.pdf" TargetMode="External"/><Relationship Id="rId22" Type="http://schemas.openxmlformats.org/officeDocument/2006/relationships/hyperlink" Target="http://morelos.morelia.gob.mx/ArchivosTransp/Articulo10/fraccion_XXVI/cuenta_publica_anual/cuenta_pub_2015.pdf" TargetMode="External"/><Relationship Id="rId27" Type="http://schemas.openxmlformats.org/officeDocument/2006/relationships/hyperlink" Target="http://morelos.morelia.gob.mx/ArchivosTransp/Articulo10/fraccion_XXVI/cuenta_publica_anual/cuenta_pub_2015.pdf" TargetMode="External"/><Relationship Id="rId30" Type="http://schemas.openxmlformats.org/officeDocument/2006/relationships/hyperlink" Target="http://morelos.morelia.gob.mx/ArchivosTransp/Articulo10/fraccion_XXVI/cuenta_publica_anual/cuenta_pub_2015.pdf" TargetMode="External"/><Relationship Id="rId35" Type="http://schemas.openxmlformats.org/officeDocument/2006/relationships/hyperlink" Target="http://morelos.morelia.gob.mx/ArchivosTransp/Articulo10/fraccion_XXVI/cuenta_publica_anual/cuenta_pub_2015.pdf" TargetMode="External"/><Relationship Id="rId43" Type="http://schemas.openxmlformats.org/officeDocument/2006/relationships/hyperlink" Target="http://morelos.morelia.gob.mx/ArchivosTransp/Articulo10/fraccion_XXVI/cuenta_publica_anual/cuenta_pub_2015.pdf" TargetMode="External"/><Relationship Id="rId48" Type="http://schemas.openxmlformats.org/officeDocument/2006/relationships/hyperlink" Target="http://morelos.morelia.gob.mx/ArchivosTransp/Articulo10/fraccion_XXVI/cuenta_publica_anual/cuenta_pub_2015.pdf" TargetMode="External"/><Relationship Id="rId56" Type="http://schemas.openxmlformats.org/officeDocument/2006/relationships/hyperlink" Target="http://morelos.morelia.gob.mx/ArchivosTransp/Articulo10/fraccion_XXVI/cuenta_publica_anual/cuenta_pub_2015.pdf" TargetMode="External"/><Relationship Id="rId64" Type="http://schemas.openxmlformats.org/officeDocument/2006/relationships/hyperlink" Target="http://morelos.morelia.gob.mx/ArchivosTransp/Articulo10/fraccion_XXVI/cuenta_publica_anual/cuenta_pub_2015.pdf" TargetMode="External"/><Relationship Id="rId69" Type="http://schemas.openxmlformats.org/officeDocument/2006/relationships/hyperlink" Target="http://morelos.morelia.gob.mx/ArchivosTransp/Articulo10/fraccion_XXVI/cuenta_publica_anual/cuenta_pub_2015.pdf" TargetMode="External"/><Relationship Id="rId77" Type="http://schemas.openxmlformats.org/officeDocument/2006/relationships/hyperlink" Target="http://morelos.morelia.gob.mx/ArchivosTransp/Articulo10/fraccion_XXVI/cuenta_publica_anual/cuenta_pub_2015.pdf" TargetMode="External"/><Relationship Id="rId8" Type="http://schemas.openxmlformats.org/officeDocument/2006/relationships/hyperlink" Target="http://morelos.morelia.gob.mx/ArchivosTransp/Articulo10/fraccion_XXVI/cuenta_publica_anual/cuenta_pub_2015.pdf" TargetMode="External"/><Relationship Id="rId51" Type="http://schemas.openxmlformats.org/officeDocument/2006/relationships/hyperlink" Target="http://morelos.morelia.gob.mx/ArchivosTransp/Articulo10/fraccion_XXVI/cuenta_publica_anual/cuenta_pub_2015.pdf" TargetMode="External"/><Relationship Id="rId72" Type="http://schemas.openxmlformats.org/officeDocument/2006/relationships/hyperlink" Target="http://morelos.morelia.gob.mx/ArchivosTransp/Articulo10/fraccion_XXVI/cuenta_publica_anual/cuenta_pub_2015.pdf" TargetMode="External"/><Relationship Id="rId80" Type="http://schemas.openxmlformats.org/officeDocument/2006/relationships/drawing" Target="../drawings/drawing7.xml"/><Relationship Id="rId3" Type="http://schemas.openxmlformats.org/officeDocument/2006/relationships/hyperlink" Target="http://morelos.morelia.gob.mx/ArchivosTransp/Articulo10/fraccion_XXVI/cuenta_publica_anual/cuenta_pub_2015.pdf" TargetMode="External"/><Relationship Id="rId12" Type="http://schemas.openxmlformats.org/officeDocument/2006/relationships/hyperlink" Target="http://morelos.morelia.gob.mx/ArchivosTransp/Articulo10/fraccion_XXVI/cuenta_publica_anual/cuenta_pub_2015.pdf" TargetMode="External"/><Relationship Id="rId17" Type="http://schemas.openxmlformats.org/officeDocument/2006/relationships/hyperlink" Target="http://morelos.morelia.gob.mx/ArchivosTransp/Articulo10/fraccion_XXVI/cuenta_publica_anual/cuenta_pub_2015.pdf" TargetMode="External"/><Relationship Id="rId25" Type="http://schemas.openxmlformats.org/officeDocument/2006/relationships/hyperlink" Target="http://morelos.morelia.gob.mx/ArchivosTransp/Articulo10/fraccion_XXVI/cuenta_publica_anual/cuenta_pub_2015.pdf" TargetMode="External"/><Relationship Id="rId33" Type="http://schemas.openxmlformats.org/officeDocument/2006/relationships/hyperlink" Target="http://morelos.morelia.gob.mx/ArchivosTransp/Articulo10/fraccion_XXVI/cuenta_publica_anual/cuenta_pub_2015.pdf" TargetMode="External"/><Relationship Id="rId38" Type="http://schemas.openxmlformats.org/officeDocument/2006/relationships/hyperlink" Target="http://morelos.morelia.gob.mx/ArchivosTransp/Articulo10/fraccion_XXVI/cuenta_publica_anual/cuenta_pub_2015.pdf" TargetMode="External"/><Relationship Id="rId46" Type="http://schemas.openxmlformats.org/officeDocument/2006/relationships/hyperlink" Target="http://morelos.morelia.gob.mx/ArchivosTransp/Articulo10/fraccion_XXVI/cuenta_publica_anual/cuenta_pub_2015.pdf" TargetMode="External"/><Relationship Id="rId59" Type="http://schemas.openxmlformats.org/officeDocument/2006/relationships/hyperlink" Target="http://morelos.morelia.gob.mx/ArchivosTransp/Articulo10/fraccion_XXVI/cuenta_publica_anual/cuenta_pub_2015.pdf" TargetMode="External"/><Relationship Id="rId67" Type="http://schemas.openxmlformats.org/officeDocument/2006/relationships/hyperlink" Target="http://morelos.morelia.gob.mx/ArchivosTransp/Articulo10/fraccion_XXVI/cuenta_publica_anual/cuenta_pub_2015.pdf" TargetMode="External"/><Relationship Id="rId20" Type="http://schemas.openxmlformats.org/officeDocument/2006/relationships/hyperlink" Target="http://morelos.morelia.gob.mx/ArchivosTransp/Articulo10/fraccion_XXVI/cuenta_publica_anual/cuenta_pub_2015.pdf" TargetMode="External"/><Relationship Id="rId41" Type="http://schemas.openxmlformats.org/officeDocument/2006/relationships/hyperlink" Target="http://morelos.morelia.gob.mx/ArchivosTransp/Articulo10/fraccion_XXVI/cuenta_publica_anual/cuenta_pub_2015.pdf" TargetMode="External"/><Relationship Id="rId54" Type="http://schemas.openxmlformats.org/officeDocument/2006/relationships/hyperlink" Target="http://morelos.morelia.gob.mx/ArchivosTransp/Articulo10/fraccion_XXVI/cuenta_publica_anual/cuenta_pub_2015.pdf" TargetMode="External"/><Relationship Id="rId62" Type="http://schemas.openxmlformats.org/officeDocument/2006/relationships/hyperlink" Target="http://morelos.morelia.gob.mx/ArchivosTransp/Articulo10/fraccion_XXVI/cuenta_publica_anual/cuenta_pub_2015.pdf" TargetMode="External"/><Relationship Id="rId70" Type="http://schemas.openxmlformats.org/officeDocument/2006/relationships/hyperlink" Target="http://morelos.morelia.gob.mx/ArchivosTransp/Articulo10/fraccion_XXVI/cuenta_publica_anual/cuenta_pub_2015.pdf" TargetMode="External"/><Relationship Id="rId75" Type="http://schemas.openxmlformats.org/officeDocument/2006/relationships/hyperlink" Target="http://morelos.morelia.gob.mx/ArchivosTransp/Articulo10/fraccion_XXVI/cuenta_publica_anual/cuenta_pub_2015.pdf" TargetMode="External"/><Relationship Id="rId1" Type="http://schemas.openxmlformats.org/officeDocument/2006/relationships/hyperlink" Target="http://morelos.morelia.gob.mx/ArchivosTransp/Articulo10/fraccion_XXVI/cuenta_publica_anual/cuenta_pub_2015.pdf" TargetMode="External"/><Relationship Id="rId6" Type="http://schemas.openxmlformats.org/officeDocument/2006/relationships/hyperlink" Target="http://morelos.morelia.gob.mx/ArchivosTransp/Articulo10/fraccion_XXVI/cuenta_publica_anual/cuenta_pub_2015.pdf" TargetMode="External"/><Relationship Id="rId15" Type="http://schemas.openxmlformats.org/officeDocument/2006/relationships/hyperlink" Target="http://morelos.morelia.gob.mx/ArchivosTransp/Articulo10/fraccion_XXVI/cuenta_publica_anual/cuenta_pub_2015.pdf" TargetMode="External"/><Relationship Id="rId23" Type="http://schemas.openxmlformats.org/officeDocument/2006/relationships/hyperlink" Target="http://morelos.morelia.gob.mx/ArchivosTransp/Articulo10/fraccion_XXVI/cuenta_publica_anual/cuenta_pub_2015.pdf" TargetMode="External"/><Relationship Id="rId28" Type="http://schemas.openxmlformats.org/officeDocument/2006/relationships/hyperlink" Target="http://morelos.morelia.gob.mx/ArchivosTransp/Articulo10/fraccion_XXVI/cuenta_publica_anual/cuenta_pub_2015.pdf" TargetMode="External"/><Relationship Id="rId36" Type="http://schemas.openxmlformats.org/officeDocument/2006/relationships/hyperlink" Target="http://morelos.morelia.gob.mx/ArchivosTransp/Articulo10/fraccion_XXVI/cuenta_publica_anual/cuenta_pub_2015.pdf" TargetMode="External"/><Relationship Id="rId49" Type="http://schemas.openxmlformats.org/officeDocument/2006/relationships/hyperlink" Target="http://morelos.morelia.gob.mx/ArchivosTransp/Articulo10/fraccion_XXVI/cuenta_publica_anual/cuenta_pub_2015.pdf" TargetMode="External"/><Relationship Id="rId57" Type="http://schemas.openxmlformats.org/officeDocument/2006/relationships/hyperlink" Target="http://morelos.morelia.gob.mx/ArchivosTransp/Articulo10/fraccion_XXVI/cuenta_publica_anual/cuenta_pub_20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14"/>
  <sheetViews>
    <sheetView tabSelected="1" workbookViewId="0"/>
  </sheetViews>
  <sheetFormatPr baseColWidth="10" defaultRowHeight="15" x14ac:dyDescent="0.25"/>
  <cols>
    <col min="23" max="23" width="19.7109375" customWidth="1"/>
  </cols>
  <sheetData>
    <row r="1" spans="2:23" ht="42" customHeight="1" x14ac:dyDescent="0.25">
      <c r="B1" s="69" t="s">
        <v>508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</row>
    <row r="2" spans="2:23" s="12" customFormat="1" ht="11.25" x14ac:dyDescent="0.2">
      <c r="B2" s="50" t="s">
        <v>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spans="2:23" s="12" customFormat="1" ht="11.25" x14ac:dyDescent="0.2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2:23" s="12" customFormat="1" ht="11.25" x14ac:dyDescent="0.2"/>
    <row r="5" spans="2:23" s="12" customFormat="1" ht="30.75" customHeight="1" x14ac:dyDescent="0.2">
      <c r="B5" s="56" t="s">
        <v>1</v>
      </c>
      <c r="C5" s="56" t="s">
        <v>2</v>
      </c>
      <c r="D5" s="56" t="s">
        <v>3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 t="s">
        <v>4</v>
      </c>
      <c r="T5" s="56" t="s">
        <v>5</v>
      </c>
      <c r="U5" s="56" t="s">
        <v>6</v>
      </c>
      <c r="V5" s="56" t="s">
        <v>7</v>
      </c>
      <c r="W5" s="56" t="s">
        <v>702</v>
      </c>
    </row>
    <row r="6" spans="2:23" s="12" customFormat="1" ht="77.25" customHeight="1" x14ac:dyDescent="0.2">
      <c r="B6" s="57"/>
      <c r="C6" s="57"/>
      <c r="D6" s="42" t="s">
        <v>8</v>
      </c>
      <c r="E6" s="42" t="s">
        <v>9</v>
      </c>
      <c r="F6" s="4" t="s">
        <v>10</v>
      </c>
      <c r="G6" s="4" t="s">
        <v>11</v>
      </c>
      <c r="H6" s="4" t="s">
        <v>12</v>
      </c>
      <c r="I6" s="42" t="s">
        <v>13</v>
      </c>
      <c r="J6" s="42" t="s">
        <v>14</v>
      </c>
      <c r="K6" s="4" t="s">
        <v>15</v>
      </c>
      <c r="L6" s="4" t="s">
        <v>16</v>
      </c>
      <c r="M6" s="4" t="s">
        <v>17</v>
      </c>
      <c r="N6" s="42" t="s">
        <v>18</v>
      </c>
      <c r="O6" s="42" t="s">
        <v>19</v>
      </c>
      <c r="P6" s="42" t="s">
        <v>20</v>
      </c>
      <c r="Q6" s="42" t="s">
        <v>21</v>
      </c>
      <c r="R6" s="42" t="s">
        <v>22</v>
      </c>
      <c r="S6" s="57"/>
      <c r="T6" s="57"/>
      <c r="U6" s="57"/>
      <c r="V6" s="57"/>
      <c r="W6" s="57"/>
    </row>
    <row r="7" spans="2:23" s="5" customFormat="1" ht="84" customHeight="1" x14ac:dyDescent="0.2">
      <c r="B7" s="16">
        <v>2018</v>
      </c>
      <c r="C7" s="16" t="s">
        <v>700</v>
      </c>
      <c r="D7" s="16" t="s">
        <v>701</v>
      </c>
      <c r="E7" s="16" t="s">
        <v>701</v>
      </c>
      <c r="F7" s="16" t="s">
        <v>701</v>
      </c>
      <c r="G7" s="16" t="s">
        <v>701</v>
      </c>
      <c r="H7" s="16" t="s">
        <v>701</v>
      </c>
      <c r="I7" s="16" t="s">
        <v>701</v>
      </c>
      <c r="J7" s="16" t="s">
        <v>701</v>
      </c>
      <c r="K7" s="16" t="s">
        <v>701</v>
      </c>
      <c r="L7" s="16" t="s">
        <v>701</v>
      </c>
      <c r="M7" s="16" t="s">
        <v>701</v>
      </c>
      <c r="N7" s="16" t="s">
        <v>701</v>
      </c>
      <c r="O7" s="16" t="s">
        <v>701</v>
      </c>
      <c r="P7" s="16" t="s">
        <v>701</v>
      </c>
      <c r="Q7" s="16" t="s">
        <v>701</v>
      </c>
      <c r="R7" s="16" t="s">
        <v>701</v>
      </c>
      <c r="S7" s="16" t="s">
        <v>701</v>
      </c>
      <c r="T7" s="16" t="s">
        <v>701</v>
      </c>
      <c r="U7" s="16" t="s">
        <v>701</v>
      </c>
      <c r="V7" s="16" t="s">
        <v>701</v>
      </c>
      <c r="W7" s="40" t="s">
        <v>703</v>
      </c>
    </row>
    <row r="9" spans="2:23" s="12" customFormat="1" ht="23.25" customHeight="1" thickBot="1" x14ac:dyDescent="0.25">
      <c r="B9" s="48" t="s">
        <v>686</v>
      </c>
      <c r="C9" s="50"/>
      <c r="D9" s="50"/>
      <c r="E9" s="50"/>
      <c r="F9" s="58" t="s">
        <v>687</v>
      </c>
      <c r="G9" s="59"/>
      <c r="H9" s="59"/>
      <c r="I9" s="59"/>
      <c r="J9" s="60"/>
      <c r="K9" s="58" t="s">
        <v>691</v>
      </c>
      <c r="L9" s="59"/>
      <c r="M9" s="59"/>
      <c r="N9" s="59"/>
      <c r="O9" s="59"/>
      <c r="P9" s="59"/>
      <c r="Q9" s="59"/>
      <c r="R9" s="61"/>
    </row>
    <row r="10" spans="2:23" s="12" customFormat="1" ht="25.5" customHeight="1" thickBot="1" x14ac:dyDescent="0.25">
      <c r="B10" s="62">
        <v>43200</v>
      </c>
      <c r="C10" s="63"/>
      <c r="D10" s="63"/>
      <c r="E10" s="63"/>
      <c r="F10" s="64" t="s">
        <v>508</v>
      </c>
      <c r="G10" s="65"/>
      <c r="H10" s="65"/>
      <c r="I10" s="65"/>
      <c r="J10" s="41"/>
      <c r="K10" s="66" t="s">
        <v>699</v>
      </c>
      <c r="L10" s="67"/>
      <c r="M10" s="67"/>
      <c r="N10" s="67"/>
      <c r="O10" s="67"/>
      <c r="P10" s="67"/>
      <c r="Q10" s="67"/>
      <c r="R10" s="68"/>
    </row>
    <row r="11" spans="2:23" s="12" customFormat="1" ht="11.25" x14ac:dyDescent="0.2">
      <c r="H11" s="15"/>
    </row>
    <row r="12" spans="2:23" s="12" customFormat="1" ht="12" thickBot="1" x14ac:dyDescent="0.25">
      <c r="B12" s="48" t="s">
        <v>688</v>
      </c>
      <c r="C12" s="49"/>
      <c r="D12" s="15"/>
      <c r="E12" s="48" t="s">
        <v>689</v>
      </c>
      <c r="F12" s="50"/>
      <c r="G12" s="50"/>
    </row>
    <row r="13" spans="2:23" s="12" customFormat="1" ht="12.75" thickTop="1" thickBot="1" x14ac:dyDescent="0.25">
      <c r="B13" s="51">
        <v>43200</v>
      </c>
      <c r="C13" s="52"/>
      <c r="D13" s="15"/>
      <c r="E13" s="53" t="s">
        <v>690</v>
      </c>
      <c r="F13" s="54"/>
      <c r="G13" s="55"/>
    </row>
    <row r="14" spans="2:23" ht="15.75" thickTop="1" x14ac:dyDescent="0.25"/>
  </sheetData>
  <mergeCells count="20">
    <mergeCell ref="B1:V1"/>
    <mergeCell ref="B2:V3"/>
    <mergeCell ref="B5:B6"/>
    <mergeCell ref="C5:C6"/>
    <mergeCell ref="D5:R5"/>
    <mergeCell ref="S5:S6"/>
    <mergeCell ref="T5:T6"/>
    <mergeCell ref="U5:U6"/>
    <mergeCell ref="V5:V6"/>
    <mergeCell ref="B12:C12"/>
    <mergeCell ref="E12:G12"/>
    <mergeCell ref="B13:C13"/>
    <mergeCell ref="E13:G13"/>
    <mergeCell ref="W5:W6"/>
    <mergeCell ref="B9:E9"/>
    <mergeCell ref="F9:J9"/>
    <mergeCell ref="K9:R9"/>
    <mergeCell ref="B10:E10"/>
    <mergeCell ref="F10:I10"/>
    <mergeCell ref="K10:R10"/>
  </mergeCells>
  <pageMargins left="0.7" right="0.7" top="0.75" bottom="0.75" header="0.3" footer="0.3"/>
  <pageSetup paperSize="5" scale="59" fitToHeight="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230"/>
  <sheetViews>
    <sheetView workbookViewId="0"/>
  </sheetViews>
  <sheetFormatPr baseColWidth="10" defaultRowHeight="15" x14ac:dyDescent="0.25"/>
  <cols>
    <col min="6" max="6" width="12.85546875" customWidth="1"/>
    <col min="7" max="7" width="14.28515625" customWidth="1"/>
    <col min="8" max="8" width="14.5703125" customWidth="1"/>
    <col min="11" max="11" width="15.28515625" customWidth="1"/>
    <col min="12" max="12" width="15.7109375" customWidth="1"/>
    <col min="13" max="13" width="13.85546875" customWidth="1"/>
    <col min="16" max="16" width="14.28515625" customWidth="1"/>
    <col min="17" max="17" width="14.42578125" customWidth="1"/>
    <col min="18" max="18" width="14.85546875" customWidth="1"/>
    <col min="23" max="23" width="20.28515625" customWidth="1"/>
  </cols>
  <sheetData>
    <row r="1" spans="2:23" ht="42" customHeight="1" x14ac:dyDescent="0.25">
      <c r="B1" s="69" t="s">
        <v>508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</row>
    <row r="2" spans="2:23" s="12" customFormat="1" ht="11.25" x14ac:dyDescent="0.2">
      <c r="B2" s="50" t="s">
        <v>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spans="2:23" s="12" customFormat="1" ht="11.25" x14ac:dyDescent="0.2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2:23" s="12" customFormat="1" ht="11.25" x14ac:dyDescent="0.2"/>
    <row r="5" spans="2:23" s="12" customFormat="1" ht="30.75" customHeight="1" x14ac:dyDescent="0.2">
      <c r="B5" s="56" t="s">
        <v>1</v>
      </c>
      <c r="C5" s="56" t="s">
        <v>2</v>
      </c>
      <c r="D5" s="56" t="s">
        <v>3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 t="s">
        <v>4</v>
      </c>
      <c r="T5" s="56" t="s">
        <v>5</v>
      </c>
      <c r="U5" s="56" t="s">
        <v>6</v>
      </c>
      <c r="V5" s="56" t="s">
        <v>7</v>
      </c>
      <c r="W5" s="56" t="s">
        <v>702</v>
      </c>
    </row>
    <row r="6" spans="2:23" s="12" customFormat="1" ht="77.25" customHeight="1" x14ac:dyDescent="0.2">
      <c r="B6" s="57"/>
      <c r="C6" s="57"/>
      <c r="D6" s="42" t="s">
        <v>8</v>
      </c>
      <c r="E6" s="42" t="s">
        <v>9</v>
      </c>
      <c r="F6" s="4" t="s">
        <v>10</v>
      </c>
      <c r="G6" s="4" t="s">
        <v>11</v>
      </c>
      <c r="H6" s="4" t="s">
        <v>12</v>
      </c>
      <c r="I6" s="42" t="s">
        <v>13</v>
      </c>
      <c r="J6" s="42" t="s">
        <v>14</v>
      </c>
      <c r="K6" s="4" t="s">
        <v>15</v>
      </c>
      <c r="L6" s="4" t="s">
        <v>16</v>
      </c>
      <c r="M6" s="4" t="s">
        <v>17</v>
      </c>
      <c r="N6" s="42" t="s">
        <v>18</v>
      </c>
      <c r="O6" s="42" t="s">
        <v>19</v>
      </c>
      <c r="P6" s="42" t="s">
        <v>20</v>
      </c>
      <c r="Q6" s="42" t="s">
        <v>21</v>
      </c>
      <c r="R6" s="42" t="s">
        <v>22</v>
      </c>
      <c r="S6" s="57"/>
      <c r="T6" s="57"/>
      <c r="U6" s="57"/>
      <c r="V6" s="57"/>
      <c r="W6" s="57"/>
    </row>
    <row r="7" spans="2:23" s="5" customFormat="1" ht="84" customHeight="1" x14ac:dyDescent="0.2">
      <c r="B7" s="102">
        <v>2017</v>
      </c>
      <c r="C7" s="102" t="s">
        <v>506</v>
      </c>
      <c r="D7" s="102">
        <v>1000</v>
      </c>
      <c r="E7" s="102" t="s">
        <v>23</v>
      </c>
      <c r="F7" s="103">
        <v>698438022.87</v>
      </c>
      <c r="G7" s="103">
        <v>907578081.88999999</v>
      </c>
      <c r="H7" s="103">
        <v>907578081.88999999</v>
      </c>
      <c r="I7" s="102" t="s">
        <v>569</v>
      </c>
      <c r="J7" s="102" t="s">
        <v>24</v>
      </c>
      <c r="K7" s="103">
        <f>F7+F31+F79</f>
        <v>1284701326.26</v>
      </c>
      <c r="L7" s="103">
        <f>G7+G31+G79</f>
        <v>1649593510.99</v>
      </c>
      <c r="M7" s="103">
        <f>H7+H31+H79</f>
        <v>1628841071.51</v>
      </c>
      <c r="N7" s="102" t="s">
        <v>570</v>
      </c>
      <c r="O7" s="102" t="s">
        <v>571</v>
      </c>
      <c r="P7" s="103">
        <v>0</v>
      </c>
      <c r="Q7" s="103">
        <v>20141178.399999999</v>
      </c>
      <c r="R7" s="103">
        <v>20141178.399999999</v>
      </c>
      <c r="S7" s="104" t="s">
        <v>707</v>
      </c>
      <c r="T7" s="105" t="s">
        <v>701</v>
      </c>
      <c r="U7" s="105" t="s">
        <v>701</v>
      </c>
      <c r="V7" s="105" t="s">
        <v>701</v>
      </c>
      <c r="W7" s="45" t="s">
        <v>708</v>
      </c>
    </row>
    <row r="8" spans="2:23" ht="56.25" x14ac:dyDescent="0.25">
      <c r="B8" s="102">
        <v>2017</v>
      </c>
      <c r="C8" s="102" t="s">
        <v>506</v>
      </c>
      <c r="D8" s="102">
        <v>1000</v>
      </c>
      <c r="E8" s="102" t="s">
        <v>23</v>
      </c>
      <c r="F8" s="103">
        <v>698438022.87</v>
      </c>
      <c r="G8" s="103">
        <v>907578081.88999999</v>
      </c>
      <c r="H8" s="103">
        <v>907578081.88999999</v>
      </c>
      <c r="I8" s="102" t="s">
        <v>569</v>
      </c>
      <c r="J8" s="102" t="s">
        <v>24</v>
      </c>
      <c r="K8" s="103">
        <v>1284701326.26</v>
      </c>
      <c r="L8" s="103">
        <v>1649593510.99</v>
      </c>
      <c r="M8" s="103">
        <v>1628841071.51</v>
      </c>
      <c r="N8" s="102" t="s">
        <v>242</v>
      </c>
      <c r="O8" s="102" t="s">
        <v>26</v>
      </c>
      <c r="P8" s="103">
        <v>286010704.45999992</v>
      </c>
      <c r="Q8" s="103">
        <v>361282115.94999999</v>
      </c>
      <c r="R8" s="103">
        <v>361282115.94999999</v>
      </c>
      <c r="S8" s="104"/>
      <c r="T8" s="105" t="s">
        <v>701</v>
      </c>
      <c r="U8" s="105" t="s">
        <v>701</v>
      </c>
      <c r="V8" s="105" t="s">
        <v>701</v>
      </c>
      <c r="W8" s="45" t="s">
        <v>708</v>
      </c>
    </row>
    <row r="9" spans="2:23" s="12" customFormat="1" ht="23.25" customHeight="1" x14ac:dyDescent="0.2">
      <c r="B9" s="102">
        <v>2017</v>
      </c>
      <c r="C9" s="102" t="s">
        <v>506</v>
      </c>
      <c r="D9" s="102">
        <v>1000</v>
      </c>
      <c r="E9" s="102" t="s">
        <v>23</v>
      </c>
      <c r="F9" s="103">
        <v>698438022.87</v>
      </c>
      <c r="G9" s="103">
        <v>907578081.88999999</v>
      </c>
      <c r="H9" s="103">
        <v>907578081.88999999</v>
      </c>
      <c r="I9" s="102" t="s">
        <v>569</v>
      </c>
      <c r="J9" s="102" t="s">
        <v>24</v>
      </c>
      <c r="K9" s="103">
        <v>1284701326.26</v>
      </c>
      <c r="L9" s="103">
        <v>1649593510.99</v>
      </c>
      <c r="M9" s="103">
        <v>1628841071.51</v>
      </c>
      <c r="N9" s="102" t="s">
        <v>243</v>
      </c>
      <c r="O9" s="102" t="s">
        <v>572</v>
      </c>
      <c r="P9" s="103">
        <v>1704221.64</v>
      </c>
      <c r="Q9" s="103">
        <v>9765143.2200000007</v>
      </c>
      <c r="R9" s="103">
        <v>9765143.2200000007</v>
      </c>
      <c r="S9" s="104"/>
      <c r="T9" s="105" t="s">
        <v>701</v>
      </c>
      <c r="U9" s="105" t="s">
        <v>701</v>
      </c>
      <c r="V9" s="105" t="s">
        <v>701</v>
      </c>
      <c r="W9" s="45" t="s">
        <v>708</v>
      </c>
    </row>
    <row r="10" spans="2:23" s="12" customFormat="1" ht="25.5" customHeight="1" x14ac:dyDescent="0.2">
      <c r="B10" s="102">
        <v>2017</v>
      </c>
      <c r="C10" s="102" t="s">
        <v>506</v>
      </c>
      <c r="D10" s="102">
        <v>1000</v>
      </c>
      <c r="E10" s="102" t="s">
        <v>23</v>
      </c>
      <c r="F10" s="103">
        <v>698438022.87</v>
      </c>
      <c r="G10" s="103">
        <v>907578081.88999999</v>
      </c>
      <c r="H10" s="103">
        <v>907578081.88999999</v>
      </c>
      <c r="I10" s="102" t="s">
        <v>569</v>
      </c>
      <c r="J10" s="102" t="s">
        <v>24</v>
      </c>
      <c r="K10" s="103">
        <v>1284701326.26</v>
      </c>
      <c r="L10" s="103">
        <v>1649593510.99</v>
      </c>
      <c r="M10" s="103">
        <v>1628841071.51</v>
      </c>
      <c r="N10" s="102" t="s">
        <v>244</v>
      </c>
      <c r="O10" s="102" t="s">
        <v>28</v>
      </c>
      <c r="P10" s="103">
        <v>60776959.440000035</v>
      </c>
      <c r="Q10" s="103">
        <v>65101569.509999998</v>
      </c>
      <c r="R10" s="103">
        <v>65101569.509999998</v>
      </c>
      <c r="S10" s="104"/>
      <c r="T10" s="105" t="s">
        <v>701</v>
      </c>
      <c r="U10" s="105" t="s">
        <v>701</v>
      </c>
      <c r="V10" s="105" t="s">
        <v>701</v>
      </c>
      <c r="W10" s="45" t="s">
        <v>708</v>
      </c>
    </row>
    <row r="11" spans="2:23" s="12" customFormat="1" ht="56.25" x14ac:dyDescent="0.2">
      <c r="B11" s="102">
        <v>2017</v>
      </c>
      <c r="C11" s="102" t="s">
        <v>506</v>
      </c>
      <c r="D11" s="102">
        <v>1000</v>
      </c>
      <c r="E11" s="102" t="s">
        <v>23</v>
      </c>
      <c r="F11" s="103">
        <v>698438022.87</v>
      </c>
      <c r="G11" s="103">
        <v>907578081.88999999</v>
      </c>
      <c r="H11" s="103">
        <v>907578081.88999999</v>
      </c>
      <c r="I11" s="102" t="s">
        <v>569</v>
      </c>
      <c r="J11" s="102" t="s">
        <v>24</v>
      </c>
      <c r="K11" s="103">
        <v>1284701326.26</v>
      </c>
      <c r="L11" s="103">
        <v>1649593510.99</v>
      </c>
      <c r="M11" s="103">
        <v>1628841071.51</v>
      </c>
      <c r="N11" s="102" t="s">
        <v>245</v>
      </c>
      <c r="O11" s="102" t="s">
        <v>29</v>
      </c>
      <c r="P11" s="103">
        <v>746490</v>
      </c>
      <c r="Q11" s="103">
        <v>776078</v>
      </c>
      <c r="R11" s="103">
        <v>776078</v>
      </c>
      <c r="S11" s="104"/>
      <c r="T11" s="105" t="s">
        <v>701</v>
      </c>
      <c r="U11" s="105" t="s">
        <v>701</v>
      </c>
      <c r="V11" s="105" t="s">
        <v>701</v>
      </c>
      <c r="W11" s="45" t="s">
        <v>708</v>
      </c>
    </row>
    <row r="12" spans="2:23" s="12" customFormat="1" ht="67.5" x14ac:dyDescent="0.2">
      <c r="B12" s="102">
        <v>2017</v>
      </c>
      <c r="C12" s="102" t="s">
        <v>506</v>
      </c>
      <c r="D12" s="102">
        <v>1000</v>
      </c>
      <c r="E12" s="102" t="s">
        <v>23</v>
      </c>
      <c r="F12" s="103">
        <v>698438022.87</v>
      </c>
      <c r="G12" s="103">
        <v>907578081.88999999</v>
      </c>
      <c r="H12" s="103">
        <v>907578081.88999999</v>
      </c>
      <c r="I12" s="102" t="s">
        <v>569</v>
      </c>
      <c r="J12" s="102" t="s">
        <v>24</v>
      </c>
      <c r="K12" s="103">
        <v>1284701326.26</v>
      </c>
      <c r="L12" s="103">
        <v>1649593510.99</v>
      </c>
      <c r="M12" s="103">
        <v>1628841071.51</v>
      </c>
      <c r="N12" s="102" t="s">
        <v>246</v>
      </c>
      <c r="O12" s="102" t="s">
        <v>30</v>
      </c>
      <c r="P12" s="103">
        <v>7277353.5599999996</v>
      </c>
      <c r="Q12" s="103">
        <v>8457692.8200000003</v>
      </c>
      <c r="R12" s="103">
        <v>8457692.8200000003</v>
      </c>
      <c r="S12" s="104"/>
      <c r="T12" s="105" t="s">
        <v>701</v>
      </c>
      <c r="U12" s="105" t="s">
        <v>701</v>
      </c>
      <c r="V12" s="105" t="s">
        <v>701</v>
      </c>
      <c r="W12" s="45" t="s">
        <v>708</v>
      </c>
    </row>
    <row r="13" spans="2:23" s="12" customFormat="1" ht="56.25" x14ac:dyDescent="0.2">
      <c r="B13" s="102">
        <v>2017</v>
      </c>
      <c r="C13" s="102" t="s">
        <v>506</v>
      </c>
      <c r="D13" s="102">
        <v>1000</v>
      </c>
      <c r="E13" s="102" t="s">
        <v>23</v>
      </c>
      <c r="F13" s="103">
        <v>698438022.87</v>
      </c>
      <c r="G13" s="103">
        <v>907578081.88999999</v>
      </c>
      <c r="H13" s="103">
        <v>907578081.88999999</v>
      </c>
      <c r="I13" s="102" t="s">
        <v>569</v>
      </c>
      <c r="J13" s="102" t="s">
        <v>24</v>
      </c>
      <c r="K13" s="103">
        <v>1284701326.26</v>
      </c>
      <c r="L13" s="103">
        <v>1649593510.99</v>
      </c>
      <c r="M13" s="103">
        <v>1628841071.51</v>
      </c>
      <c r="N13" s="102" t="s">
        <v>247</v>
      </c>
      <c r="O13" s="102" t="s">
        <v>573</v>
      </c>
      <c r="P13" s="103">
        <v>3135080.33</v>
      </c>
      <c r="Q13" s="103">
        <v>2090914.33</v>
      </c>
      <c r="R13" s="103">
        <v>2090914.33</v>
      </c>
      <c r="S13" s="104"/>
      <c r="T13" s="105" t="s">
        <v>701</v>
      </c>
      <c r="U13" s="105" t="s">
        <v>701</v>
      </c>
      <c r="V13" s="105" t="s">
        <v>701</v>
      </c>
      <c r="W13" s="45" t="s">
        <v>708</v>
      </c>
    </row>
    <row r="14" spans="2:23" ht="56.25" x14ac:dyDescent="0.25">
      <c r="B14" s="102">
        <v>2017</v>
      </c>
      <c r="C14" s="102" t="s">
        <v>506</v>
      </c>
      <c r="D14" s="102">
        <v>1000</v>
      </c>
      <c r="E14" s="102" t="s">
        <v>23</v>
      </c>
      <c r="F14" s="103">
        <v>698438022.87</v>
      </c>
      <c r="G14" s="103">
        <v>907578081.88999999</v>
      </c>
      <c r="H14" s="103">
        <v>907578081.88999999</v>
      </c>
      <c r="I14" s="102" t="s">
        <v>569</v>
      </c>
      <c r="J14" s="102" t="s">
        <v>24</v>
      </c>
      <c r="K14" s="103">
        <v>1284701326.26</v>
      </c>
      <c r="L14" s="103">
        <v>1649593510.99</v>
      </c>
      <c r="M14" s="103">
        <v>1628841071.51</v>
      </c>
      <c r="N14" s="102" t="s">
        <v>248</v>
      </c>
      <c r="O14" s="102" t="s">
        <v>574</v>
      </c>
      <c r="P14" s="103">
        <v>5515062.719999996</v>
      </c>
      <c r="Q14" s="103">
        <v>14450691.4</v>
      </c>
      <c r="R14" s="103">
        <v>14450691.4</v>
      </c>
      <c r="S14" s="104"/>
      <c r="T14" s="105" t="s">
        <v>701</v>
      </c>
      <c r="U14" s="105" t="s">
        <v>701</v>
      </c>
      <c r="V14" s="105" t="s">
        <v>701</v>
      </c>
      <c r="W14" s="45" t="s">
        <v>708</v>
      </c>
    </row>
    <row r="15" spans="2:23" ht="56.25" x14ac:dyDescent="0.25">
      <c r="B15" s="102">
        <v>2017</v>
      </c>
      <c r="C15" s="102" t="s">
        <v>506</v>
      </c>
      <c r="D15" s="102">
        <v>1000</v>
      </c>
      <c r="E15" s="102" t="s">
        <v>23</v>
      </c>
      <c r="F15" s="103">
        <v>698438022.87</v>
      </c>
      <c r="G15" s="103">
        <v>907578081.88999999</v>
      </c>
      <c r="H15" s="103">
        <v>907578081.88999999</v>
      </c>
      <c r="I15" s="102" t="s">
        <v>569</v>
      </c>
      <c r="J15" s="102" t="s">
        <v>24</v>
      </c>
      <c r="K15" s="103">
        <v>1284701326.26</v>
      </c>
      <c r="L15" s="103">
        <v>1649593510.99</v>
      </c>
      <c r="M15" s="103">
        <v>1628841071.51</v>
      </c>
      <c r="N15" s="102" t="s">
        <v>249</v>
      </c>
      <c r="O15" s="102" t="s">
        <v>33</v>
      </c>
      <c r="P15" s="103">
        <v>85617088.710000023</v>
      </c>
      <c r="Q15" s="103">
        <v>94530897.129999995</v>
      </c>
      <c r="R15" s="103">
        <v>94530897.129999995</v>
      </c>
      <c r="S15" s="104"/>
      <c r="T15" s="105" t="s">
        <v>701</v>
      </c>
      <c r="U15" s="105" t="s">
        <v>701</v>
      </c>
      <c r="V15" s="105" t="s">
        <v>701</v>
      </c>
      <c r="W15" s="45" t="s">
        <v>708</v>
      </c>
    </row>
    <row r="16" spans="2:23" ht="56.25" x14ac:dyDescent="0.25">
      <c r="B16" s="102">
        <v>2017</v>
      </c>
      <c r="C16" s="102" t="s">
        <v>506</v>
      </c>
      <c r="D16" s="102">
        <v>1000</v>
      </c>
      <c r="E16" s="102" t="s">
        <v>23</v>
      </c>
      <c r="F16" s="103">
        <v>698438022.87</v>
      </c>
      <c r="G16" s="103">
        <v>907578081.88999999</v>
      </c>
      <c r="H16" s="103">
        <v>907578081.88999999</v>
      </c>
      <c r="I16" s="102" t="s">
        <v>569</v>
      </c>
      <c r="J16" s="102" t="s">
        <v>24</v>
      </c>
      <c r="K16" s="103">
        <v>1284701326.26</v>
      </c>
      <c r="L16" s="103">
        <v>1649593510.99</v>
      </c>
      <c r="M16" s="103">
        <v>1628841071.51</v>
      </c>
      <c r="N16" s="102" t="s">
        <v>575</v>
      </c>
      <c r="O16" s="102" t="s">
        <v>576</v>
      </c>
      <c r="P16" s="103">
        <v>906390.23999999987</v>
      </c>
      <c r="Q16" s="103">
        <v>1543960.47</v>
      </c>
      <c r="R16" s="103">
        <v>1543960.47</v>
      </c>
      <c r="S16" s="104" t="s">
        <v>35</v>
      </c>
      <c r="T16" s="105" t="s">
        <v>701</v>
      </c>
      <c r="U16" s="105" t="s">
        <v>701</v>
      </c>
      <c r="V16" s="105" t="s">
        <v>701</v>
      </c>
      <c r="W16" s="45" t="s">
        <v>708</v>
      </c>
    </row>
    <row r="17" spans="2:23" ht="56.25" x14ac:dyDescent="0.25">
      <c r="B17" s="102">
        <v>2017</v>
      </c>
      <c r="C17" s="102" t="s">
        <v>506</v>
      </c>
      <c r="D17" s="102">
        <v>1000</v>
      </c>
      <c r="E17" s="102" t="s">
        <v>23</v>
      </c>
      <c r="F17" s="103">
        <v>698438022.87</v>
      </c>
      <c r="G17" s="103">
        <v>907578081.88999999</v>
      </c>
      <c r="H17" s="103">
        <v>907578081.88999999</v>
      </c>
      <c r="I17" s="102" t="s">
        <v>569</v>
      </c>
      <c r="J17" s="102" t="s">
        <v>24</v>
      </c>
      <c r="K17" s="103">
        <v>1284701326.26</v>
      </c>
      <c r="L17" s="103">
        <v>1649593510.99</v>
      </c>
      <c r="M17" s="103">
        <v>1628841071.51</v>
      </c>
      <c r="N17" s="102" t="s">
        <v>250</v>
      </c>
      <c r="O17" s="102" t="s">
        <v>34</v>
      </c>
      <c r="P17" s="103">
        <v>1099525.5599999996</v>
      </c>
      <c r="Q17" s="103">
        <v>1175830.18</v>
      </c>
      <c r="R17" s="103">
        <v>1175830.18</v>
      </c>
      <c r="S17" s="104"/>
      <c r="T17" s="105" t="s">
        <v>701</v>
      </c>
      <c r="U17" s="105" t="s">
        <v>701</v>
      </c>
      <c r="V17" s="105" t="s">
        <v>701</v>
      </c>
      <c r="W17" s="45" t="s">
        <v>708</v>
      </c>
    </row>
    <row r="18" spans="2:23" ht="56.25" x14ac:dyDescent="0.25">
      <c r="B18" s="102">
        <v>2017</v>
      </c>
      <c r="C18" s="102" t="s">
        <v>506</v>
      </c>
      <c r="D18" s="102">
        <v>1000</v>
      </c>
      <c r="E18" s="102" t="s">
        <v>23</v>
      </c>
      <c r="F18" s="103">
        <v>698438022.87</v>
      </c>
      <c r="G18" s="103">
        <v>907578081.88999999</v>
      </c>
      <c r="H18" s="103">
        <v>907578081.88999999</v>
      </c>
      <c r="I18" s="102" t="s">
        <v>569</v>
      </c>
      <c r="J18" s="102" t="s">
        <v>24</v>
      </c>
      <c r="K18" s="103">
        <v>1284701326.26</v>
      </c>
      <c r="L18" s="103">
        <v>1649593510.99</v>
      </c>
      <c r="M18" s="103">
        <v>1628841071.51</v>
      </c>
      <c r="N18" s="102" t="s">
        <v>577</v>
      </c>
      <c r="O18" s="102" t="s">
        <v>578</v>
      </c>
      <c r="P18" s="103">
        <v>6844152.9599999972</v>
      </c>
      <c r="Q18" s="103">
        <v>15428565.67</v>
      </c>
      <c r="R18" s="103">
        <v>15428565.67</v>
      </c>
      <c r="S18" s="104"/>
      <c r="T18" s="105" t="s">
        <v>701</v>
      </c>
      <c r="U18" s="105" t="s">
        <v>701</v>
      </c>
      <c r="V18" s="105" t="s">
        <v>701</v>
      </c>
      <c r="W18" s="45" t="s">
        <v>708</v>
      </c>
    </row>
    <row r="19" spans="2:23" ht="56.25" x14ac:dyDescent="0.25">
      <c r="B19" s="102">
        <v>2017</v>
      </c>
      <c r="C19" s="102" t="s">
        <v>506</v>
      </c>
      <c r="D19" s="102">
        <v>1000</v>
      </c>
      <c r="E19" s="102" t="s">
        <v>23</v>
      </c>
      <c r="F19" s="103">
        <v>698438022.87</v>
      </c>
      <c r="G19" s="103">
        <v>907578081.88999999</v>
      </c>
      <c r="H19" s="103">
        <v>907578081.88999999</v>
      </c>
      <c r="I19" s="102" t="s">
        <v>569</v>
      </c>
      <c r="J19" s="102" t="s">
        <v>24</v>
      </c>
      <c r="K19" s="103">
        <v>1284701326.26</v>
      </c>
      <c r="L19" s="103">
        <v>1649593510.99</v>
      </c>
      <c r="M19" s="103">
        <v>1628841071.51</v>
      </c>
      <c r="N19" s="102" t="s">
        <v>251</v>
      </c>
      <c r="O19" s="102" t="s">
        <v>579</v>
      </c>
      <c r="P19" s="103">
        <v>11989718.039999995</v>
      </c>
      <c r="Q19" s="103">
        <v>15814623.76</v>
      </c>
      <c r="R19" s="103">
        <v>15814623.76</v>
      </c>
      <c r="S19" s="104"/>
      <c r="T19" s="105" t="s">
        <v>701</v>
      </c>
      <c r="U19" s="105" t="s">
        <v>701</v>
      </c>
      <c r="V19" s="105" t="s">
        <v>701</v>
      </c>
      <c r="W19" s="45" t="s">
        <v>708</v>
      </c>
    </row>
    <row r="20" spans="2:23" ht="56.25" x14ac:dyDescent="0.25">
      <c r="B20" s="102">
        <v>2017</v>
      </c>
      <c r="C20" s="102" t="s">
        <v>506</v>
      </c>
      <c r="D20" s="102">
        <v>1000</v>
      </c>
      <c r="E20" s="102" t="s">
        <v>23</v>
      </c>
      <c r="F20" s="103">
        <v>698438022.87</v>
      </c>
      <c r="G20" s="103">
        <v>907578081.88999999</v>
      </c>
      <c r="H20" s="103">
        <v>907578081.88999999</v>
      </c>
      <c r="I20" s="102" t="s">
        <v>569</v>
      </c>
      <c r="J20" s="102" t="s">
        <v>24</v>
      </c>
      <c r="K20" s="103">
        <v>1284701326.26</v>
      </c>
      <c r="L20" s="103">
        <v>1649593510.99</v>
      </c>
      <c r="M20" s="103">
        <v>1628841071.51</v>
      </c>
      <c r="N20" s="102" t="s">
        <v>253</v>
      </c>
      <c r="O20" s="102" t="s">
        <v>38</v>
      </c>
      <c r="P20" s="103">
        <v>68444924</v>
      </c>
      <c r="Q20" s="103">
        <v>81262218.680000007</v>
      </c>
      <c r="R20" s="103">
        <v>81262218.680000007</v>
      </c>
      <c r="S20" s="104"/>
      <c r="T20" s="105" t="s">
        <v>701</v>
      </c>
      <c r="U20" s="105" t="s">
        <v>701</v>
      </c>
      <c r="V20" s="105" t="s">
        <v>701</v>
      </c>
      <c r="W20" s="45" t="s">
        <v>708</v>
      </c>
    </row>
    <row r="21" spans="2:23" ht="56.25" x14ac:dyDescent="0.25">
      <c r="B21" s="102">
        <v>2017</v>
      </c>
      <c r="C21" s="102" t="s">
        <v>506</v>
      </c>
      <c r="D21" s="102">
        <v>1000</v>
      </c>
      <c r="E21" s="102" t="s">
        <v>23</v>
      </c>
      <c r="F21" s="103">
        <v>698438022.87</v>
      </c>
      <c r="G21" s="103">
        <v>907578081.88999999</v>
      </c>
      <c r="H21" s="103">
        <v>907578081.88999999</v>
      </c>
      <c r="I21" s="102" t="s">
        <v>569</v>
      </c>
      <c r="J21" s="102" t="s">
        <v>24</v>
      </c>
      <c r="K21" s="103">
        <v>1284701326.26</v>
      </c>
      <c r="L21" s="103">
        <v>1649593510.99</v>
      </c>
      <c r="M21" s="103">
        <v>1628841071.51</v>
      </c>
      <c r="N21" s="102" t="s">
        <v>254</v>
      </c>
      <c r="O21" s="102" t="s">
        <v>39</v>
      </c>
      <c r="P21" s="103">
        <v>24924015.199999999</v>
      </c>
      <c r="Q21" s="103">
        <v>29893807.800000001</v>
      </c>
      <c r="R21" s="103">
        <v>29893807.800000001</v>
      </c>
      <c r="S21" s="104"/>
      <c r="T21" s="105" t="s">
        <v>701</v>
      </c>
      <c r="U21" s="105" t="s">
        <v>701</v>
      </c>
      <c r="V21" s="105" t="s">
        <v>701</v>
      </c>
      <c r="W21" s="45" t="s">
        <v>708</v>
      </c>
    </row>
    <row r="22" spans="2:23" ht="56.25" x14ac:dyDescent="0.25">
      <c r="B22" s="102">
        <v>2017</v>
      </c>
      <c r="C22" s="102" t="s">
        <v>506</v>
      </c>
      <c r="D22" s="102">
        <v>1000</v>
      </c>
      <c r="E22" s="102" t="s">
        <v>23</v>
      </c>
      <c r="F22" s="103">
        <v>698438022.87</v>
      </c>
      <c r="G22" s="103">
        <v>907578081.88999999</v>
      </c>
      <c r="H22" s="103">
        <v>907578081.88999999</v>
      </c>
      <c r="I22" s="102" t="s">
        <v>569</v>
      </c>
      <c r="J22" s="102" t="s">
        <v>24</v>
      </c>
      <c r="K22" s="103">
        <v>1284701326.26</v>
      </c>
      <c r="L22" s="103">
        <v>1649593510.99</v>
      </c>
      <c r="M22" s="103">
        <v>1628841071.51</v>
      </c>
      <c r="N22" s="102" t="s">
        <v>255</v>
      </c>
      <c r="O22" s="102" t="s">
        <v>40</v>
      </c>
      <c r="P22" s="103">
        <v>1516253.12</v>
      </c>
      <c r="Q22" s="103">
        <v>1616362.5</v>
      </c>
      <c r="R22" s="103">
        <v>1616362.5</v>
      </c>
      <c r="S22" s="104"/>
      <c r="T22" s="105" t="s">
        <v>701</v>
      </c>
      <c r="U22" s="105" t="s">
        <v>701</v>
      </c>
      <c r="V22" s="105" t="s">
        <v>701</v>
      </c>
      <c r="W22" s="45" t="s">
        <v>708</v>
      </c>
    </row>
    <row r="23" spans="2:23" ht="67.5" x14ac:dyDescent="0.25">
      <c r="B23" s="102">
        <v>2017</v>
      </c>
      <c r="C23" s="102" t="s">
        <v>506</v>
      </c>
      <c r="D23" s="102">
        <v>1000</v>
      </c>
      <c r="E23" s="102" t="s">
        <v>23</v>
      </c>
      <c r="F23" s="103">
        <v>698438022.87</v>
      </c>
      <c r="G23" s="103">
        <v>907578081.88999999</v>
      </c>
      <c r="H23" s="103">
        <v>907578081.88999999</v>
      </c>
      <c r="I23" s="102" t="s">
        <v>569</v>
      </c>
      <c r="J23" s="102" t="s">
        <v>24</v>
      </c>
      <c r="K23" s="103">
        <v>1284701326.26</v>
      </c>
      <c r="L23" s="103">
        <v>1649593510.99</v>
      </c>
      <c r="M23" s="103">
        <v>1628841071.51</v>
      </c>
      <c r="N23" s="102" t="s">
        <v>510</v>
      </c>
      <c r="O23" s="102" t="s">
        <v>511</v>
      </c>
      <c r="P23" s="103">
        <v>83500</v>
      </c>
      <c r="Q23" s="103">
        <v>201541.79000000004</v>
      </c>
      <c r="R23" s="103">
        <v>201541.79</v>
      </c>
      <c r="S23" s="104"/>
      <c r="T23" s="105" t="s">
        <v>701</v>
      </c>
      <c r="U23" s="105" t="s">
        <v>701</v>
      </c>
      <c r="V23" s="105" t="s">
        <v>701</v>
      </c>
      <c r="W23" s="45" t="s">
        <v>708</v>
      </c>
    </row>
    <row r="24" spans="2:23" ht="56.25" x14ac:dyDescent="0.25">
      <c r="B24" s="102">
        <v>2017</v>
      </c>
      <c r="C24" s="102" t="s">
        <v>506</v>
      </c>
      <c r="D24" s="102">
        <v>1000</v>
      </c>
      <c r="E24" s="102" t="s">
        <v>23</v>
      </c>
      <c r="F24" s="103">
        <v>698438022.87</v>
      </c>
      <c r="G24" s="103">
        <v>907578081.88999999</v>
      </c>
      <c r="H24" s="103">
        <v>907578081.88999999</v>
      </c>
      <c r="I24" s="102" t="s">
        <v>569</v>
      </c>
      <c r="J24" s="102" t="s">
        <v>24</v>
      </c>
      <c r="K24" s="103">
        <v>1284701326.26</v>
      </c>
      <c r="L24" s="103">
        <v>1649593510.99</v>
      </c>
      <c r="M24" s="103">
        <v>1628841071.51</v>
      </c>
      <c r="N24" s="102" t="s">
        <v>256</v>
      </c>
      <c r="O24" s="102" t="s">
        <v>41</v>
      </c>
      <c r="P24" s="103">
        <v>3598934.1599999992</v>
      </c>
      <c r="Q24" s="103">
        <v>4959788</v>
      </c>
      <c r="R24" s="103">
        <v>4959788</v>
      </c>
      <c r="S24" s="104"/>
      <c r="T24" s="105" t="s">
        <v>701</v>
      </c>
      <c r="U24" s="105" t="s">
        <v>701</v>
      </c>
      <c r="V24" s="105" t="s">
        <v>701</v>
      </c>
      <c r="W24" s="45" t="s">
        <v>708</v>
      </c>
    </row>
    <row r="25" spans="2:23" ht="56.25" x14ac:dyDescent="0.25">
      <c r="B25" s="102">
        <v>2017</v>
      </c>
      <c r="C25" s="102" t="s">
        <v>506</v>
      </c>
      <c r="D25" s="102">
        <v>1000</v>
      </c>
      <c r="E25" s="102" t="s">
        <v>23</v>
      </c>
      <c r="F25" s="103">
        <v>698438022.87</v>
      </c>
      <c r="G25" s="103">
        <v>907578081.88999999</v>
      </c>
      <c r="H25" s="103">
        <v>907578081.88999999</v>
      </c>
      <c r="I25" s="102" t="s">
        <v>569</v>
      </c>
      <c r="J25" s="102" t="s">
        <v>24</v>
      </c>
      <c r="K25" s="103">
        <v>1284701326.26</v>
      </c>
      <c r="L25" s="103">
        <v>1649593510.99</v>
      </c>
      <c r="M25" s="103">
        <v>1628841071.51</v>
      </c>
      <c r="N25" s="102" t="s">
        <v>257</v>
      </c>
      <c r="O25" s="102" t="s">
        <v>42</v>
      </c>
      <c r="P25" s="103">
        <v>2986422</v>
      </c>
      <c r="Q25" s="103">
        <v>3678621.9200000004</v>
      </c>
      <c r="R25" s="103">
        <v>3678621.92</v>
      </c>
      <c r="S25" s="104"/>
      <c r="T25" s="105" t="s">
        <v>701</v>
      </c>
      <c r="U25" s="105" t="s">
        <v>701</v>
      </c>
      <c r="V25" s="105" t="s">
        <v>701</v>
      </c>
      <c r="W25" s="45" t="s">
        <v>708</v>
      </c>
    </row>
    <row r="26" spans="2:23" ht="56.25" x14ac:dyDescent="0.25">
      <c r="B26" s="102">
        <v>2017</v>
      </c>
      <c r="C26" s="102" t="s">
        <v>506</v>
      </c>
      <c r="D26" s="102">
        <v>1000</v>
      </c>
      <c r="E26" s="102" t="s">
        <v>23</v>
      </c>
      <c r="F26" s="103">
        <v>698438022.87</v>
      </c>
      <c r="G26" s="103">
        <v>907578081.88999999</v>
      </c>
      <c r="H26" s="103">
        <v>907578081.88999999</v>
      </c>
      <c r="I26" s="102" t="s">
        <v>569</v>
      </c>
      <c r="J26" s="102" t="s">
        <v>24</v>
      </c>
      <c r="K26" s="103">
        <v>1284701326.26</v>
      </c>
      <c r="L26" s="103">
        <v>1649593510.99</v>
      </c>
      <c r="M26" s="103">
        <v>1628841071.51</v>
      </c>
      <c r="N26" s="102" t="s">
        <v>484</v>
      </c>
      <c r="O26" s="102" t="s">
        <v>580</v>
      </c>
      <c r="P26" s="103">
        <v>0</v>
      </c>
      <c r="Q26" s="103">
        <v>6320776</v>
      </c>
      <c r="R26" s="103">
        <v>6320776</v>
      </c>
      <c r="S26" s="104"/>
      <c r="T26" s="105" t="s">
        <v>701</v>
      </c>
      <c r="U26" s="105" t="s">
        <v>701</v>
      </c>
      <c r="V26" s="105" t="s">
        <v>701</v>
      </c>
      <c r="W26" s="45" t="s">
        <v>708</v>
      </c>
    </row>
    <row r="27" spans="2:23" ht="112.5" x14ac:dyDescent="0.25">
      <c r="B27" s="102">
        <v>2017</v>
      </c>
      <c r="C27" s="102" t="s">
        <v>506</v>
      </c>
      <c r="D27" s="102">
        <v>1000</v>
      </c>
      <c r="E27" s="102" t="s">
        <v>23</v>
      </c>
      <c r="F27" s="103">
        <v>698438022.87</v>
      </c>
      <c r="G27" s="103">
        <v>907578081.88999999</v>
      </c>
      <c r="H27" s="103">
        <v>907578081.88999999</v>
      </c>
      <c r="I27" s="102" t="s">
        <v>569</v>
      </c>
      <c r="J27" s="102" t="s">
        <v>24</v>
      </c>
      <c r="K27" s="103">
        <v>1284701326.26</v>
      </c>
      <c r="L27" s="103">
        <v>1649593510.99</v>
      </c>
      <c r="M27" s="103">
        <v>1628841071.51</v>
      </c>
      <c r="N27" s="102" t="s">
        <v>258</v>
      </c>
      <c r="O27" s="102" t="s">
        <v>43</v>
      </c>
      <c r="P27" s="103">
        <v>96291158.179999948</v>
      </c>
      <c r="Q27" s="103">
        <v>124021191.14</v>
      </c>
      <c r="R27" s="103">
        <v>124021191.14</v>
      </c>
      <c r="S27" s="104"/>
      <c r="T27" s="105" t="s">
        <v>701</v>
      </c>
      <c r="U27" s="105" t="s">
        <v>701</v>
      </c>
      <c r="V27" s="105" t="s">
        <v>701</v>
      </c>
      <c r="W27" s="45" t="s">
        <v>708</v>
      </c>
    </row>
    <row r="28" spans="2:23" ht="56.25" x14ac:dyDescent="0.25">
      <c r="B28" s="102">
        <v>2017</v>
      </c>
      <c r="C28" s="102" t="s">
        <v>506</v>
      </c>
      <c r="D28" s="102">
        <v>1000</v>
      </c>
      <c r="E28" s="102" t="s">
        <v>23</v>
      </c>
      <c r="F28" s="103">
        <v>698438022.87</v>
      </c>
      <c r="G28" s="103">
        <v>907578081.88999999</v>
      </c>
      <c r="H28" s="103">
        <v>907578081.88999999</v>
      </c>
      <c r="I28" s="102" t="s">
        <v>569</v>
      </c>
      <c r="J28" s="102" t="s">
        <v>24</v>
      </c>
      <c r="K28" s="103">
        <v>1284701326.26</v>
      </c>
      <c r="L28" s="103">
        <v>1649593510.99</v>
      </c>
      <c r="M28" s="103">
        <v>1628841071.51</v>
      </c>
      <c r="N28" s="102" t="s">
        <v>261</v>
      </c>
      <c r="O28" s="102" t="s">
        <v>46</v>
      </c>
      <c r="P28" s="103">
        <v>150300</v>
      </c>
      <c r="Q28" s="103">
        <v>83399.979999999981</v>
      </c>
      <c r="R28" s="103">
        <v>83399.98</v>
      </c>
      <c r="S28" s="104"/>
      <c r="T28" s="105" t="s">
        <v>701</v>
      </c>
      <c r="U28" s="105" t="s">
        <v>701</v>
      </c>
      <c r="V28" s="105" t="s">
        <v>701</v>
      </c>
      <c r="W28" s="45" t="s">
        <v>708</v>
      </c>
    </row>
    <row r="29" spans="2:23" ht="56.25" x14ac:dyDescent="0.25">
      <c r="B29" s="102">
        <v>2017</v>
      </c>
      <c r="C29" s="102" t="s">
        <v>506</v>
      </c>
      <c r="D29" s="102">
        <v>1000</v>
      </c>
      <c r="E29" s="102" t="s">
        <v>23</v>
      </c>
      <c r="F29" s="103">
        <v>698438022.87</v>
      </c>
      <c r="G29" s="103">
        <v>907578081.88999999</v>
      </c>
      <c r="H29" s="103">
        <v>907578081.88999999</v>
      </c>
      <c r="I29" s="102" t="s">
        <v>569</v>
      </c>
      <c r="J29" s="102" t="s">
        <v>24</v>
      </c>
      <c r="K29" s="103">
        <v>1284701326.26</v>
      </c>
      <c r="L29" s="103">
        <v>1649593510.99</v>
      </c>
      <c r="M29" s="103">
        <v>1628841071.51</v>
      </c>
      <c r="N29" s="102" t="s">
        <v>581</v>
      </c>
      <c r="O29" s="102" t="s">
        <v>582</v>
      </c>
      <c r="P29" s="103">
        <v>21718018.32000003</v>
      </c>
      <c r="Q29" s="103">
        <v>28508077.93</v>
      </c>
      <c r="R29" s="103">
        <v>28508077.93</v>
      </c>
      <c r="S29" s="104"/>
      <c r="T29" s="105" t="s">
        <v>701</v>
      </c>
      <c r="U29" s="105" t="s">
        <v>701</v>
      </c>
      <c r="V29" s="105" t="s">
        <v>701</v>
      </c>
      <c r="W29" s="45" t="s">
        <v>708</v>
      </c>
    </row>
    <row r="30" spans="2:23" ht="56.25" x14ac:dyDescent="0.25">
      <c r="B30" s="102">
        <v>2017</v>
      </c>
      <c r="C30" s="102" t="s">
        <v>506</v>
      </c>
      <c r="D30" s="102">
        <v>1000</v>
      </c>
      <c r="E30" s="102" t="s">
        <v>23</v>
      </c>
      <c r="F30" s="103">
        <v>698438022.87</v>
      </c>
      <c r="G30" s="103">
        <v>907578081.88999999</v>
      </c>
      <c r="H30" s="103">
        <v>907578081.88999999</v>
      </c>
      <c r="I30" s="102" t="s">
        <v>569</v>
      </c>
      <c r="J30" s="102" t="s">
        <v>24</v>
      </c>
      <c r="K30" s="103">
        <v>1284701326.26</v>
      </c>
      <c r="L30" s="103">
        <v>1649593510.99</v>
      </c>
      <c r="M30" s="103">
        <v>1628841071.51</v>
      </c>
      <c r="N30" s="102" t="s">
        <v>262</v>
      </c>
      <c r="O30" s="102" t="s">
        <v>47</v>
      </c>
      <c r="P30" s="103">
        <v>7101750.2300000004</v>
      </c>
      <c r="Q30" s="103">
        <v>16473035.310000001</v>
      </c>
      <c r="R30" s="103">
        <v>16473035.310000001</v>
      </c>
      <c r="S30" s="104"/>
      <c r="T30" s="105" t="s">
        <v>701</v>
      </c>
      <c r="U30" s="105" t="s">
        <v>701</v>
      </c>
      <c r="V30" s="105" t="s">
        <v>701</v>
      </c>
      <c r="W30" s="45" t="s">
        <v>708</v>
      </c>
    </row>
    <row r="31" spans="2:23" ht="56.25" x14ac:dyDescent="0.25">
      <c r="B31" s="102">
        <v>2017</v>
      </c>
      <c r="C31" s="102" t="s">
        <v>506</v>
      </c>
      <c r="D31" s="102">
        <v>2000</v>
      </c>
      <c r="E31" s="102" t="s">
        <v>48</v>
      </c>
      <c r="F31" s="103">
        <v>121992633.39</v>
      </c>
      <c r="G31" s="103">
        <v>137905051.63999999</v>
      </c>
      <c r="H31" s="103">
        <v>137476064.12</v>
      </c>
      <c r="I31" s="102" t="s">
        <v>569</v>
      </c>
      <c r="J31" s="102" t="s">
        <v>24</v>
      </c>
      <c r="K31" s="103">
        <v>1284701326.26</v>
      </c>
      <c r="L31" s="103">
        <v>1649593510.99</v>
      </c>
      <c r="M31" s="103">
        <v>1628841071.51</v>
      </c>
      <c r="N31" s="102" t="s">
        <v>263</v>
      </c>
      <c r="O31" s="102" t="s">
        <v>49</v>
      </c>
      <c r="P31" s="103">
        <v>3915143.6599999992</v>
      </c>
      <c r="Q31" s="103">
        <v>3584014.4</v>
      </c>
      <c r="R31" s="103">
        <v>3584014.4</v>
      </c>
      <c r="S31" s="104"/>
      <c r="T31" s="105" t="s">
        <v>701</v>
      </c>
      <c r="U31" s="105" t="s">
        <v>701</v>
      </c>
      <c r="V31" s="105" t="s">
        <v>701</v>
      </c>
      <c r="W31" s="45" t="s">
        <v>708</v>
      </c>
    </row>
    <row r="32" spans="2:23" ht="56.25" x14ac:dyDescent="0.25">
      <c r="B32" s="102">
        <v>2017</v>
      </c>
      <c r="C32" s="102" t="s">
        <v>506</v>
      </c>
      <c r="D32" s="102">
        <v>2000</v>
      </c>
      <c r="E32" s="102" t="s">
        <v>48</v>
      </c>
      <c r="F32" s="103">
        <v>121992633.39</v>
      </c>
      <c r="G32" s="103">
        <v>137905051.63999999</v>
      </c>
      <c r="H32" s="103">
        <v>137476064.12</v>
      </c>
      <c r="I32" s="102" t="s">
        <v>569</v>
      </c>
      <c r="J32" s="102" t="s">
        <v>24</v>
      </c>
      <c r="K32" s="103">
        <v>1284701326.26</v>
      </c>
      <c r="L32" s="103">
        <v>1649593510.99</v>
      </c>
      <c r="M32" s="103">
        <v>1628841071.51</v>
      </c>
      <c r="N32" s="102" t="s">
        <v>264</v>
      </c>
      <c r="O32" s="102" t="s">
        <v>50</v>
      </c>
      <c r="P32" s="103">
        <v>648856</v>
      </c>
      <c r="Q32" s="103">
        <v>288214.12</v>
      </c>
      <c r="R32" s="103">
        <v>288214.12</v>
      </c>
      <c r="S32" s="104"/>
      <c r="T32" s="105" t="s">
        <v>701</v>
      </c>
      <c r="U32" s="105" t="s">
        <v>701</v>
      </c>
      <c r="V32" s="105" t="s">
        <v>701</v>
      </c>
      <c r="W32" s="45" t="s">
        <v>708</v>
      </c>
    </row>
    <row r="33" spans="2:23" ht="56.25" x14ac:dyDescent="0.25">
      <c r="B33" s="102">
        <v>2017</v>
      </c>
      <c r="C33" s="102" t="s">
        <v>506</v>
      </c>
      <c r="D33" s="102">
        <v>2000</v>
      </c>
      <c r="E33" s="102" t="s">
        <v>48</v>
      </c>
      <c r="F33" s="103">
        <v>121992633.39</v>
      </c>
      <c r="G33" s="103">
        <v>137905051.63999999</v>
      </c>
      <c r="H33" s="103">
        <v>137476064.12</v>
      </c>
      <c r="I33" s="102" t="s">
        <v>569</v>
      </c>
      <c r="J33" s="102" t="s">
        <v>24</v>
      </c>
      <c r="K33" s="103">
        <v>1284701326.26</v>
      </c>
      <c r="L33" s="103">
        <v>1649593510.99</v>
      </c>
      <c r="M33" s="103">
        <v>1628841071.51</v>
      </c>
      <c r="N33" s="102" t="s">
        <v>265</v>
      </c>
      <c r="O33" s="102" t="s">
        <v>51</v>
      </c>
      <c r="P33" s="103">
        <v>13600</v>
      </c>
      <c r="Q33" s="103">
        <v>1224.5499999999995</v>
      </c>
      <c r="R33" s="103">
        <v>1224.55</v>
      </c>
      <c r="S33" s="104"/>
      <c r="T33" s="105" t="s">
        <v>701</v>
      </c>
      <c r="U33" s="105" t="s">
        <v>701</v>
      </c>
      <c r="V33" s="105" t="s">
        <v>701</v>
      </c>
      <c r="W33" s="45" t="s">
        <v>708</v>
      </c>
    </row>
    <row r="34" spans="2:23" ht="101.25" x14ac:dyDescent="0.25">
      <c r="B34" s="102">
        <v>2017</v>
      </c>
      <c r="C34" s="102" t="s">
        <v>506</v>
      </c>
      <c r="D34" s="102">
        <v>2000</v>
      </c>
      <c r="E34" s="102" t="s">
        <v>48</v>
      </c>
      <c r="F34" s="103">
        <v>121992633.39</v>
      </c>
      <c r="G34" s="103">
        <v>137905051.63999999</v>
      </c>
      <c r="H34" s="103">
        <v>137476064.12</v>
      </c>
      <c r="I34" s="102" t="s">
        <v>569</v>
      </c>
      <c r="J34" s="102" t="s">
        <v>24</v>
      </c>
      <c r="K34" s="103">
        <v>1284701326.26</v>
      </c>
      <c r="L34" s="103">
        <v>1649593510.99</v>
      </c>
      <c r="M34" s="103">
        <v>1628841071.51</v>
      </c>
      <c r="N34" s="102" t="s">
        <v>266</v>
      </c>
      <c r="O34" s="102" t="s">
        <v>52</v>
      </c>
      <c r="P34" s="103">
        <v>4386173.4000000004</v>
      </c>
      <c r="Q34" s="103">
        <v>4126404.02</v>
      </c>
      <c r="R34" s="103">
        <v>4126404.02</v>
      </c>
      <c r="S34" s="104"/>
      <c r="T34" s="105" t="s">
        <v>701</v>
      </c>
      <c r="U34" s="105" t="s">
        <v>701</v>
      </c>
      <c r="V34" s="105" t="s">
        <v>701</v>
      </c>
      <c r="W34" s="45" t="s">
        <v>708</v>
      </c>
    </row>
    <row r="35" spans="2:23" ht="56.25" x14ac:dyDescent="0.25">
      <c r="B35" s="102">
        <v>2017</v>
      </c>
      <c r="C35" s="102" t="s">
        <v>506</v>
      </c>
      <c r="D35" s="102">
        <v>2000</v>
      </c>
      <c r="E35" s="102" t="s">
        <v>48</v>
      </c>
      <c r="F35" s="103">
        <v>121992633.39</v>
      </c>
      <c r="G35" s="103">
        <v>137905051.63999999</v>
      </c>
      <c r="H35" s="103">
        <v>137476064.12</v>
      </c>
      <c r="I35" s="102" t="s">
        <v>569</v>
      </c>
      <c r="J35" s="102" t="s">
        <v>24</v>
      </c>
      <c r="K35" s="103">
        <v>1284701326.26</v>
      </c>
      <c r="L35" s="103">
        <v>1649593510.99</v>
      </c>
      <c r="M35" s="103">
        <v>1628841071.51</v>
      </c>
      <c r="N35" s="102" t="s">
        <v>267</v>
      </c>
      <c r="O35" s="102" t="s">
        <v>53</v>
      </c>
      <c r="P35" s="103">
        <v>266266.71999999997</v>
      </c>
      <c r="Q35" s="103">
        <v>176903.39</v>
      </c>
      <c r="R35" s="103">
        <v>176903.39</v>
      </c>
      <c r="S35" s="104"/>
      <c r="T35" s="105" t="s">
        <v>701</v>
      </c>
      <c r="U35" s="105" t="s">
        <v>701</v>
      </c>
      <c r="V35" s="105" t="s">
        <v>701</v>
      </c>
      <c r="W35" s="45" t="s">
        <v>708</v>
      </c>
    </row>
    <row r="36" spans="2:23" ht="112.5" x14ac:dyDescent="0.25">
      <c r="B36" s="102">
        <v>2017</v>
      </c>
      <c r="C36" s="102" t="s">
        <v>506</v>
      </c>
      <c r="D36" s="102">
        <v>2000</v>
      </c>
      <c r="E36" s="102" t="s">
        <v>48</v>
      </c>
      <c r="F36" s="103">
        <v>121992633.39</v>
      </c>
      <c r="G36" s="103">
        <v>137905051.63999999</v>
      </c>
      <c r="H36" s="103">
        <v>137476064.12</v>
      </c>
      <c r="I36" s="102" t="s">
        <v>569</v>
      </c>
      <c r="J36" s="102" t="s">
        <v>24</v>
      </c>
      <c r="K36" s="103">
        <v>1284701326.26</v>
      </c>
      <c r="L36" s="103">
        <v>1649593510.99</v>
      </c>
      <c r="M36" s="103">
        <v>1628841071.51</v>
      </c>
      <c r="N36" s="102" t="s">
        <v>268</v>
      </c>
      <c r="O36" s="102" t="s">
        <v>54</v>
      </c>
      <c r="P36" s="103">
        <v>32000</v>
      </c>
      <c r="Q36" s="103">
        <v>9694.9999999999982</v>
      </c>
      <c r="R36" s="103">
        <v>9695</v>
      </c>
      <c r="S36" s="104"/>
      <c r="T36" s="105" t="s">
        <v>701</v>
      </c>
      <c r="U36" s="105" t="s">
        <v>701</v>
      </c>
      <c r="V36" s="105" t="s">
        <v>701</v>
      </c>
      <c r="W36" s="45" t="s">
        <v>708</v>
      </c>
    </row>
    <row r="37" spans="2:23" ht="67.5" x14ac:dyDescent="0.25">
      <c r="B37" s="102">
        <v>2017</v>
      </c>
      <c r="C37" s="102" t="s">
        <v>506</v>
      </c>
      <c r="D37" s="102">
        <v>2000</v>
      </c>
      <c r="E37" s="102" t="s">
        <v>48</v>
      </c>
      <c r="F37" s="103">
        <v>121992633.39</v>
      </c>
      <c r="G37" s="103">
        <v>137905051.63999999</v>
      </c>
      <c r="H37" s="103">
        <v>137476064.12</v>
      </c>
      <c r="I37" s="102" t="s">
        <v>569</v>
      </c>
      <c r="J37" s="102" t="s">
        <v>24</v>
      </c>
      <c r="K37" s="103">
        <v>1284701326.26</v>
      </c>
      <c r="L37" s="103">
        <v>1649593510.99</v>
      </c>
      <c r="M37" s="103">
        <v>1628841071.51</v>
      </c>
      <c r="N37" s="102" t="s">
        <v>486</v>
      </c>
      <c r="O37" s="102" t="s">
        <v>487</v>
      </c>
      <c r="P37" s="103">
        <v>12000</v>
      </c>
      <c r="Q37" s="103">
        <v>296.9900000000016</v>
      </c>
      <c r="R37" s="103">
        <v>296.99</v>
      </c>
      <c r="S37" s="104"/>
      <c r="T37" s="105" t="s">
        <v>701</v>
      </c>
      <c r="U37" s="105" t="s">
        <v>701</v>
      </c>
      <c r="V37" s="105" t="s">
        <v>701</v>
      </c>
      <c r="W37" s="45" t="s">
        <v>708</v>
      </c>
    </row>
    <row r="38" spans="2:23" ht="56.25" x14ac:dyDescent="0.25">
      <c r="B38" s="102">
        <v>2017</v>
      </c>
      <c r="C38" s="102" t="s">
        <v>506</v>
      </c>
      <c r="D38" s="102">
        <v>2000</v>
      </c>
      <c r="E38" s="102" t="s">
        <v>48</v>
      </c>
      <c r="F38" s="103">
        <v>121992633.39</v>
      </c>
      <c r="G38" s="103">
        <v>137905051.63999999</v>
      </c>
      <c r="H38" s="103">
        <v>137476064.12</v>
      </c>
      <c r="I38" s="102" t="s">
        <v>569</v>
      </c>
      <c r="J38" s="102" t="s">
        <v>24</v>
      </c>
      <c r="K38" s="103">
        <v>1284701326.26</v>
      </c>
      <c r="L38" s="103">
        <v>1649593510.99</v>
      </c>
      <c r="M38" s="103">
        <v>1628841071.51</v>
      </c>
      <c r="N38" s="102" t="s">
        <v>269</v>
      </c>
      <c r="O38" s="102" t="s">
        <v>55</v>
      </c>
      <c r="P38" s="103">
        <v>2750680</v>
      </c>
      <c r="Q38" s="103">
        <v>3371996.79</v>
      </c>
      <c r="R38" s="103">
        <v>3371996.79</v>
      </c>
      <c r="S38" s="104"/>
      <c r="T38" s="105" t="s">
        <v>701</v>
      </c>
      <c r="U38" s="105" t="s">
        <v>701</v>
      </c>
      <c r="V38" s="105" t="s">
        <v>701</v>
      </c>
      <c r="W38" s="45" t="s">
        <v>708</v>
      </c>
    </row>
    <row r="39" spans="2:23" ht="56.25" x14ac:dyDescent="0.25">
      <c r="B39" s="102">
        <v>2017</v>
      </c>
      <c r="C39" s="102" t="s">
        <v>506</v>
      </c>
      <c r="D39" s="102">
        <v>2000</v>
      </c>
      <c r="E39" s="102" t="s">
        <v>48</v>
      </c>
      <c r="F39" s="103">
        <v>121992633.39</v>
      </c>
      <c r="G39" s="103">
        <v>137905051.63999999</v>
      </c>
      <c r="H39" s="103">
        <v>137476064.12</v>
      </c>
      <c r="I39" s="102" t="s">
        <v>569</v>
      </c>
      <c r="J39" s="102" t="s">
        <v>24</v>
      </c>
      <c r="K39" s="103">
        <v>1284701326.26</v>
      </c>
      <c r="L39" s="103">
        <v>1649593510.99</v>
      </c>
      <c r="M39" s="103">
        <v>1628841071.51</v>
      </c>
      <c r="N39" s="102" t="s">
        <v>270</v>
      </c>
      <c r="O39" s="102" t="s">
        <v>56</v>
      </c>
      <c r="P39" s="103">
        <v>180000</v>
      </c>
      <c r="Q39" s="103">
        <v>159665.70000000001</v>
      </c>
      <c r="R39" s="103">
        <v>159665.70000000001</v>
      </c>
      <c r="S39" s="104"/>
      <c r="T39" s="105" t="s">
        <v>701</v>
      </c>
      <c r="U39" s="105" t="s">
        <v>701</v>
      </c>
      <c r="V39" s="105" t="s">
        <v>701</v>
      </c>
      <c r="W39" s="45" t="s">
        <v>708</v>
      </c>
    </row>
    <row r="40" spans="2:23" ht="67.5" x14ac:dyDescent="0.25">
      <c r="B40" s="102">
        <v>2017</v>
      </c>
      <c r="C40" s="102" t="s">
        <v>506</v>
      </c>
      <c r="D40" s="102">
        <v>2000</v>
      </c>
      <c r="E40" s="102" t="s">
        <v>48</v>
      </c>
      <c r="F40" s="103">
        <v>121992633.39</v>
      </c>
      <c r="G40" s="103">
        <v>137905051.63999999</v>
      </c>
      <c r="H40" s="103">
        <v>137476064.12</v>
      </c>
      <c r="I40" s="102" t="s">
        <v>569</v>
      </c>
      <c r="J40" s="102" t="s">
        <v>24</v>
      </c>
      <c r="K40" s="103">
        <v>1284701326.26</v>
      </c>
      <c r="L40" s="103">
        <v>1649593510.99</v>
      </c>
      <c r="M40" s="103">
        <v>1628841071.51</v>
      </c>
      <c r="N40" s="102" t="s">
        <v>271</v>
      </c>
      <c r="O40" s="102" t="s">
        <v>57</v>
      </c>
      <c r="P40" s="103">
        <v>61500</v>
      </c>
      <c r="Q40" s="103">
        <v>449.5</v>
      </c>
      <c r="R40" s="103">
        <v>449.5</v>
      </c>
      <c r="S40" s="104"/>
      <c r="T40" s="105" t="s">
        <v>701</v>
      </c>
      <c r="U40" s="105" t="s">
        <v>701</v>
      </c>
      <c r="V40" s="105" t="s">
        <v>701</v>
      </c>
      <c r="W40" s="45" t="s">
        <v>708</v>
      </c>
    </row>
    <row r="41" spans="2:23" ht="180" x14ac:dyDescent="0.25">
      <c r="B41" s="102">
        <v>2017</v>
      </c>
      <c r="C41" s="102" t="s">
        <v>506</v>
      </c>
      <c r="D41" s="102">
        <v>2000</v>
      </c>
      <c r="E41" s="102" t="s">
        <v>48</v>
      </c>
      <c r="F41" s="103">
        <v>121992633.39</v>
      </c>
      <c r="G41" s="103">
        <v>137905051.63999999</v>
      </c>
      <c r="H41" s="103">
        <v>137476064.12</v>
      </c>
      <c r="I41" s="102" t="s">
        <v>569</v>
      </c>
      <c r="J41" s="102" t="s">
        <v>24</v>
      </c>
      <c r="K41" s="103">
        <v>1284701326.26</v>
      </c>
      <c r="L41" s="103">
        <v>1649593510.99</v>
      </c>
      <c r="M41" s="103">
        <v>1628841071.51</v>
      </c>
      <c r="N41" s="102" t="s">
        <v>272</v>
      </c>
      <c r="O41" s="102" t="s">
        <v>58</v>
      </c>
      <c r="P41" s="103">
        <v>183000</v>
      </c>
      <c r="Q41" s="103">
        <v>36064.639999999999</v>
      </c>
      <c r="R41" s="103">
        <v>36064.639999999999</v>
      </c>
      <c r="S41" s="104"/>
      <c r="T41" s="105" t="s">
        <v>701</v>
      </c>
      <c r="U41" s="105" t="s">
        <v>701</v>
      </c>
      <c r="V41" s="105" t="s">
        <v>701</v>
      </c>
      <c r="W41" s="45" t="s">
        <v>708</v>
      </c>
    </row>
    <row r="42" spans="2:23" ht="90" x14ac:dyDescent="0.25">
      <c r="B42" s="102">
        <v>2017</v>
      </c>
      <c r="C42" s="102" t="s">
        <v>506</v>
      </c>
      <c r="D42" s="102">
        <v>2000</v>
      </c>
      <c r="E42" s="102" t="s">
        <v>48</v>
      </c>
      <c r="F42" s="103">
        <v>121992633.39</v>
      </c>
      <c r="G42" s="103">
        <v>137905051.63999999</v>
      </c>
      <c r="H42" s="103">
        <v>137476064.12</v>
      </c>
      <c r="I42" s="102" t="s">
        <v>569</v>
      </c>
      <c r="J42" s="102" t="s">
        <v>24</v>
      </c>
      <c r="K42" s="103">
        <v>1284701326.26</v>
      </c>
      <c r="L42" s="103">
        <v>1649593510.99</v>
      </c>
      <c r="M42" s="103">
        <v>1628841071.51</v>
      </c>
      <c r="N42" s="102" t="s">
        <v>273</v>
      </c>
      <c r="O42" s="102" t="s">
        <v>59</v>
      </c>
      <c r="P42" s="103">
        <v>721900</v>
      </c>
      <c r="Q42" s="103">
        <v>810429.17</v>
      </c>
      <c r="R42" s="103">
        <v>787601.17</v>
      </c>
      <c r="S42" s="104"/>
      <c r="T42" s="105" t="s">
        <v>701</v>
      </c>
      <c r="U42" s="105" t="s">
        <v>701</v>
      </c>
      <c r="V42" s="105" t="s">
        <v>701</v>
      </c>
      <c r="W42" s="45" t="s">
        <v>708</v>
      </c>
    </row>
    <row r="43" spans="2:23" ht="112.5" x14ac:dyDescent="0.25">
      <c r="B43" s="102">
        <v>2017</v>
      </c>
      <c r="C43" s="102" t="s">
        <v>506</v>
      </c>
      <c r="D43" s="102">
        <v>2000</v>
      </c>
      <c r="E43" s="102" t="s">
        <v>48</v>
      </c>
      <c r="F43" s="103">
        <v>121992633.39</v>
      </c>
      <c r="G43" s="103">
        <v>137905051.63999999</v>
      </c>
      <c r="H43" s="103">
        <v>137476064.12</v>
      </c>
      <c r="I43" s="102" t="s">
        <v>569</v>
      </c>
      <c r="J43" s="102" t="s">
        <v>24</v>
      </c>
      <c r="K43" s="103">
        <v>1284701326.26</v>
      </c>
      <c r="L43" s="103">
        <v>1649593510.99</v>
      </c>
      <c r="M43" s="103">
        <v>1628841071.51</v>
      </c>
      <c r="N43" s="102" t="s">
        <v>274</v>
      </c>
      <c r="O43" s="102" t="s">
        <v>60</v>
      </c>
      <c r="P43" s="103">
        <v>3052936.47</v>
      </c>
      <c r="Q43" s="103">
        <v>2349348.7999999998</v>
      </c>
      <c r="R43" s="103">
        <v>2349348.7999999998</v>
      </c>
      <c r="S43" s="104"/>
      <c r="T43" s="105" t="s">
        <v>701</v>
      </c>
      <c r="U43" s="105" t="s">
        <v>701</v>
      </c>
      <c r="V43" s="105" t="s">
        <v>701</v>
      </c>
      <c r="W43" s="45" t="s">
        <v>708</v>
      </c>
    </row>
    <row r="44" spans="2:23" ht="56.25" x14ac:dyDescent="0.25">
      <c r="B44" s="102">
        <v>2017</v>
      </c>
      <c r="C44" s="102" t="s">
        <v>506</v>
      </c>
      <c r="D44" s="102">
        <v>2000</v>
      </c>
      <c r="E44" s="102" t="s">
        <v>48</v>
      </c>
      <c r="F44" s="103">
        <v>121992633.39</v>
      </c>
      <c r="G44" s="103">
        <v>137905051.63999999</v>
      </c>
      <c r="H44" s="103">
        <v>137476064.12</v>
      </c>
      <c r="I44" s="102" t="s">
        <v>569</v>
      </c>
      <c r="J44" s="102" t="s">
        <v>24</v>
      </c>
      <c r="K44" s="103">
        <v>1284701326.26</v>
      </c>
      <c r="L44" s="103">
        <v>1649593510.99</v>
      </c>
      <c r="M44" s="103">
        <v>1628841071.51</v>
      </c>
      <c r="N44" s="102" t="s">
        <v>276</v>
      </c>
      <c r="O44" s="102" t="s">
        <v>62</v>
      </c>
      <c r="P44" s="103">
        <v>171000</v>
      </c>
      <c r="Q44" s="103">
        <v>235247.22</v>
      </c>
      <c r="R44" s="103">
        <v>235247.22</v>
      </c>
      <c r="S44" s="104"/>
      <c r="T44" s="105" t="s">
        <v>701</v>
      </c>
      <c r="U44" s="105" t="s">
        <v>701</v>
      </c>
      <c r="V44" s="105" t="s">
        <v>701</v>
      </c>
      <c r="W44" s="45" t="s">
        <v>708</v>
      </c>
    </row>
    <row r="45" spans="2:23" ht="56.25" x14ac:dyDescent="0.25">
      <c r="B45" s="102">
        <v>2017</v>
      </c>
      <c r="C45" s="102" t="s">
        <v>506</v>
      </c>
      <c r="D45" s="102">
        <v>2000</v>
      </c>
      <c r="E45" s="102" t="s">
        <v>48</v>
      </c>
      <c r="F45" s="103">
        <v>121992633.39</v>
      </c>
      <c r="G45" s="103">
        <v>137905051.63999999</v>
      </c>
      <c r="H45" s="103">
        <v>137476064.12</v>
      </c>
      <c r="I45" s="102" t="s">
        <v>569</v>
      </c>
      <c r="J45" s="102" t="s">
        <v>24</v>
      </c>
      <c r="K45" s="103">
        <v>1284701326.26</v>
      </c>
      <c r="L45" s="103">
        <v>1649593510.99</v>
      </c>
      <c r="M45" s="103">
        <v>1628841071.51</v>
      </c>
      <c r="N45" s="102" t="s">
        <v>277</v>
      </c>
      <c r="O45" s="102" t="s">
        <v>63</v>
      </c>
      <c r="P45" s="103">
        <v>274178.59999999998</v>
      </c>
      <c r="Q45" s="103">
        <v>173302.28</v>
      </c>
      <c r="R45" s="103">
        <v>173302.28</v>
      </c>
      <c r="S45" s="104"/>
      <c r="T45" s="105" t="s">
        <v>701</v>
      </c>
      <c r="U45" s="105" t="s">
        <v>701</v>
      </c>
      <c r="V45" s="105" t="s">
        <v>701</v>
      </c>
      <c r="W45" s="45" t="s">
        <v>708</v>
      </c>
    </row>
    <row r="46" spans="2:23" ht="56.25" x14ac:dyDescent="0.25">
      <c r="B46" s="102">
        <v>2017</v>
      </c>
      <c r="C46" s="102" t="s">
        <v>506</v>
      </c>
      <c r="D46" s="102">
        <v>2000</v>
      </c>
      <c r="E46" s="102" t="s">
        <v>48</v>
      </c>
      <c r="F46" s="103">
        <v>121992633.39</v>
      </c>
      <c r="G46" s="103">
        <v>137905051.63999999</v>
      </c>
      <c r="H46" s="103">
        <v>137476064.12</v>
      </c>
      <c r="I46" s="102" t="s">
        <v>569</v>
      </c>
      <c r="J46" s="102" t="s">
        <v>24</v>
      </c>
      <c r="K46" s="103">
        <v>1284701326.26</v>
      </c>
      <c r="L46" s="103">
        <v>1649593510.99</v>
      </c>
      <c r="M46" s="103">
        <v>1628841071.51</v>
      </c>
      <c r="N46" s="102" t="s">
        <v>281</v>
      </c>
      <c r="O46" s="102" t="s">
        <v>65</v>
      </c>
      <c r="P46" s="103">
        <v>3138644</v>
      </c>
      <c r="Q46" s="103">
        <v>2433399</v>
      </c>
      <c r="R46" s="103">
        <v>2433399</v>
      </c>
      <c r="S46" s="104"/>
      <c r="T46" s="105" t="s">
        <v>701</v>
      </c>
      <c r="U46" s="105" t="s">
        <v>701</v>
      </c>
      <c r="V46" s="105" t="s">
        <v>701</v>
      </c>
      <c r="W46" s="45" t="s">
        <v>708</v>
      </c>
    </row>
    <row r="47" spans="2:23" ht="67.5" x14ac:dyDescent="0.25">
      <c r="B47" s="102">
        <v>2017</v>
      </c>
      <c r="C47" s="102" t="s">
        <v>506</v>
      </c>
      <c r="D47" s="102">
        <v>2000</v>
      </c>
      <c r="E47" s="102" t="s">
        <v>48</v>
      </c>
      <c r="F47" s="103">
        <v>121992633.39</v>
      </c>
      <c r="G47" s="103">
        <v>137905051.63999999</v>
      </c>
      <c r="H47" s="103">
        <v>137476064.12</v>
      </c>
      <c r="I47" s="102" t="s">
        <v>569</v>
      </c>
      <c r="J47" s="102" t="s">
        <v>24</v>
      </c>
      <c r="K47" s="103">
        <v>1284701326.26</v>
      </c>
      <c r="L47" s="103">
        <v>1649593510.99</v>
      </c>
      <c r="M47" s="103">
        <v>1628841071.51</v>
      </c>
      <c r="N47" s="102" t="s">
        <v>282</v>
      </c>
      <c r="O47" s="102" t="s">
        <v>66</v>
      </c>
      <c r="P47" s="103">
        <v>130000</v>
      </c>
      <c r="Q47" s="103">
        <v>2560708.52</v>
      </c>
      <c r="R47" s="103">
        <v>2421419</v>
      </c>
      <c r="S47" s="104"/>
      <c r="T47" s="105" t="s">
        <v>701</v>
      </c>
      <c r="U47" s="105" t="s">
        <v>701</v>
      </c>
      <c r="V47" s="105" t="s">
        <v>701</v>
      </c>
      <c r="W47" s="45" t="s">
        <v>708</v>
      </c>
    </row>
    <row r="48" spans="2:23" ht="56.25" x14ac:dyDescent="0.25">
      <c r="B48" s="102">
        <v>2017</v>
      </c>
      <c r="C48" s="102" t="s">
        <v>506</v>
      </c>
      <c r="D48" s="102">
        <v>2000</v>
      </c>
      <c r="E48" s="102" t="s">
        <v>48</v>
      </c>
      <c r="F48" s="103">
        <v>121992633.39</v>
      </c>
      <c r="G48" s="103">
        <v>137905051.63999999</v>
      </c>
      <c r="H48" s="103">
        <v>137476064.12</v>
      </c>
      <c r="I48" s="102" t="s">
        <v>569</v>
      </c>
      <c r="J48" s="102" t="s">
        <v>24</v>
      </c>
      <c r="K48" s="103">
        <v>1284701326.26</v>
      </c>
      <c r="L48" s="103">
        <v>1649593510.99</v>
      </c>
      <c r="M48" s="103">
        <v>1628841071.51</v>
      </c>
      <c r="N48" s="102" t="s">
        <v>283</v>
      </c>
      <c r="O48" s="102" t="s">
        <v>67</v>
      </c>
      <c r="P48" s="103">
        <v>269800</v>
      </c>
      <c r="Q48" s="103">
        <v>251592.09</v>
      </c>
      <c r="R48" s="103">
        <v>251592.09</v>
      </c>
      <c r="S48" s="104"/>
      <c r="T48" s="105" t="s">
        <v>701</v>
      </c>
      <c r="U48" s="105" t="s">
        <v>701</v>
      </c>
      <c r="V48" s="105" t="s">
        <v>701</v>
      </c>
      <c r="W48" s="45" t="s">
        <v>708</v>
      </c>
    </row>
    <row r="49" spans="2:23" ht="56.25" x14ac:dyDescent="0.25">
      <c r="B49" s="102">
        <v>2017</v>
      </c>
      <c r="C49" s="102" t="s">
        <v>506</v>
      </c>
      <c r="D49" s="102">
        <v>2000</v>
      </c>
      <c r="E49" s="102" t="s">
        <v>48</v>
      </c>
      <c r="F49" s="103">
        <v>121992633.39</v>
      </c>
      <c r="G49" s="103">
        <v>137905051.63999999</v>
      </c>
      <c r="H49" s="103">
        <v>137476064.12</v>
      </c>
      <c r="I49" s="102" t="s">
        <v>569</v>
      </c>
      <c r="J49" s="102" t="s">
        <v>24</v>
      </c>
      <c r="K49" s="103">
        <v>1284701326.26</v>
      </c>
      <c r="L49" s="103">
        <v>1649593510.99</v>
      </c>
      <c r="M49" s="103">
        <v>1628841071.51</v>
      </c>
      <c r="N49" s="102" t="s">
        <v>284</v>
      </c>
      <c r="O49" s="102" t="s">
        <v>68</v>
      </c>
      <c r="P49" s="103">
        <v>234059</v>
      </c>
      <c r="Q49" s="103">
        <v>862795.61</v>
      </c>
      <c r="R49" s="103">
        <v>862795.61</v>
      </c>
      <c r="S49" s="104"/>
      <c r="T49" s="105" t="s">
        <v>701</v>
      </c>
      <c r="U49" s="105" t="s">
        <v>701</v>
      </c>
      <c r="V49" s="105" t="s">
        <v>701</v>
      </c>
      <c r="W49" s="45" t="s">
        <v>708</v>
      </c>
    </row>
    <row r="50" spans="2:23" ht="56.25" x14ac:dyDescent="0.25">
      <c r="B50" s="102">
        <v>2017</v>
      </c>
      <c r="C50" s="102" t="s">
        <v>506</v>
      </c>
      <c r="D50" s="102">
        <v>2000</v>
      </c>
      <c r="E50" s="102" t="s">
        <v>48</v>
      </c>
      <c r="F50" s="103">
        <v>121992633.39</v>
      </c>
      <c r="G50" s="103">
        <v>137905051.63999999</v>
      </c>
      <c r="H50" s="103">
        <v>137476064.12</v>
      </c>
      <c r="I50" s="102" t="s">
        <v>569</v>
      </c>
      <c r="J50" s="102" t="s">
        <v>24</v>
      </c>
      <c r="K50" s="103">
        <v>1284701326.26</v>
      </c>
      <c r="L50" s="103">
        <v>1649593510.99</v>
      </c>
      <c r="M50" s="103">
        <v>1628841071.51</v>
      </c>
      <c r="N50" s="102" t="s">
        <v>285</v>
      </c>
      <c r="O50" s="102" t="s">
        <v>69</v>
      </c>
      <c r="P50" s="103">
        <v>69250</v>
      </c>
      <c r="Q50" s="103">
        <v>129419.05</v>
      </c>
      <c r="R50" s="103">
        <v>129419.05</v>
      </c>
      <c r="S50" s="104"/>
      <c r="T50" s="105" t="s">
        <v>701</v>
      </c>
      <c r="U50" s="105" t="s">
        <v>701</v>
      </c>
      <c r="V50" s="105" t="s">
        <v>701</v>
      </c>
      <c r="W50" s="45" t="s">
        <v>708</v>
      </c>
    </row>
    <row r="51" spans="2:23" ht="56.25" x14ac:dyDescent="0.25">
      <c r="B51" s="102">
        <v>2017</v>
      </c>
      <c r="C51" s="102" t="s">
        <v>506</v>
      </c>
      <c r="D51" s="102">
        <v>2000</v>
      </c>
      <c r="E51" s="102" t="s">
        <v>48</v>
      </c>
      <c r="F51" s="103">
        <v>121992633.39</v>
      </c>
      <c r="G51" s="103">
        <v>137905051.63999999</v>
      </c>
      <c r="H51" s="103">
        <v>137476064.12</v>
      </c>
      <c r="I51" s="102" t="s">
        <v>569</v>
      </c>
      <c r="J51" s="102" t="s">
        <v>24</v>
      </c>
      <c r="K51" s="103">
        <v>1284701326.26</v>
      </c>
      <c r="L51" s="103">
        <v>1649593510.99</v>
      </c>
      <c r="M51" s="103">
        <v>1628841071.51</v>
      </c>
      <c r="N51" s="102" t="s">
        <v>286</v>
      </c>
      <c r="O51" s="102" t="s">
        <v>70</v>
      </c>
      <c r="P51" s="103">
        <v>17650</v>
      </c>
      <c r="Q51" s="103">
        <v>15398.519999999997</v>
      </c>
      <c r="R51" s="103">
        <v>15398.52</v>
      </c>
      <c r="S51" s="104"/>
      <c r="T51" s="105" t="s">
        <v>701</v>
      </c>
      <c r="U51" s="105" t="s">
        <v>701</v>
      </c>
      <c r="V51" s="105" t="s">
        <v>701</v>
      </c>
      <c r="W51" s="45" t="s">
        <v>708</v>
      </c>
    </row>
    <row r="52" spans="2:23" ht="56.25" x14ac:dyDescent="0.25">
      <c r="B52" s="102">
        <v>2017</v>
      </c>
      <c r="C52" s="102" t="s">
        <v>506</v>
      </c>
      <c r="D52" s="102">
        <v>2000</v>
      </c>
      <c r="E52" s="102" t="s">
        <v>48</v>
      </c>
      <c r="F52" s="103">
        <v>121992633.39</v>
      </c>
      <c r="G52" s="103">
        <v>137905051.63999999</v>
      </c>
      <c r="H52" s="103">
        <v>137476064.12</v>
      </c>
      <c r="I52" s="102" t="s">
        <v>569</v>
      </c>
      <c r="J52" s="102" t="s">
        <v>24</v>
      </c>
      <c r="K52" s="103">
        <v>1284701326.26</v>
      </c>
      <c r="L52" s="103">
        <v>1649593510.99</v>
      </c>
      <c r="M52" s="103">
        <v>1628841071.51</v>
      </c>
      <c r="N52" s="102" t="s">
        <v>287</v>
      </c>
      <c r="O52" s="102" t="s">
        <v>71</v>
      </c>
      <c r="P52" s="103">
        <v>51327</v>
      </c>
      <c r="Q52" s="103">
        <v>27435.94</v>
      </c>
      <c r="R52" s="103">
        <v>27435.94</v>
      </c>
      <c r="S52" s="104"/>
      <c r="T52" s="105" t="s">
        <v>701</v>
      </c>
      <c r="U52" s="105" t="s">
        <v>701</v>
      </c>
      <c r="V52" s="105" t="s">
        <v>701</v>
      </c>
      <c r="W52" s="45" t="s">
        <v>708</v>
      </c>
    </row>
    <row r="53" spans="2:23" ht="56.25" x14ac:dyDescent="0.25">
      <c r="B53" s="102">
        <v>2017</v>
      </c>
      <c r="C53" s="102" t="s">
        <v>506</v>
      </c>
      <c r="D53" s="102">
        <v>2000</v>
      </c>
      <c r="E53" s="102" t="s">
        <v>48</v>
      </c>
      <c r="F53" s="103">
        <v>121992633.39</v>
      </c>
      <c r="G53" s="103">
        <v>137905051.63999999</v>
      </c>
      <c r="H53" s="103">
        <v>137476064.12</v>
      </c>
      <c r="I53" s="102" t="s">
        <v>569</v>
      </c>
      <c r="J53" s="102" t="s">
        <v>24</v>
      </c>
      <c r="K53" s="103">
        <v>1284701326.26</v>
      </c>
      <c r="L53" s="103">
        <v>1649593510.99</v>
      </c>
      <c r="M53" s="103">
        <v>1628841071.51</v>
      </c>
      <c r="N53" s="102" t="s">
        <v>288</v>
      </c>
      <c r="O53" s="102" t="s">
        <v>72</v>
      </c>
      <c r="P53" s="103">
        <v>14183752.24</v>
      </c>
      <c r="Q53" s="103">
        <v>8278456.5800000001</v>
      </c>
      <c r="R53" s="103">
        <v>8278456.5800000001</v>
      </c>
      <c r="S53" s="104"/>
      <c r="T53" s="105" t="s">
        <v>701</v>
      </c>
      <c r="U53" s="105" t="s">
        <v>701</v>
      </c>
      <c r="V53" s="105" t="s">
        <v>701</v>
      </c>
      <c r="W53" s="45" t="s">
        <v>708</v>
      </c>
    </row>
    <row r="54" spans="2:23" ht="56.25" x14ac:dyDescent="0.25">
      <c r="B54" s="102">
        <v>2017</v>
      </c>
      <c r="C54" s="102" t="s">
        <v>506</v>
      </c>
      <c r="D54" s="102">
        <v>2000</v>
      </c>
      <c r="E54" s="102" t="s">
        <v>48</v>
      </c>
      <c r="F54" s="103">
        <v>121992633.39</v>
      </c>
      <c r="G54" s="103">
        <v>137905051.63999999</v>
      </c>
      <c r="H54" s="103">
        <v>137476064.12</v>
      </c>
      <c r="I54" s="102" t="s">
        <v>569</v>
      </c>
      <c r="J54" s="102" t="s">
        <v>24</v>
      </c>
      <c r="K54" s="103">
        <v>1284701326.26</v>
      </c>
      <c r="L54" s="103">
        <v>1649593510.99</v>
      </c>
      <c r="M54" s="103">
        <v>1628841071.51</v>
      </c>
      <c r="N54" s="102" t="s">
        <v>289</v>
      </c>
      <c r="O54" s="102" t="s">
        <v>73</v>
      </c>
      <c r="P54" s="103">
        <v>360740</v>
      </c>
      <c r="Q54" s="103">
        <v>353331.69</v>
      </c>
      <c r="R54" s="103">
        <v>353331.69</v>
      </c>
      <c r="S54" s="104"/>
      <c r="T54" s="105" t="s">
        <v>701</v>
      </c>
      <c r="U54" s="105" t="s">
        <v>701</v>
      </c>
      <c r="V54" s="105" t="s">
        <v>701</v>
      </c>
      <c r="W54" s="45" t="s">
        <v>708</v>
      </c>
    </row>
    <row r="55" spans="2:23" ht="56.25" x14ac:dyDescent="0.25">
      <c r="B55" s="102">
        <v>2017</v>
      </c>
      <c r="C55" s="102" t="s">
        <v>506</v>
      </c>
      <c r="D55" s="102">
        <v>2000</v>
      </c>
      <c r="E55" s="102" t="s">
        <v>48</v>
      </c>
      <c r="F55" s="103">
        <v>121992633.39</v>
      </c>
      <c r="G55" s="103">
        <v>137905051.63999999</v>
      </c>
      <c r="H55" s="103">
        <v>137476064.12</v>
      </c>
      <c r="I55" s="102" t="s">
        <v>569</v>
      </c>
      <c r="J55" s="102" t="s">
        <v>24</v>
      </c>
      <c r="K55" s="103">
        <v>1284701326.26</v>
      </c>
      <c r="L55" s="103">
        <v>1649593510.99</v>
      </c>
      <c r="M55" s="103">
        <v>1628841071.51</v>
      </c>
      <c r="N55" s="102" t="s">
        <v>290</v>
      </c>
      <c r="O55" s="102" t="s">
        <v>74</v>
      </c>
      <c r="P55" s="103">
        <v>482203</v>
      </c>
      <c r="Q55" s="103">
        <v>361992.91</v>
      </c>
      <c r="R55" s="103">
        <v>361992.91</v>
      </c>
      <c r="S55" s="104"/>
      <c r="T55" s="105" t="s">
        <v>701</v>
      </c>
      <c r="U55" s="105" t="s">
        <v>701</v>
      </c>
      <c r="V55" s="105" t="s">
        <v>701</v>
      </c>
      <c r="W55" s="45" t="s">
        <v>708</v>
      </c>
    </row>
    <row r="56" spans="2:23" ht="67.5" x14ac:dyDescent="0.25">
      <c r="B56" s="102">
        <v>2017</v>
      </c>
      <c r="C56" s="102" t="s">
        <v>506</v>
      </c>
      <c r="D56" s="102">
        <v>2000</v>
      </c>
      <c r="E56" s="102" t="s">
        <v>48</v>
      </c>
      <c r="F56" s="103">
        <v>121992633.39</v>
      </c>
      <c r="G56" s="103">
        <v>137905051.63999999</v>
      </c>
      <c r="H56" s="103">
        <v>137476064.12</v>
      </c>
      <c r="I56" s="102" t="s">
        <v>569</v>
      </c>
      <c r="J56" s="102" t="s">
        <v>24</v>
      </c>
      <c r="K56" s="103">
        <v>1284701326.26</v>
      </c>
      <c r="L56" s="103">
        <v>1649593510.99</v>
      </c>
      <c r="M56" s="103">
        <v>1628841071.51</v>
      </c>
      <c r="N56" s="102" t="s">
        <v>291</v>
      </c>
      <c r="O56" s="102" t="s">
        <v>75</v>
      </c>
      <c r="P56" s="103">
        <v>502200</v>
      </c>
      <c r="Q56" s="103">
        <v>1164241.45</v>
      </c>
      <c r="R56" s="103">
        <v>1164241.45</v>
      </c>
      <c r="S56" s="104"/>
      <c r="T56" s="105" t="s">
        <v>701</v>
      </c>
      <c r="U56" s="105" t="s">
        <v>701</v>
      </c>
      <c r="V56" s="105" t="s">
        <v>701</v>
      </c>
      <c r="W56" s="45" t="s">
        <v>708</v>
      </c>
    </row>
    <row r="57" spans="2:23" ht="56.25" x14ac:dyDescent="0.25">
      <c r="B57" s="102">
        <v>2017</v>
      </c>
      <c r="C57" s="102" t="s">
        <v>506</v>
      </c>
      <c r="D57" s="102">
        <v>2000</v>
      </c>
      <c r="E57" s="102" t="s">
        <v>48</v>
      </c>
      <c r="F57" s="103">
        <v>121992633.39</v>
      </c>
      <c r="G57" s="103">
        <v>137905051.63999999</v>
      </c>
      <c r="H57" s="103">
        <v>137476064.12</v>
      </c>
      <c r="I57" s="102" t="s">
        <v>569</v>
      </c>
      <c r="J57" s="102" t="s">
        <v>24</v>
      </c>
      <c r="K57" s="103">
        <v>1284701326.26</v>
      </c>
      <c r="L57" s="103">
        <v>1649593510.99</v>
      </c>
      <c r="M57" s="103">
        <v>1628841071.51</v>
      </c>
      <c r="N57" s="102" t="s">
        <v>294</v>
      </c>
      <c r="O57" s="102" t="s">
        <v>583</v>
      </c>
      <c r="P57" s="103">
        <v>595880</v>
      </c>
      <c r="Q57" s="103">
        <v>948317.42</v>
      </c>
      <c r="R57" s="103">
        <v>681447.42</v>
      </c>
      <c r="S57" s="104"/>
      <c r="T57" s="105" t="s">
        <v>701</v>
      </c>
      <c r="U57" s="105" t="s">
        <v>701</v>
      </c>
      <c r="V57" s="105" t="s">
        <v>701</v>
      </c>
      <c r="W57" s="45" t="s">
        <v>708</v>
      </c>
    </row>
    <row r="58" spans="2:23" ht="56.25" x14ac:dyDescent="0.25">
      <c r="B58" s="102">
        <v>2017</v>
      </c>
      <c r="C58" s="102" t="s">
        <v>506</v>
      </c>
      <c r="D58" s="102">
        <v>2000</v>
      </c>
      <c r="E58" s="102" t="s">
        <v>48</v>
      </c>
      <c r="F58" s="103">
        <v>121992633.39</v>
      </c>
      <c r="G58" s="103">
        <v>137905051.63999999</v>
      </c>
      <c r="H58" s="103">
        <v>137476064.12</v>
      </c>
      <c r="I58" s="102" t="s">
        <v>569</v>
      </c>
      <c r="J58" s="102" t="s">
        <v>24</v>
      </c>
      <c r="K58" s="103">
        <v>1284701326.26</v>
      </c>
      <c r="L58" s="103">
        <v>1649593510.99</v>
      </c>
      <c r="M58" s="103">
        <v>1628841071.51</v>
      </c>
      <c r="N58" s="102" t="s">
        <v>295</v>
      </c>
      <c r="O58" s="102" t="s">
        <v>77</v>
      </c>
      <c r="P58" s="103">
        <v>1181672</v>
      </c>
      <c r="Q58" s="103">
        <v>1182214.81</v>
      </c>
      <c r="R58" s="103">
        <v>1182214.81</v>
      </c>
      <c r="S58" s="104"/>
      <c r="T58" s="105" t="s">
        <v>701</v>
      </c>
      <c r="U58" s="105" t="s">
        <v>701</v>
      </c>
      <c r="V58" s="105" t="s">
        <v>701</v>
      </c>
      <c r="W58" s="45" t="s">
        <v>708</v>
      </c>
    </row>
    <row r="59" spans="2:23" ht="56.25" x14ac:dyDescent="0.25">
      <c r="B59" s="102">
        <v>2017</v>
      </c>
      <c r="C59" s="102" t="s">
        <v>506</v>
      </c>
      <c r="D59" s="102">
        <v>2000</v>
      </c>
      <c r="E59" s="102" t="s">
        <v>48</v>
      </c>
      <c r="F59" s="103">
        <v>121992633.39</v>
      </c>
      <c r="G59" s="103">
        <v>137905051.63999999</v>
      </c>
      <c r="H59" s="103">
        <v>137476064.12</v>
      </c>
      <c r="I59" s="102" t="s">
        <v>569</v>
      </c>
      <c r="J59" s="102" t="s">
        <v>24</v>
      </c>
      <c r="K59" s="103">
        <v>1284701326.26</v>
      </c>
      <c r="L59" s="103">
        <v>1649593510.99</v>
      </c>
      <c r="M59" s="103">
        <v>1628841071.51</v>
      </c>
      <c r="N59" s="102" t="s">
        <v>296</v>
      </c>
      <c r="O59" s="102" t="s">
        <v>78</v>
      </c>
      <c r="P59" s="103">
        <v>888436</v>
      </c>
      <c r="Q59" s="103">
        <v>748624.5</v>
      </c>
      <c r="R59" s="103">
        <v>748624.5</v>
      </c>
      <c r="S59" s="104"/>
      <c r="T59" s="105" t="s">
        <v>701</v>
      </c>
      <c r="U59" s="105" t="s">
        <v>701</v>
      </c>
      <c r="V59" s="105" t="s">
        <v>701</v>
      </c>
      <c r="W59" s="45" t="s">
        <v>708</v>
      </c>
    </row>
    <row r="60" spans="2:23" ht="56.25" x14ac:dyDescent="0.25">
      <c r="B60" s="102">
        <v>2017</v>
      </c>
      <c r="C60" s="102" t="s">
        <v>506</v>
      </c>
      <c r="D60" s="102">
        <v>2000</v>
      </c>
      <c r="E60" s="102" t="s">
        <v>48</v>
      </c>
      <c r="F60" s="103">
        <v>121992633.39</v>
      </c>
      <c r="G60" s="103">
        <v>137905051.63999999</v>
      </c>
      <c r="H60" s="103">
        <v>137476064.12</v>
      </c>
      <c r="I60" s="102" t="s">
        <v>569</v>
      </c>
      <c r="J60" s="102" t="s">
        <v>24</v>
      </c>
      <c r="K60" s="103">
        <v>1284701326.26</v>
      </c>
      <c r="L60" s="103">
        <v>1649593510.99</v>
      </c>
      <c r="M60" s="103">
        <v>1628841071.51</v>
      </c>
      <c r="N60" s="102" t="s">
        <v>297</v>
      </c>
      <c r="O60" s="102" t="s">
        <v>79</v>
      </c>
      <c r="P60" s="103">
        <v>27000</v>
      </c>
      <c r="Q60" s="103">
        <v>24923.09</v>
      </c>
      <c r="R60" s="103">
        <v>24923.09</v>
      </c>
      <c r="S60" s="104"/>
      <c r="T60" s="105" t="s">
        <v>701</v>
      </c>
      <c r="U60" s="105" t="s">
        <v>701</v>
      </c>
      <c r="V60" s="105" t="s">
        <v>701</v>
      </c>
      <c r="W60" s="45" t="s">
        <v>708</v>
      </c>
    </row>
    <row r="61" spans="2:23" ht="56.25" x14ac:dyDescent="0.25">
      <c r="B61" s="102">
        <v>2017</v>
      </c>
      <c r="C61" s="102" t="s">
        <v>506</v>
      </c>
      <c r="D61" s="102">
        <v>2000</v>
      </c>
      <c r="E61" s="102" t="s">
        <v>48</v>
      </c>
      <c r="F61" s="103">
        <v>121992633.39</v>
      </c>
      <c r="G61" s="103">
        <v>137905051.63999999</v>
      </c>
      <c r="H61" s="103">
        <v>137476064.12</v>
      </c>
      <c r="I61" s="102" t="s">
        <v>569</v>
      </c>
      <c r="J61" s="102" t="s">
        <v>24</v>
      </c>
      <c r="K61" s="103">
        <v>1284701326.26</v>
      </c>
      <c r="L61" s="103">
        <v>1649593510.99</v>
      </c>
      <c r="M61" s="103">
        <v>1628841071.51</v>
      </c>
      <c r="N61" s="102" t="s">
        <v>298</v>
      </c>
      <c r="O61" s="102" t="s">
        <v>80</v>
      </c>
      <c r="P61" s="103">
        <v>353200</v>
      </c>
      <c r="Q61" s="103">
        <v>97336.12</v>
      </c>
      <c r="R61" s="103">
        <v>97336.12</v>
      </c>
      <c r="S61" s="104"/>
      <c r="T61" s="105" t="s">
        <v>701</v>
      </c>
      <c r="U61" s="105" t="s">
        <v>701</v>
      </c>
      <c r="V61" s="105" t="s">
        <v>701</v>
      </c>
      <c r="W61" s="45" t="s">
        <v>708</v>
      </c>
    </row>
    <row r="62" spans="2:23" ht="168.75" x14ac:dyDescent="0.25">
      <c r="B62" s="102">
        <v>2017</v>
      </c>
      <c r="C62" s="102" t="s">
        <v>506</v>
      </c>
      <c r="D62" s="102">
        <v>2000</v>
      </c>
      <c r="E62" s="102" t="s">
        <v>48</v>
      </c>
      <c r="F62" s="103">
        <v>121992633.39</v>
      </c>
      <c r="G62" s="103">
        <v>137905051.63999999</v>
      </c>
      <c r="H62" s="103">
        <v>137476064.12</v>
      </c>
      <c r="I62" s="102" t="s">
        <v>569</v>
      </c>
      <c r="J62" s="102" t="s">
        <v>24</v>
      </c>
      <c r="K62" s="103">
        <v>1284701326.26</v>
      </c>
      <c r="L62" s="103">
        <v>1649593510.99</v>
      </c>
      <c r="M62" s="103">
        <v>1628841071.51</v>
      </c>
      <c r="N62" s="102" t="s">
        <v>301</v>
      </c>
      <c r="O62" s="102" t="s">
        <v>83</v>
      </c>
      <c r="P62" s="103">
        <v>6079200</v>
      </c>
      <c r="Q62" s="103">
        <v>4649688.3499999996</v>
      </c>
      <c r="R62" s="103">
        <v>4649688.3499999996</v>
      </c>
      <c r="S62" s="104"/>
      <c r="T62" s="105" t="s">
        <v>701</v>
      </c>
      <c r="U62" s="105" t="s">
        <v>701</v>
      </c>
      <c r="V62" s="105" t="s">
        <v>701</v>
      </c>
      <c r="W62" s="45" t="s">
        <v>708</v>
      </c>
    </row>
    <row r="63" spans="2:23" ht="157.5" x14ac:dyDescent="0.25">
      <c r="B63" s="102">
        <v>2017</v>
      </c>
      <c r="C63" s="102" t="s">
        <v>506</v>
      </c>
      <c r="D63" s="102">
        <v>2000</v>
      </c>
      <c r="E63" s="102" t="s">
        <v>48</v>
      </c>
      <c r="F63" s="103">
        <v>121992633.39</v>
      </c>
      <c r="G63" s="103">
        <v>137905051.63999999</v>
      </c>
      <c r="H63" s="103">
        <v>137476064.12</v>
      </c>
      <c r="I63" s="102" t="s">
        <v>569</v>
      </c>
      <c r="J63" s="102" t="s">
        <v>24</v>
      </c>
      <c r="K63" s="103">
        <v>1284701326.26</v>
      </c>
      <c r="L63" s="103">
        <v>1649593510.99</v>
      </c>
      <c r="M63" s="103">
        <v>1628841071.51</v>
      </c>
      <c r="N63" s="102" t="s">
        <v>302</v>
      </c>
      <c r="O63" s="102" t="s">
        <v>584</v>
      </c>
      <c r="P63" s="103">
        <v>1104000</v>
      </c>
      <c r="Q63" s="103">
        <v>1083534.76</v>
      </c>
      <c r="R63" s="103">
        <v>1083534.76</v>
      </c>
      <c r="S63" s="104"/>
      <c r="T63" s="105" t="s">
        <v>701</v>
      </c>
      <c r="U63" s="105" t="s">
        <v>701</v>
      </c>
      <c r="V63" s="105" t="s">
        <v>701</v>
      </c>
      <c r="W63" s="45" t="s">
        <v>708</v>
      </c>
    </row>
    <row r="64" spans="2:23" ht="90" x14ac:dyDescent="0.25">
      <c r="B64" s="102">
        <v>2017</v>
      </c>
      <c r="C64" s="102" t="s">
        <v>506</v>
      </c>
      <c r="D64" s="102">
        <v>2000</v>
      </c>
      <c r="E64" s="102" t="s">
        <v>48</v>
      </c>
      <c r="F64" s="103">
        <v>121992633.39</v>
      </c>
      <c r="G64" s="103">
        <v>137905051.63999999</v>
      </c>
      <c r="H64" s="103">
        <v>137476064.12</v>
      </c>
      <c r="I64" s="102" t="s">
        <v>569</v>
      </c>
      <c r="J64" s="102" t="s">
        <v>24</v>
      </c>
      <c r="K64" s="103">
        <v>1284701326.26</v>
      </c>
      <c r="L64" s="103">
        <v>1649593510.99</v>
      </c>
      <c r="M64" s="103">
        <v>1628841071.51</v>
      </c>
      <c r="N64" s="102" t="s">
        <v>303</v>
      </c>
      <c r="O64" s="102" t="s">
        <v>585</v>
      </c>
      <c r="P64" s="103">
        <v>61262684</v>
      </c>
      <c r="Q64" s="103">
        <v>64373070.469999999</v>
      </c>
      <c r="R64" s="103">
        <v>64373070.469999999</v>
      </c>
      <c r="S64" s="104"/>
      <c r="T64" s="105" t="s">
        <v>701</v>
      </c>
      <c r="U64" s="105" t="s">
        <v>701</v>
      </c>
      <c r="V64" s="105" t="s">
        <v>701</v>
      </c>
      <c r="W64" s="45" t="s">
        <v>708</v>
      </c>
    </row>
    <row r="65" spans="2:23" ht="56.25" x14ac:dyDescent="0.25">
      <c r="B65" s="102">
        <v>2017</v>
      </c>
      <c r="C65" s="102" t="s">
        <v>506</v>
      </c>
      <c r="D65" s="102">
        <v>2000</v>
      </c>
      <c r="E65" s="102" t="s">
        <v>48</v>
      </c>
      <c r="F65" s="103">
        <v>121992633.39</v>
      </c>
      <c r="G65" s="103">
        <v>137905051.63999999</v>
      </c>
      <c r="H65" s="103">
        <v>137476064.12</v>
      </c>
      <c r="I65" s="102" t="s">
        <v>569</v>
      </c>
      <c r="J65" s="102" t="s">
        <v>24</v>
      </c>
      <c r="K65" s="103">
        <v>1284701326.26</v>
      </c>
      <c r="L65" s="103">
        <v>1649593510.99</v>
      </c>
      <c r="M65" s="103">
        <v>1628841071.51</v>
      </c>
      <c r="N65" s="102" t="s">
        <v>304</v>
      </c>
      <c r="O65" s="102" t="s">
        <v>86</v>
      </c>
      <c r="P65" s="103">
        <v>7868712.9400000004</v>
      </c>
      <c r="Q65" s="103">
        <v>19552445.579999998</v>
      </c>
      <c r="R65" s="103">
        <v>19552445.579999998</v>
      </c>
      <c r="S65" s="104"/>
      <c r="T65" s="105" t="s">
        <v>701</v>
      </c>
      <c r="U65" s="105" t="s">
        <v>701</v>
      </c>
      <c r="V65" s="105" t="s">
        <v>701</v>
      </c>
      <c r="W65" s="45" t="s">
        <v>708</v>
      </c>
    </row>
    <row r="66" spans="2:23" ht="56.25" x14ac:dyDescent="0.25">
      <c r="B66" s="102">
        <v>2017</v>
      </c>
      <c r="C66" s="102" t="s">
        <v>506</v>
      </c>
      <c r="D66" s="102">
        <v>2000</v>
      </c>
      <c r="E66" s="102" t="s">
        <v>48</v>
      </c>
      <c r="F66" s="103">
        <v>121992633.39</v>
      </c>
      <c r="G66" s="103">
        <v>137905051.63999999</v>
      </c>
      <c r="H66" s="103">
        <v>137476064.12</v>
      </c>
      <c r="I66" s="102" t="s">
        <v>569</v>
      </c>
      <c r="J66" s="102" t="s">
        <v>24</v>
      </c>
      <c r="K66" s="103">
        <v>1284701326.26</v>
      </c>
      <c r="L66" s="103">
        <v>1649593510.99</v>
      </c>
      <c r="M66" s="103">
        <v>1628841071.51</v>
      </c>
      <c r="N66" s="102" t="s">
        <v>305</v>
      </c>
      <c r="O66" s="102" t="s">
        <v>87</v>
      </c>
      <c r="P66" s="103">
        <v>1203122</v>
      </c>
      <c r="Q66" s="103">
        <v>2717161.28</v>
      </c>
      <c r="R66" s="103">
        <v>2717161.28</v>
      </c>
      <c r="S66" s="104"/>
      <c r="T66" s="105" t="s">
        <v>701</v>
      </c>
      <c r="U66" s="105" t="s">
        <v>701</v>
      </c>
      <c r="V66" s="105" t="s">
        <v>701</v>
      </c>
      <c r="W66" s="45" t="s">
        <v>708</v>
      </c>
    </row>
    <row r="67" spans="2:23" ht="56.25" x14ac:dyDescent="0.25">
      <c r="B67" s="102">
        <v>2017</v>
      </c>
      <c r="C67" s="102" t="s">
        <v>506</v>
      </c>
      <c r="D67" s="102">
        <v>2000</v>
      </c>
      <c r="E67" s="102" t="s">
        <v>48</v>
      </c>
      <c r="F67" s="103">
        <v>121992633.39</v>
      </c>
      <c r="G67" s="103">
        <v>137905051.63999999</v>
      </c>
      <c r="H67" s="103">
        <v>137476064.12</v>
      </c>
      <c r="I67" s="102" t="s">
        <v>569</v>
      </c>
      <c r="J67" s="102" t="s">
        <v>24</v>
      </c>
      <c r="K67" s="103">
        <v>1284701326.26</v>
      </c>
      <c r="L67" s="103">
        <v>1649593510.99</v>
      </c>
      <c r="M67" s="103">
        <v>1628841071.51</v>
      </c>
      <c r="N67" s="102" t="s">
        <v>586</v>
      </c>
      <c r="O67" s="102" t="s">
        <v>587</v>
      </c>
      <c r="P67" s="103">
        <v>0</v>
      </c>
      <c r="Q67" s="103">
        <v>45324.27</v>
      </c>
      <c r="R67" s="103">
        <v>45324.27</v>
      </c>
      <c r="S67" s="104"/>
      <c r="T67" s="105" t="s">
        <v>701</v>
      </c>
      <c r="U67" s="105" t="s">
        <v>701</v>
      </c>
      <c r="V67" s="105" t="s">
        <v>701</v>
      </c>
      <c r="W67" s="45" t="s">
        <v>708</v>
      </c>
    </row>
    <row r="68" spans="2:23" ht="56.25" x14ac:dyDescent="0.25">
      <c r="B68" s="102">
        <v>2017</v>
      </c>
      <c r="C68" s="102" t="s">
        <v>506</v>
      </c>
      <c r="D68" s="102">
        <v>2000</v>
      </c>
      <c r="E68" s="102" t="s">
        <v>48</v>
      </c>
      <c r="F68" s="103">
        <v>121992633.39</v>
      </c>
      <c r="G68" s="103">
        <v>137905051.63999999</v>
      </c>
      <c r="H68" s="103">
        <v>137476064.12</v>
      </c>
      <c r="I68" s="102" t="s">
        <v>569</v>
      </c>
      <c r="J68" s="102" t="s">
        <v>24</v>
      </c>
      <c r="K68" s="103">
        <v>1284701326.26</v>
      </c>
      <c r="L68" s="103">
        <v>1649593510.99</v>
      </c>
      <c r="M68" s="103">
        <v>1628841071.51</v>
      </c>
      <c r="N68" s="102" t="s">
        <v>306</v>
      </c>
      <c r="O68" s="102" t="s">
        <v>88</v>
      </c>
      <c r="P68" s="103">
        <v>113000</v>
      </c>
      <c r="Q68" s="103">
        <v>271449.59999999998</v>
      </c>
      <c r="R68" s="103">
        <v>271449.59999999998</v>
      </c>
      <c r="S68" s="104"/>
      <c r="T68" s="105" t="s">
        <v>701</v>
      </c>
      <c r="U68" s="105" t="s">
        <v>701</v>
      </c>
      <c r="V68" s="105" t="s">
        <v>701</v>
      </c>
      <c r="W68" s="45" t="s">
        <v>708</v>
      </c>
    </row>
    <row r="69" spans="2:23" ht="56.25" x14ac:dyDescent="0.25">
      <c r="B69" s="102">
        <v>2017</v>
      </c>
      <c r="C69" s="102" t="s">
        <v>506</v>
      </c>
      <c r="D69" s="102">
        <v>2000</v>
      </c>
      <c r="E69" s="102" t="s">
        <v>48</v>
      </c>
      <c r="F69" s="103">
        <v>121992633.39</v>
      </c>
      <c r="G69" s="103">
        <v>137905051.63999999</v>
      </c>
      <c r="H69" s="103">
        <v>137476064.12</v>
      </c>
      <c r="I69" s="102" t="s">
        <v>569</v>
      </c>
      <c r="J69" s="102" t="s">
        <v>24</v>
      </c>
      <c r="K69" s="103">
        <v>1284701326.26</v>
      </c>
      <c r="L69" s="103">
        <v>1649593510.99</v>
      </c>
      <c r="M69" s="103">
        <v>1628841071.51</v>
      </c>
      <c r="N69" s="102" t="s">
        <v>307</v>
      </c>
      <c r="O69" s="102" t="s">
        <v>89</v>
      </c>
      <c r="P69" s="103">
        <v>22000</v>
      </c>
      <c r="Q69" s="103">
        <v>45545.36</v>
      </c>
      <c r="R69" s="103">
        <v>45545.36</v>
      </c>
      <c r="S69" s="104"/>
      <c r="T69" s="105" t="s">
        <v>701</v>
      </c>
      <c r="U69" s="105" t="s">
        <v>701</v>
      </c>
      <c r="V69" s="105" t="s">
        <v>701</v>
      </c>
      <c r="W69" s="45" t="s">
        <v>708</v>
      </c>
    </row>
    <row r="70" spans="2:23" ht="78.75" x14ac:dyDescent="0.25">
      <c r="B70" s="102">
        <v>2017</v>
      </c>
      <c r="C70" s="102" t="s">
        <v>506</v>
      </c>
      <c r="D70" s="102">
        <v>2000</v>
      </c>
      <c r="E70" s="102" t="s">
        <v>48</v>
      </c>
      <c r="F70" s="103">
        <v>121992633.39</v>
      </c>
      <c r="G70" s="103">
        <v>137905051.63999999</v>
      </c>
      <c r="H70" s="103">
        <v>137476064.12</v>
      </c>
      <c r="I70" s="102" t="s">
        <v>569</v>
      </c>
      <c r="J70" s="102" t="s">
        <v>24</v>
      </c>
      <c r="K70" s="103">
        <v>1284701326.26</v>
      </c>
      <c r="L70" s="103">
        <v>1649593510.99</v>
      </c>
      <c r="M70" s="103">
        <v>1628841071.51</v>
      </c>
      <c r="N70" s="102" t="s">
        <v>308</v>
      </c>
      <c r="O70" s="102" t="s">
        <v>90</v>
      </c>
      <c r="P70" s="103">
        <v>135500</v>
      </c>
      <c r="Q70" s="103">
        <v>64967.11</v>
      </c>
      <c r="R70" s="103">
        <v>64967.11</v>
      </c>
      <c r="S70" s="104"/>
      <c r="T70" s="105" t="s">
        <v>701</v>
      </c>
      <c r="U70" s="105" t="s">
        <v>701</v>
      </c>
      <c r="V70" s="105" t="s">
        <v>701</v>
      </c>
      <c r="W70" s="45" t="s">
        <v>708</v>
      </c>
    </row>
    <row r="71" spans="2:23" ht="56.25" x14ac:dyDescent="0.25">
      <c r="B71" s="102">
        <v>2017</v>
      </c>
      <c r="C71" s="102" t="s">
        <v>506</v>
      </c>
      <c r="D71" s="102">
        <v>2000</v>
      </c>
      <c r="E71" s="102" t="s">
        <v>48</v>
      </c>
      <c r="F71" s="103">
        <v>121992633.39</v>
      </c>
      <c r="G71" s="103">
        <v>137905051.63999999</v>
      </c>
      <c r="H71" s="103">
        <v>137476064.12</v>
      </c>
      <c r="I71" s="102" t="s">
        <v>569</v>
      </c>
      <c r="J71" s="102" t="s">
        <v>24</v>
      </c>
      <c r="K71" s="103">
        <v>1284701326.26</v>
      </c>
      <c r="L71" s="103">
        <v>1649593510.99</v>
      </c>
      <c r="M71" s="103">
        <v>1628841071.51</v>
      </c>
      <c r="N71" s="102" t="s">
        <v>310</v>
      </c>
      <c r="O71" s="102" t="s">
        <v>92</v>
      </c>
      <c r="P71" s="103">
        <v>0</v>
      </c>
      <c r="Q71" s="103">
        <v>5064385.4399999995</v>
      </c>
      <c r="R71" s="103">
        <v>5064385.4400000004</v>
      </c>
      <c r="S71" s="104"/>
      <c r="T71" s="105" t="s">
        <v>701</v>
      </c>
      <c r="U71" s="105" t="s">
        <v>701</v>
      </c>
      <c r="V71" s="105" t="s">
        <v>701</v>
      </c>
      <c r="W71" s="45" t="s">
        <v>708</v>
      </c>
    </row>
    <row r="72" spans="2:23" ht="56.25" x14ac:dyDescent="0.25">
      <c r="B72" s="102">
        <v>2017</v>
      </c>
      <c r="C72" s="102" t="s">
        <v>506</v>
      </c>
      <c r="D72" s="102">
        <v>2000</v>
      </c>
      <c r="E72" s="102" t="s">
        <v>48</v>
      </c>
      <c r="F72" s="103">
        <v>121992633.39</v>
      </c>
      <c r="G72" s="103">
        <v>137905051.63999999</v>
      </c>
      <c r="H72" s="103">
        <v>137476064.12</v>
      </c>
      <c r="I72" s="102" t="s">
        <v>569</v>
      </c>
      <c r="J72" s="102" t="s">
        <v>24</v>
      </c>
      <c r="K72" s="103">
        <v>1284701326.26</v>
      </c>
      <c r="L72" s="103">
        <v>1649593510.99</v>
      </c>
      <c r="M72" s="103">
        <v>1628841071.51</v>
      </c>
      <c r="N72" s="102" t="s">
        <v>311</v>
      </c>
      <c r="O72" s="102" t="s">
        <v>93</v>
      </c>
      <c r="P72" s="103">
        <v>902685</v>
      </c>
      <c r="Q72" s="103">
        <v>1417014.4</v>
      </c>
      <c r="R72" s="103">
        <v>1417014.4</v>
      </c>
      <c r="S72" s="104"/>
      <c r="T72" s="105" t="s">
        <v>701</v>
      </c>
      <c r="U72" s="105" t="s">
        <v>701</v>
      </c>
      <c r="V72" s="105" t="s">
        <v>701</v>
      </c>
      <c r="W72" s="45" t="s">
        <v>708</v>
      </c>
    </row>
    <row r="73" spans="2:23" ht="56.25" x14ac:dyDescent="0.25">
      <c r="B73" s="102">
        <v>2017</v>
      </c>
      <c r="C73" s="102" t="s">
        <v>506</v>
      </c>
      <c r="D73" s="102">
        <v>2000</v>
      </c>
      <c r="E73" s="102" t="s">
        <v>48</v>
      </c>
      <c r="F73" s="103">
        <v>121992633.39</v>
      </c>
      <c r="G73" s="103">
        <v>137905051.63999999</v>
      </c>
      <c r="H73" s="103">
        <v>137476064.12</v>
      </c>
      <c r="I73" s="102" t="s">
        <v>569</v>
      </c>
      <c r="J73" s="102" t="s">
        <v>24</v>
      </c>
      <c r="K73" s="103">
        <v>1284701326.26</v>
      </c>
      <c r="L73" s="103">
        <v>1649593510.99</v>
      </c>
      <c r="M73" s="103">
        <v>1628841071.51</v>
      </c>
      <c r="N73" s="102" t="s">
        <v>312</v>
      </c>
      <c r="O73" s="102" t="s">
        <v>94</v>
      </c>
      <c r="P73" s="103">
        <v>184110</v>
      </c>
      <c r="Q73" s="103">
        <v>97854.67</v>
      </c>
      <c r="R73" s="103">
        <v>97854.67</v>
      </c>
      <c r="S73" s="104"/>
      <c r="T73" s="105" t="s">
        <v>701</v>
      </c>
      <c r="U73" s="105" t="s">
        <v>701</v>
      </c>
      <c r="V73" s="105" t="s">
        <v>701</v>
      </c>
      <c r="W73" s="45" t="s">
        <v>708</v>
      </c>
    </row>
    <row r="74" spans="2:23" ht="101.25" x14ac:dyDescent="0.25">
      <c r="B74" s="102">
        <v>2017</v>
      </c>
      <c r="C74" s="102" t="s">
        <v>506</v>
      </c>
      <c r="D74" s="102">
        <v>2000</v>
      </c>
      <c r="E74" s="102" t="s">
        <v>48</v>
      </c>
      <c r="F74" s="103">
        <v>121992633.39</v>
      </c>
      <c r="G74" s="103">
        <v>137905051.63999999</v>
      </c>
      <c r="H74" s="103">
        <v>137476064.12</v>
      </c>
      <c r="I74" s="102" t="s">
        <v>569</v>
      </c>
      <c r="J74" s="102" t="s">
        <v>24</v>
      </c>
      <c r="K74" s="103">
        <v>1284701326.26</v>
      </c>
      <c r="L74" s="103">
        <v>1649593510.99</v>
      </c>
      <c r="M74" s="103">
        <v>1628841071.51</v>
      </c>
      <c r="N74" s="102" t="s">
        <v>313</v>
      </c>
      <c r="O74" s="102" t="s">
        <v>95</v>
      </c>
      <c r="P74" s="103">
        <v>30200</v>
      </c>
      <c r="Q74" s="103">
        <v>3599.11</v>
      </c>
      <c r="R74" s="103">
        <v>3599.11</v>
      </c>
      <c r="S74" s="104"/>
      <c r="T74" s="105" t="s">
        <v>701</v>
      </c>
      <c r="U74" s="105" t="s">
        <v>701</v>
      </c>
      <c r="V74" s="105" t="s">
        <v>701</v>
      </c>
      <c r="W74" s="45" t="s">
        <v>708</v>
      </c>
    </row>
    <row r="75" spans="2:23" ht="56.25" x14ac:dyDescent="0.25">
      <c r="B75" s="102">
        <v>2017</v>
      </c>
      <c r="C75" s="102" t="s">
        <v>506</v>
      </c>
      <c r="D75" s="102">
        <v>2000</v>
      </c>
      <c r="E75" s="102" t="s">
        <v>48</v>
      </c>
      <c r="F75" s="103">
        <v>121992633.39</v>
      </c>
      <c r="G75" s="103">
        <v>137905051.63999999</v>
      </c>
      <c r="H75" s="103">
        <v>137476064.12</v>
      </c>
      <c r="I75" s="102" t="s">
        <v>569</v>
      </c>
      <c r="J75" s="102" t="s">
        <v>24</v>
      </c>
      <c r="K75" s="103">
        <v>1284701326.26</v>
      </c>
      <c r="L75" s="103">
        <v>1649593510.99</v>
      </c>
      <c r="M75" s="103">
        <v>1628841071.51</v>
      </c>
      <c r="N75" s="102" t="s">
        <v>314</v>
      </c>
      <c r="O75" s="102" t="s">
        <v>96</v>
      </c>
      <c r="P75" s="103">
        <v>300000</v>
      </c>
      <c r="Q75" s="103">
        <v>298491.76</v>
      </c>
      <c r="R75" s="103">
        <v>298491.76</v>
      </c>
      <c r="S75" s="104"/>
      <c r="T75" s="105" t="s">
        <v>701</v>
      </c>
      <c r="U75" s="105" t="s">
        <v>701</v>
      </c>
      <c r="V75" s="105" t="s">
        <v>701</v>
      </c>
      <c r="W75" s="45" t="s">
        <v>708</v>
      </c>
    </row>
    <row r="76" spans="2:23" ht="56.25" x14ac:dyDescent="0.25">
      <c r="B76" s="102">
        <v>2017</v>
      </c>
      <c r="C76" s="102" t="s">
        <v>506</v>
      </c>
      <c r="D76" s="102">
        <v>2000</v>
      </c>
      <c r="E76" s="102" t="s">
        <v>48</v>
      </c>
      <c r="F76" s="103">
        <v>121992633.39</v>
      </c>
      <c r="G76" s="103">
        <v>137905051.63999999</v>
      </c>
      <c r="H76" s="103">
        <v>137476064.12</v>
      </c>
      <c r="I76" s="102" t="s">
        <v>569</v>
      </c>
      <c r="J76" s="102" t="s">
        <v>24</v>
      </c>
      <c r="K76" s="103">
        <v>1284701326.26</v>
      </c>
      <c r="L76" s="103">
        <v>1649593510.99</v>
      </c>
      <c r="M76" s="103">
        <v>1628841071.51</v>
      </c>
      <c r="N76" s="102" t="s">
        <v>315</v>
      </c>
      <c r="O76" s="102" t="s">
        <v>97</v>
      </c>
      <c r="P76" s="103">
        <v>2997428.4</v>
      </c>
      <c r="Q76" s="103">
        <v>2948357.58</v>
      </c>
      <c r="R76" s="103">
        <v>2948357.58</v>
      </c>
      <c r="S76" s="104"/>
      <c r="T76" s="105" t="s">
        <v>701</v>
      </c>
      <c r="U76" s="105" t="s">
        <v>701</v>
      </c>
      <c r="V76" s="105" t="s">
        <v>701</v>
      </c>
      <c r="W76" s="45" t="s">
        <v>708</v>
      </c>
    </row>
    <row r="77" spans="2:23" ht="67.5" x14ac:dyDescent="0.25">
      <c r="B77" s="102">
        <v>2017</v>
      </c>
      <c r="C77" s="102" t="s">
        <v>506</v>
      </c>
      <c r="D77" s="102">
        <v>2000</v>
      </c>
      <c r="E77" s="102" t="s">
        <v>48</v>
      </c>
      <c r="F77" s="103">
        <v>121992633.39</v>
      </c>
      <c r="G77" s="103">
        <v>137905051.63999999</v>
      </c>
      <c r="H77" s="103">
        <v>137476064.12</v>
      </c>
      <c r="I77" s="102" t="s">
        <v>569</v>
      </c>
      <c r="J77" s="102" t="s">
        <v>24</v>
      </c>
      <c r="K77" s="103">
        <v>1284701326.26</v>
      </c>
      <c r="L77" s="103">
        <v>1649593510.99</v>
      </c>
      <c r="M77" s="103">
        <v>1628841071.51</v>
      </c>
      <c r="N77" s="102" t="s">
        <v>316</v>
      </c>
      <c r="O77" s="102" t="s">
        <v>98</v>
      </c>
      <c r="P77" s="103">
        <v>634942.96</v>
      </c>
      <c r="Q77" s="103">
        <v>473100.71</v>
      </c>
      <c r="R77" s="103">
        <v>473100.71</v>
      </c>
      <c r="S77" s="104"/>
      <c r="T77" s="105" t="s">
        <v>701</v>
      </c>
      <c r="U77" s="105" t="s">
        <v>701</v>
      </c>
      <c r="V77" s="105" t="s">
        <v>701</v>
      </c>
      <c r="W77" s="45" t="s">
        <v>708</v>
      </c>
    </row>
    <row r="78" spans="2:23" ht="56.25" x14ac:dyDescent="0.25">
      <c r="B78" s="102">
        <v>2017</v>
      </c>
      <c r="C78" s="102" t="s">
        <v>506</v>
      </c>
      <c r="D78" s="102">
        <v>2000</v>
      </c>
      <c r="E78" s="102" t="s">
        <v>48</v>
      </c>
      <c r="F78" s="103">
        <v>121992633.39</v>
      </c>
      <c r="G78" s="103">
        <v>137905051.63999999</v>
      </c>
      <c r="H78" s="103">
        <v>137476064.12</v>
      </c>
      <c r="I78" s="102" t="s">
        <v>569</v>
      </c>
      <c r="J78" s="102" t="s">
        <v>24</v>
      </c>
      <c r="K78" s="103">
        <v>1284701326.26</v>
      </c>
      <c r="L78" s="103">
        <v>1649593510.99</v>
      </c>
      <c r="M78" s="103">
        <v>1628841071.51</v>
      </c>
      <c r="N78" s="102" t="s">
        <v>317</v>
      </c>
      <c r="O78" s="102" t="s">
        <v>99</v>
      </c>
      <c r="P78" s="103">
        <v>0</v>
      </c>
      <c r="Q78" s="103">
        <v>35617.32</v>
      </c>
      <c r="R78" s="103">
        <v>35617.32</v>
      </c>
      <c r="S78" s="104"/>
      <c r="T78" s="105" t="s">
        <v>701</v>
      </c>
      <c r="U78" s="105" t="s">
        <v>701</v>
      </c>
      <c r="V78" s="105" t="s">
        <v>701</v>
      </c>
      <c r="W78" s="45" t="s">
        <v>708</v>
      </c>
    </row>
    <row r="79" spans="2:23" ht="56.25" x14ac:dyDescent="0.25">
      <c r="B79" s="102">
        <v>2017</v>
      </c>
      <c r="C79" s="102" t="s">
        <v>506</v>
      </c>
      <c r="D79" s="102">
        <v>3000</v>
      </c>
      <c r="E79" s="102" t="s">
        <v>100</v>
      </c>
      <c r="F79" s="103">
        <v>464270670</v>
      </c>
      <c r="G79" s="103">
        <v>604110377.46000004</v>
      </c>
      <c r="H79" s="103">
        <v>583786925.5</v>
      </c>
      <c r="I79" s="102" t="s">
        <v>569</v>
      </c>
      <c r="J79" s="102" t="s">
        <v>24</v>
      </c>
      <c r="K79" s="103">
        <v>1284701326.26</v>
      </c>
      <c r="L79" s="103">
        <v>1649593510.99</v>
      </c>
      <c r="M79" s="103">
        <v>1628841071.51</v>
      </c>
      <c r="N79" s="102" t="s">
        <v>318</v>
      </c>
      <c r="O79" s="102" t="s">
        <v>588</v>
      </c>
      <c r="P79" s="103">
        <v>9740567</v>
      </c>
      <c r="Q79" s="103">
        <v>7185951</v>
      </c>
      <c r="R79" s="103">
        <v>7185951</v>
      </c>
      <c r="S79" s="104"/>
      <c r="T79" s="105" t="s">
        <v>701</v>
      </c>
      <c r="U79" s="105" t="s">
        <v>701</v>
      </c>
      <c r="V79" s="105" t="s">
        <v>701</v>
      </c>
      <c r="W79" s="45" t="s">
        <v>708</v>
      </c>
    </row>
    <row r="80" spans="2:23" ht="67.5" x14ac:dyDescent="0.25">
      <c r="B80" s="102">
        <v>2017</v>
      </c>
      <c r="C80" s="102" t="s">
        <v>506</v>
      </c>
      <c r="D80" s="102">
        <v>3000</v>
      </c>
      <c r="E80" s="102" t="s">
        <v>100</v>
      </c>
      <c r="F80" s="103">
        <v>464270670</v>
      </c>
      <c r="G80" s="103">
        <v>604110377.46000004</v>
      </c>
      <c r="H80" s="103">
        <v>583786925.5</v>
      </c>
      <c r="I80" s="102" t="s">
        <v>569</v>
      </c>
      <c r="J80" s="102" t="s">
        <v>24</v>
      </c>
      <c r="K80" s="103">
        <v>1284701326.26</v>
      </c>
      <c r="L80" s="103">
        <v>1649593510.99</v>
      </c>
      <c r="M80" s="103">
        <v>1628841071.51</v>
      </c>
      <c r="N80" s="102" t="s">
        <v>589</v>
      </c>
      <c r="O80" s="102" t="s">
        <v>590</v>
      </c>
      <c r="P80" s="103">
        <v>115000000</v>
      </c>
      <c r="Q80" s="103">
        <v>138186520.37</v>
      </c>
      <c r="R80" s="103">
        <v>138186520.37</v>
      </c>
      <c r="S80" s="104"/>
      <c r="T80" s="105" t="s">
        <v>701</v>
      </c>
      <c r="U80" s="105" t="s">
        <v>701</v>
      </c>
      <c r="V80" s="105" t="s">
        <v>701</v>
      </c>
      <c r="W80" s="45" t="s">
        <v>708</v>
      </c>
    </row>
    <row r="81" spans="2:23" ht="56.25" x14ac:dyDescent="0.25">
      <c r="B81" s="102">
        <v>2017</v>
      </c>
      <c r="C81" s="102" t="s">
        <v>506</v>
      </c>
      <c r="D81" s="102">
        <v>3000</v>
      </c>
      <c r="E81" s="102" t="s">
        <v>100</v>
      </c>
      <c r="F81" s="103">
        <v>464270670</v>
      </c>
      <c r="G81" s="103">
        <v>604110377.46000004</v>
      </c>
      <c r="H81" s="103">
        <v>583786925.5</v>
      </c>
      <c r="I81" s="102" t="s">
        <v>569</v>
      </c>
      <c r="J81" s="102" t="s">
        <v>24</v>
      </c>
      <c r="K81" s="103">
        <v>1284701326.26</v>
      </c>
      <c r="L81" s="103">
        <v>1649593510.99</v>
      </c>
      <c r="M81" s="103">
        <v>1628841071.51</v>
      </c>
      <c r="N81" s="102" t="s">
        <v>319</v>
      </c>
      <c r="O81" s="102" t="s">
        <v>102</v>
      </c>
      <c r="P81" s="103">
        <v>2000</v>
      </c>
      <c r="Q81" s="103">
        <v>1361.31</v>
      </c>
      <c r="R81" s="103">
        <v>1361.31</v>
      </c>
      <c r="S81" s="104"/>
      <c r="T81" s="105" t="s">
        <v>701</v>
      </c>
      <c r="U81" s="105" t="s">
        <v>701</v>
      </c>
      <c r="V81" s="105" t="s">
        <v>701</v>
      </c>
      <c r="W81" s="45" t="s">
        <v>708</v>
      </c>
    </row>
    <row r="82" spans="2:23" ht="56.25" x14ac:dyDescent="0.25">
      <c r="B82" s="102">
        <v>2017</v>
      </c>
      <c r="C82" s="102" t="s">
        <v>506</v>
      </c>
      <c r="D82" s="102">
        <v>3000</v>
      </c>
      <c r="E82" s="102" t="s">
        <v>100</v>
      </c>
      <c r="F82" s="103">
        <v>464270670</v>
      </c>
      <c r="G82" s="103">
        <v>604110377.46000004</v>
      </c>
      <c r="H82" s="103">
        <v>583786925.5</v>
      </c>
      <c r="I82" s="102" t="s">
        <v>569</v>
      </c>
      <c r="J82" s="102" t="s">
        <v>24</v>
      </c>
      <c r="K82" s="103">
        <v>1284701326.26</v>
      </c>
      <c r="L82" s="103">
        <v>1649593510.99</v>
      </c>
      <c r="M82" s="103">
        <v>1628841071.51</v>
      </c>
      <c r="N82" s="102" t="s">
        <v>320</v>
      </c>
      <c r="O82" s="102" t="s">
        <v>103</v>
      </c>
      <c r="P82" s="103">
        <v>6500000</v>
      </c>
      <c r="Q82" s="103">
        <v>6283148.2999999989</v>
      </c>
      <c r="R82" s="103">
        <v>4182531.34</v>
      </c>
      <c r="S82" s="104"/>
      <c r="T82" s="105" t="s">
        <v>701</v>
      </c>
      <c r="U82" s="105" t="s">
        <v>701</v>
      </c>
      <c r="V82" s="105" t="s">
        <v>701</v>
      </c>
      <c r="W82" s="45" t="s">
        <v>708</v>
      </c>
    </row>
    <row r="83" spans="2:23" ht="56.25" x14ac:dyDescent="0.25">
      <c r="B83" s="102">
        <v>2017</v>
      </c>
      <c r="C83" s="102" t="s">
        <v>506</v>
      </c>
      <c r="D83" s="102">
        <v>3000</v>
      </c>
      <c r="E83" s="102" t="s">
        <v>100</v>
      </c>
      <c r="F83" s="103">
        <v>464270670</v>
      </c>
      <c r="G83" s="103">
        <v>604110377.46000004</v>
      </c>
      <c r="H83" s="103">
        <v>583786925.5</v>
      </c>
      <c r="I83" s="102" t="s">
        <v>569</v>
      </c>
      <c r="J83" s="102" t="s">
        <v>24</v>
      </c>
      <c r="K83" s="103">
        <v>1284701326.26</v>
      </c>
      <c r="L83" s="103">
        <v>1649593510.99</v>
      </c>
      <c r="M83" s="103">
        <v>1628841071.51</v>
      </c>
      <c r="N83" s="102" t="s">
        <v>321</v>
      </c>
      <c r="O83" s="102" t="s">
        <v>104</v>
      </c>
      <c r="P83" s="103">
        <v>2331476.2800000003</v>
      </c>
      <c r="Q83" s="103">
        <v>1405143.42</v>
      </c>
      <c r="R83" s="103">
        <v>1405143.42</v>
      </c>
      <c r="S83" s="104"/>
      <c r="T83" s="105" t="s">
        <v>701</v>
      </c>
      <c r="U83" s="105" t="s">
        <v>701</v>
      </c>
      <c r="V83" s="105" t="s">
        <v>701</v>
      </c>
      <c r="W83" s="45" t="s">
        <v>708</v>
      </c>
    </row>
    <row r="84" spans="2:23" ht="56.25" x14ac:dyDescent="0.25">
      <c r="B84" s="102">
        <v>2017</v>
      </c>
      <c r="C84" s="102" t="s">
        <v>506</v>
      </c>
      <c r="D84" s="102">
        <v>3000</v>
      </c>
      <c r="E84" s="102" t="s">
        <v>100</v>
      </c>
      <c r="F84" s="103">
        <v>464270670</v>
      </c>
      <c r="G84" s="103">
        <v>604110377.46000004</v>
      </c>
      <c r="H84" s="103">
        <v>583786925.5</v>
      </c>
      <c r="I84" s="102" t="s">
        <v>569</v>
      </c>
      <c r="J84" s="102" t="s">
        <v>24</v>
      </c>
      <c r="K84" s="103">
        <v>1284701326.26</v>
      </c>
      <c r="L84" s="103">
        <v>1649593510.99</v>
      </c>
      <c r="M84" s="103">
        <v>1628841071.51</v>
      </c>
      <c r="N84" s="102" t="s">
        <v>322</v>
      </c>
      <c r="O84" s="102" t="s">
        <v>105</v>
      </c>
      <c r="P84" s="103">
        <v>1205228</v>
      </c>
      <c r="Q84" s="103">
        <v>822433.81</v>
      </c>
      <c r="R84" s="103">
        <v>822433.81</v>
      </c>
      <c r="S84" s="104"/>
      <c r="T84" s="105" t="s">
        <v>701</v>
      </c>
      <c r="U84" s="105" t="s">
        <v>701</v>
      </c>
      <c r="V84" s="105" t="s">
        <v>701</v>
      </c>
      <c r="W84" s="45" t="s">
        <v>708</v>
      </c>
    </row>
    <row r="85" spans="2:23" ht="56.25" x14ac:dyDescent="0.25">
      <c r="B85" s="102">
        <v>2017</v>
      </c>
      <c r="C85" s="102" t="s">
        <v>506</v>
      </c>
      <c r="D85" s="102">
        <v>3000</v>
      </c>
      <c r="E85" s="102" t="s">
        <v>100</v>
      </c>
      <c r="F85" s="103">
        <v>464270670</v>
      </c>
      <c r="G85" s="103">
        <v>604110377.46000004</v>
      </c>
      <c r="H85" s="103">
        <v>583786925.5</v>
      </c>
      <c r="I85" s="102" t="s">
        <v>569</v>
      </c>
      <c r="J85" s="102" t="s">
        <v>24</v>
      </c>
      <c r="K85" s="103">
        <v>1284701326.26</v>
      </c>
      <c r="L85" s="103">
        <v>1649593510.99</v>
      </c>
      <c r="M85" s="103">
        <v>1628841071.51</v>
      </c>
      <c r="N85" s="102" t="s">
        <v>324</v>
      </c>
      <c r="O85" s="102" t="s">
        <v>107</v>
      </c>
      <c r="P85" s="103">
        <v>31200</v>
      </c>
      <c r="Q85" s="103">
        <v>76346.039999999994</v>
      </c>
      <c r="R85" s="103">
        <v>76346.039999999994</v>
      </c>
      <c r="S85" s="104"/>
      <c r="T85" s="105" t="s">
        <v>701</v>
      </c>
      <c r="U85" s="105" t="s">
        <v>701</v>
      </c>
      <c r="V85" s="105" t="s">
        <v>701</v>
      </c>
      <c r="W85" s="45" t="s">
        <v>708</v>
      </c>
    </row>
    <row r="86" spans="2:23" ht="56.25" x14ac:dyDescent="0.25">
      <c r="B86" s="102">
        <v>2017</v>
      </c>
      <c r="C86" s="102" t="s">
        <v>506</v>
      </c>
      <c r="D86" s="102">
        <v>3000</v>
      </c>
      <c r="E86" s="102" t="s">
        <v>100</v>
      </c>
      <c r="F86" s="103">
        <v>464270670</v>
      </c>
      <c r="G86" s="103">
        <v>604110377.46000004</v>
      </c>
      <c r="H86" s="103">
        <v>583786925.5</v>
      </c>
      <c r="I86" s="102" t="s">
        <v>569</v>
      </c>
      <c r="J86" s="102" t="s">
        <v>24</v>
      </c>
      <c r="K86" s="103">
        <v>1284701326.26</v>
      </c>
      <c r="L86" s="103">
        <v>1649593510.99</v>
      </c>
      <c r="M86" s="103">
        <v>1628841071.51</v>
      </c>
      <c r="N86" s="102" t="s">
        <v>325</v>
      </c>
      <c r="O86" s="102" t="s">
        <v>108</v>
      </c>
      <c r="P86" s="103">
        <v>2097523.69</v>
      </c>
      <c r="Q86" s="103">
        <v>2379679.4</v>
      </c>
      <c r="R86" s="103">
        <v>2225524.4</v>
      </c>
      <c r="S86" s="104"/>
      <c r="T86" s="105" t="s">
        <v>701</v>
      </c>
      <c r="U86" s="105" t="s">
        <v>701</v>
      </c>
      <c r="V86" s="105" t="s">
        <v>701</v>
      </c>
      <c r="W86" s="45" t="s">
        <v>708</v>
      </c>
    </row>
    <row r="87" spans="2:23" ht="56.25" x14ac:dyDescent="0.25">
      <c r="B87" s="102">
        <v>2017</v>
      </c>
      <c r="C87" s="102" t="s">
        <v>506</v>
      </c>
      <c r="D87" s="102">
        <v>3000</v>
      </c>
      <c r="E87" s="102" t="s">
        <v>100</v>
      </c>
      <c r="F87" s="103">
        <v>464270670</v>
      </c>
      <c r="G87" s="103">
        <v>604110377.46000004</v>
      </c>
      <c r="H87" s="103">
        <v>583786925.5</v>
      </c>
      <c r="I87" s="102" t="s">
        <v>569</v>
      </c>
      <c r="J87" s="102" t="s">
        <v>24</v>
      </c>
      <c r="K87" s="103">
        <v>1284701326.26</v>
      </c>
      <c r="L87" s="103">
        <v>1649593510.99</v>
      </c>
      <c r="M87" s="103">
        <v>1628841071.51</v>
      </c>
      <c r="N87" s="102" t="s">
        <v>326</v>
      </c>
      <c r="O87" s="102" t="s">
        <v>109</v>
      </c>
      <c r="P87" s="103">
        <v>559600</v>
      </c>
      <c r="Q87" s="103">
        <v>134287.48000000004</v>
      </c>
      <c r="R87" s="103">
        <v>134287.48000000001</v>
      </c>
      <c r="S87" s="104"/>
      <c r="T87" s="105" t="s">
        <v>701</v>
      </c>
      <c r="U87" s="105" t="s">
        <v>701</v>
      </c>
      <c r="V87" s="105" t="s">
        <v>701</v>
      </c>
      <c r="W87" s="45" t="s">
        <v>708</v>
      </c>
    </row>
    <row r="88" spans="2:23" ht="56.25" x14ac:dyDescent="0.25">
      <c r="B88" s="102">
        <v>2017</v>
      </c>
      <c r="C88" s="102" t="s">
        <v>506</v>
      </c>
      <c r="D88" s="102">
        <v>3000</v>
      </c>
      <c r="E88" s="102" t="s">
        <v>100</v>
      </c>
      <c r="F88" s="103">
        <v>464270670</v>
      </c>
      <c r="G88" s="103">
        <v>604110377.46000004</v>
      </c>
      <c r="H88" s="103">
        <v>583786925.5</v>
      </c>
      <c r="I88" s="102" t="s">
        <v>569</v>
      </c>
      <c r="J88" s="102" t="s">
        <v>24</v>
      </c>
      <c r="K88" s="103">
        <v>1284701326.26</v>
      </c>
      <c r="L88" s="103">
        <v>1649593510.99</v>
      </c>
      <c r="M88" s="103">
        <v>1628841071.51</v>
      </c>
      <c r="N88" s="102" t="s">
        <v>329</v>
      </c>
      <c r="O88" s="102" t="s">
        <v>110</v>
      </c>
      <c r="P88" s="103">
        <v>962712</v>
      </c>
      <c r="Q88" s="103">
        <v>832305.46</v>
      </c>
      <c r="R88" s="103">
        <v>832305.46</v>
      </c>
      <c r="S88" s="104"/>
      <c r="T88" s="105" t="s">
        <v>701</v>
      </c>
      <c r="U88" s="105" t="s">
        <v>701</v>
      </c>
      <c r="V88" s="105" t="s">
        <v>701</v>
      </c>
      <c r="W88" s="45" t="s">
        <v>708</v>
      </c>
    </row>
    <row r="89" spans="2:23" ht="56.25" x14ac:dyDescent="0.25">
      <c r="B89" s="102">
        <v>2017</v>
      </c>
      <c r="C89" s="102" t="s">
        <v>506</v>
      </c>
      <c r="D89" s="102">
        <v>3000</v>
      </c>
      <c r="E89" s="102" t="s">
        <v>100</v>
      </c>
      <c r="F89" s="103">
        <v>464270670</v>
      </c>
      <c r="G89" s="103">
        <v>604110377.46000004</v>
      </c>
      <c r="H89" s="103">
        <v>583786925.5</v>
      </c>
      <c r="I89" s="102" t="s">
        <v>569</v>
      </c>
      <c r="J89" s="102" t="s">
        <v>24</v>
      </c>
      <c r="K89" s="103">
        <v>1284701326.26</v>
      </c>
      <c r="L89" s="103">
        <v>1649593510.99</v>
      </c>
      <c r="M89" s="103">
        <v>1628841071.51</v>
      </c>
      <c r="N89" s="102" t="s">
        <v>488</v>
      </c>
      <c r="O89" s="102" t="s">
        <v>489</v>
      </c>
      <c r="P89" s="103">
        <v>3424524</v>
      </c>
      <c r="Q89" s="103">
        <v>2885315.49</v>
      </c>
      <c r="R89" s="103">
        <v>2885315.49</v>
      </c>
      <c r="S89" s="104"/>
      <c r="T89" s="105" t="s">
        <v>701</v>
      </c>
      <c r="U89" s="105" t="s">
        <v>701</v>
      </c>
      <c r="V89" s="105" t="s">
        <v>701</v>
      </c>
      <c r="W89" s="45" t="s">
        <v>708</v>
      </c>
    </row>
    <row r="90" spans="2:23" ht="56.25" x14ac:dyDescent="0.25">
      <c r="B90" s="102">
        <v>2017</v>
      </c>
      <c r="C90" s="102" t="s">
        <v>506</v>
      </c>
      <c r="D90" s="102">
        <v>3000</v>
      </c>
      <c r="E90" s="102" t="s">
        <v>100</v>
      </c>
      <c r="F90" s="103">
        <v>464270670</v>
      </c>
      <c r="G90" s="103">
        <v>604110377.46000004</v>
      </c>
      <c r="H90" s="103">
        <v>583786925.5</v>
      </c>
      <c r="I90" s="102" t="s">
        <v>569</v>
      </c>
      <c r="J90" s="102" t="s">
        <v>24</v>
      </c>
      <c r="K90" s="103">
        <v>1284701326.26</v>
      </c>
      <c r="L90" s="103">
        <v>1649593510.99</v>
      </c>
      <c r="M90" s="103">
        <v>1628841071.51</v>
      </c>
      <c r="N90" s="102" t="s">
        <v>330</v>
      </c>
      <c r="O90" s="102" t="s">
        <v>111</v>
      </c>
      <c r="P90" s="103">
        <v>12058011</v>
      </c>
      <c r="Q90" s="103">
        <v>10995038.76</v>
      </c>
      <c r="R90" s="103">
        <v>10995038.76</v>
      </c>
      <c r="S90" s="104"/>
      <c r="T90" s="105" t="s">
        <v>701</v>
      </c>
      <c r="U90" s="105" t="s">
        <v>701</v>
      </c>
      <c r="V90" s="105" t="s">
        <v>701</v>
      </c>
      <c r="W90" s="45" t="s">
        <v>708</v>
      </c>
    </row>
    <row r="91" spans="2:23" ht="56.25" x14ac:dyDescent="0.25">
      <c r="B91" s="102">
        <v>2017</v>
      </c>
      <c r="C91" s="102" t="s">
        <v>506</v>
      </c>
      <c r="D91" s="102">
        <v>3000</v>
      </c>
      <c r="E91" s="102" t="s">
        <v>100</v>
      </c>
      <c r="F91" s="103">
        <v>464270670</v>
      </c>
      <c r="G91" s="103">
        <v>604110377.46000004</v>
      </c>
      <c r="H91" s="103">
        <v>583786925.5</v>
      </c>
      <c r="I91" s="102" t="s">
        <v>569</v>
      </c>
      <c r="J91" s="102" t="s">
        <v>24</v>
      </c>
      <c r="K91" s="103">
        <v>1284701326.26</v>
      </c>
      <c r="L91" s="103">
        <v>1649593510.99</v>
      </c>
      <c r="M91" s="103">
        <v>1628841071.51</v>
      </c>
      <c r="N91" s="102" t="s">
        <v>591</v>
      </c>
      <c r="O91" s="102" t="s">
        <v>592</v>
      </c>
      <c r="P91" s="103">
        <v>1362688.5900000005</v>
      </c>
      <c r="Q91" s="103">
        <v>1444112.23</v>
      </c>
      <c r="R91" s="103">
        <v>1444112.23</v>
      </c>
      <c r="S91" s="104"/>
      <c r="T91" s="105" t="s">
        <v>701</v>
      </c>
      <c r="U91" s="105" t="s">
        <v>701</v>
      </c>
      <c r="V91" s="105" t="s">
        <v>701</v>
      </c>
      <c r="W91" s="45" t="s">
        <v>708</v>
      </c>
    </row>
    <row r="92" spans="2:23" ht="168.75" x14ac:dyDescent="0.25">
      <c r="B92" s="102">
        <v>2017</v>
      </c>
      <c r="C92" s="102" t="s">
        <v>506</v>
      </c>
      <c r="D92" s="102">
        <v>3000</v>
      </c>
      <c r="E92" s="102" t="s">
        <v>100</v>
      </c>
      <c r="F92" s="103">
        <v>464270670</v>
      </c>
      <c r="G92" s="103">
        <v>604110377.46000004</v>
      </c>
      <c r="H92" s="103">
        <v>583786925.5</v>
      </c>
      <c r="I92" s="102" t="s">
        <v>569</v>
      </c>
      <c r="J92" s="102" t="s">
        <v>24</v>
      </c>
      <c r="K92" s="103">
        <v>1284701326.26</v>
      </c>
      <c r="L92" s="103">
        <v>1649593510.99</v>
      </c>
      <c r="M92" s="103">
        <v>1628841071.51</v>
      </c>
      <c r="N92" s="102" t="s">
        <v>332</v>
      </c>
      <c r="O92" s="102" t="s">
        <v>113</v>
      </c>
      <c r="P92" s="103">
        <v>21916189.800000001</v>
      </c>
      <c r="Q92" s="103">
        <v>26682487.960000001</v>
      </c>
      <c r="R92" s="103">
        <v>26682487.960000001</v>
      </c>
      <c r="S92" s="104"/>
      <c r="T92" s="105" t="s">
        <v>701</v>
      </c>
      <c r="U92" s="105" t="s">
        <v>701</v>
      </c>
      <c r="V92" s="105" t="s">
        <v>701</v>
      </c>
      <c r="W92" s="45" t="s">
        <v>708</v>
      </c>
    </row>
    <row r="93" spans="2:23" ht="90" x14ac:dyDescent="0.25">
      <c r="B93" s="102">
        <v>2017</v>
      </c>
      <c r="C93" s="102" t="s">
        <v>506</v>
      </c>
      <c r="D93" s="102">
        <v>3000</v>
      </c>
      <c r="E93" s="102" t="s">
        <v>100</v>
      </c>
      <c r="F93" s="103">
        <v>464270670</v>
      </c>
      <c r="G93" s="103">
        <v>604110377.46000004</v>
      </c>
      <c r="H93" s="103">
        <v>583786925.5</v>
      </c>
      <c r="I93" s="102" t="s">
        <v>569</v>
      </c>
      <c r="J93" s="102" t="s">
        <v>24</v>
      </c>
      <c r="K93" s="103">
        <v>1284701326.26</v>
      </c>
      <c r="L93" s="103">
        <v>1649593510.99</v>
      </c>
      <c r="M93" s="103">
        <v>1628841071.51</v>
      </c>
      <c r="N93" s="102" t="s">
        <v>335</v>
      </c>
      <c r="O93" s="102" t="s">
        <v>593</v>
      </c>
      <c r="P93" s="103">
        <v>14100000</v>
      </c>
      <c r="Q93" s="103">
        <v>3027600</v>
      </c>
      <c r="R93" s="103">
        <v>3027600</v>
      </c>
      <c r="S93" s="104"/>
      <c r="T93" s="105" t="s">
        <v>701</v>
      </c>
      <c r="U93" s="105" t="s">
        <v>701</v>
      </c>
      <c r="V93" s="105" t="s">
        <v>701</v>
      </c>
      <c r="W93" s="45" t="s">
        <v>708</v>
      </c>
    </row>
    <row r="94" spans="2:23" ht="112.5" x14ac:dyDescent="0.25">
      <c r="B94" s="102">
        <v>2017</v>
      </c>
      <c r="C94" s="102" t="s">
        <v>506</v>
      </c>
      <c r="D94" s="102">
        <v>3000</v>
      </c>
      <c r="E94" s="102" t="s">
        <v>100</v>
      </c>
      <c r="F94" s="103">
        <v>464270670</v>
      </c>
      <c r="G94" s="103">
        <v>604110377.46000004</v>
      </c>
      <c r="H94" s="103">
        <v>583786925.5</v>
      </c>
      <c r="I94" s="102" t="s">
        <v>569</v>
      </c>
      <c r="J94" s="102" t="s">
        <v>24</v>
      </c>
      <c r="K94" s="103">
        <v>1284701326.26</v>
      </c>
      <c r="L94" s="103">
        <v>1649593510.99</v>
      </c>
      <c r="M94" s="103">
        <v>1628841071.51</v>
      </c>
      <c r="N94" s="102" t="s">
        <v>594</v>
      </c>
      <c r="O94" s="102" t="s">
        <v>595</v>
      </c>
      <c r="P94" s="103">
        <v>9000</v>
      </c>
      <c r="Q94" s="103">
        <v>4363458.07</v>
      </c>
      <c r="R94" s="103">
        <v>4363458.07</v>
      </c>
      <c r="S94" s="104"/>
      <c r="T94" s="105" t="s">
        <v>701</v>
      </c>
      <c r="U94" s="105" t="s">
        <v>701</v>
      </c>
      <c r="V94" s="105" t="s">
        <v>701</v>
      </c>
      <c r="W94" s="45" t="s">
        <v>708</v>
      </c>
    </row>
    <row r="95" spans="2:23" ht="56.25" x14ac:dyDescent="0.25">
      <c r="B95" s="102">
        <v>2017</v>
      </c>
      <c r="C95" s="102" t="s">
        <v>506</v>
      </c>
      <c r="D95" s="102">
        <v>3000</v>
      </c>
      <c r="E95" s="102" t="s">
        <v>100</v>
      </c>
      <c r="F95" s="103">
        <v>464270670</v>
      </c>
      <c r="G95" s="103">
        <v>604110377.46000004</v>
      </c>
      <c r="H95" s="103">
        <v>583786925.5</v>
      </c>
      <c r="I95" s="102" t="s">
        <v>569</v>
      </c>
      <c r="J95" s="102" t="s">
        <v>24</v>
      </c>
      <c r="K95" s="103">
        <v>1284701326.26</v>
      </c>
      <c r="L95" s="103">
        <v>1649593510.99</v>
      </c>
      <c r="M95" s="103">
        <v>1628841071.51</v>
      </c>
      <c r="N95" s="102" t="s">
        <v>336</v>
      </c>
      <c r="O95" s="102" t="s">
        <v>115</v>
      </c>
      <c r="P95" s="103">
        <v>1821600</v>
      </c>
      <c r="Q95" s="103">
        <v>3882983.02</v>
      </c>
      <c r="R95" s="103">
        <v>3586683.02</v>
      </c>
      <c r="S95" s="104"/>
      <c r="T95" s="105" t="s">
        <v>701</v>
      </c>
      <c r="U95" s="105" t="s">
        <v>701</v>
      </c>
      <c r="V95" s="105" t="s">
        <v>701</v>
      </c>
      <c r="W95" s="45" t="s">
        <v>708</v>
      </c>
    </row>
    <row r="96" spans="2:23" ht="56.25" x14ac:dyDescent="0.25">
      <c r="B96" s="102">
        <v>2017</v>
      </c>
      <c r="C96" s="102" t="s">
        <v>506</v>
      </c>
      <c r="D96" s="102">
        <v>3000</v>
      </c>
      <c r="E96" s="102" t="s">
        <v>100</v>
      </c>
      <c r="F96" s="103">
        <v>464270670</v>
      </c>
      <c r="G96" s="103">
        <v>604110377.46000004</v>
      </c>
      <c r="H96" s="103">
        <v>583786925.5</v>
      </c>
      <c r="I96" s="102" t="s">
        <v>569</v>
      </c>
      <c r="J96" s="102" t="s">
        <v>24</v>
      </c>
      <c r="K96" s="103">
        <v>1284701326.26</v>
      </c>
      <c r="L96" s="103">
        <v>1649593510.99</v>
      </c>
      <c r="M96" s="103">
        <v>1628841071.51</v>
      </c>
      <c r="N96" s="102" t="s">
        <v>596</v>
      </c>
      <c r="O96" s="102" t="s">
        <v>116</v>
      </c>
      <c r="P96" s="103">
        <v>738545</v>
      </c>
      <c r="Q96" s="103">
        <v>2304038.4</v>
      </c>
      <c r="R96" s="103">
        <v>2304038.4</v>
      </c>
      <c r="S96" s="104"/>
      <c r="T96" s="105" t="s">
        <v>701</v>
      </c>
      <c r="U96" s="105" t="s">
        <v>701</v>
      </c>
      <c r="V96" s="105" t="s">
        <v>701</v>
      </c>
      <c r="W96" s="45" t="s">
        <v>708</v>
      </c>
    </row>
    <row r="97" spans="2:23" ht="56.25" x14ac:dyDescent="0.25">
      <c r="B97" s="102">
        <v>2017</v>
      </c>
      <c r="C97" s="102" t="s">
        <v>506</v>
      </c>
      <c r="D97" s="102">
        <v>3000</v>
      </c>
      <c r="E97" s="102" t="s">
        <v>100</v>
      </c>
      <c r="F97" s="103">
        <v>464270670</v>
      </c>
      <c r="G97" s="103">
        <v>604110377.46000004</v>
      </c>
      <c r="H97" s="103">
        <v>583786925.5</v>
      </c>
      <c r="I97" s="102" t="s">
        <v>569</v>
      </c>
      <c r="J97" s="102" t="s">
        <v>24</v>
      </c>
      <c r="K97" s="103">
        <v>1284701326.26</v>
      </c>
      <c r="L97" s="103">
        <v>1649593510.99</v>
      </c>
      <c r="M97" s="103">
        <v>1628841071.51</v>
      </c>
      <c r="N97" s="102" t="s">
        <v>338</v>
      </c>
      <c r="O97" s="102" t="s">
        <v>117</v>
      </c>
      <c r="P97" s="103">
        <v>7264698</v>
      </c>
      <c r="Q97" s="103">
        <v>16500204.459999997</v>
      </c>
      <c r="R97" s="103">
        <v>16043434.300000001</v>
      </c>
      <c r="S97" s="104"/>
      <c r="T97" s="105" t="s">
        <v>701</v>
      </c>
      <c r="U97" s="105" t="s">
        <v>701</v>
      </c>
      <c r="V97" s="105" t="s">
        <v>701</v>
      </c>
      <c r="W97" s="45" t="s">
        <v>708</v>
      </c>
    </row>
    <row r="98" spans="2:23" ht="67.5" x14ac:dyDescent="0.25">
      <c r="B98" s="102">
        <v>2017</v>
      </c>
      <c r="C98" s="102" t="s">
        <v>506</v>
      </c>
      <c r="D98" s="102">
        <v>3000</v>
      </c>
      <c r="E98" s="102" t="s">
        <v>100</v>
      </c>
      <c r="F98" s="103">
        <v>464270670</v>
      </c>
      <c r="G98" s="103">
        <v>604110377.46000004</v>
      </c>
      <c r="H98" s="103">
        <v>583786925.5</v>
      </c>
      <c r="I98" s="102" t="s">
        <v>569</v>
      </c>
      <c r="J98" s="102" t="s">
        <v>24</v>
      </c>
      <c r="K98" s="103">
        <v>1284701326.26</v>
      </c>
      <c r="L98" s="103">
        <v>1649593510.99</v>
      </c>
      <c r="M98" s="103">
        <v>1628841071.51</v>
      </c>
      <c r="N98" s="102" t="s">
        <v>339</v>
      </c>
      <c r="O98" s="102" t="s">
        <v>118</v>
      </c>
      <c r="P98" s="103">
        <v>8497000</v>
      </c>
      <c r="Q98" s="103">
        <v>12472861.5</v>
      </c>
      <c r="R98" s="103">
        <v>11274861.49</v>
      </c>
      <c r="S98" s="104"/>
      <c r="T98" s="105" t="s">
        <v>701</v>
      </c>
      <c r="U98" s="105" t="s">
        <v>701</v>
      </c>
      <c r="V98" s="105" t="s">
        <v>701</v>
      </c>
      <c r="W98" s="45" t="s">
        <v>708</v>
      </c>
    </row>
    <row r="99" spans="2:23" ht="78.75" x14ac:dyDescent="0.25">
      <c r="B99" s="102">
        <v>2017</v>
      </c>
      <c r="C99" s="102" t="s">
        <v>506</v>
      </c>
      <c r="D99" s="102">
        <v>3000</v>
      </c>
      <c r="E99" s="102" t="s">
        <v>100</v>
      </c>
      <c r="F99" s="103">
        <v>464270670</v>
      </c>
      <c r="G99" s="103">
        <v>604110377.46000004</v>
      </c>
      <c r="H99" s="103">
        <v>583786925.5</v>
      </c>
      <c r="I99" s="102" t="s">
        <v>569</v>
      </c>
      <c r="J99" s="102" t="s">
        <v>24</v>
      </c>
      <c r="K99" s="103">
        <v>1284701326.26</v>
      </c>
      <c r="L99" s="103">
        <v>1649593510.99</v>
      </c>
      <c r="M99" s="103">
        <v>1628841071.51</v>
      </c>
      <c r="N99" s="102" t="s">
        <v>340</v>
      </c>
      <c r="O99" s="102" t="s">
        <v>119</v>
      </c>
      <c r="P99" s="103">
        <v>1702000</v>
      </c>
      <c r="Q99" s="103">
        <v>2661445.14</v>
      </c>
      <c r="R99" s="103">
        <v>2661445.14</v>
      </c>
      <c r="S99" s="104"/>
      <c r="T99" s="105" t="s">
        <v>701</v>
      </c>
      <c r="U99" s="105" t="s">
        <v>701</v>
      </c>
      <c r="V99" s="105" t="s">
        <v>701</v>
      </c>
      <c r="W99" s="45" t="s">
        <v>708</v>
      </c>
    </row>
    <row r="100" spans="2:23" ht="90" x14ac:dyDescent="0.25">
      <c r="B100" s="102">
        <v>2017</v>
      </c>
      <c r="C100" s="102" t="s">
        <v>506</v>
      </c>
      <c r="D100" s="102">
        <v>3000</v>
      </c>
      <c r="E100" s="102" t="s">
        <v>100</v>
      </c>
      <c r="F100" s="103">
        <v>464270670</v>
      </c>
      <c r="G100" s="103">
        <v>604110377.46000004</v>
      </c>
      <c r="H100" s="103">
        <v>583786925.5</v>
      </c>
      <c r="I100" s="102" t="s">
        <v>569</v>
      </c>
      <c r="J100" s="102" t="s">
        <v>24</v>
      </c>
      <c r="K100" s="103">
        <v>1284701326.26</v>
      </c>
      <c r="L100" s="103">
        <v>1649593510.99</v>
      </c>
      <c r="M100" s="103">
        <v>1628841071.51</v>
      </c>
      <c r="N100" s="102" t="s">
        <v>341</v>
      </c>
      <c r="O100" s="102" t="s">
        <v>120</v>
      </c>
      <c r="P100" s="103">
        <v>410000</v>
      </c>
      <c r="Q100" s="103">
        <v>25485</v>
      </c>
      <c r="R100" s="103">
        <v>25485</v>
      </c>
      <c r="S100" s="104"/>
      <c r="T100" s="105" t="s">
        <v>701</v>
      </c>
      <c r="U100" s="105" t="s">
        <v>701</v>
      </c>
      <c r="V100" s="105" t="s">
        <v>701</v>
      </c>
      <c r="W100" s="45" t="s">
        <v>708</v>
      </c>
    </row>
    <row r="101" spans="2:23" ht="56.25" x14ac:dyDescent="0.25">
      <c r="B101" s="102">
        <v>2017</v>
      </c>
      <c r="C101" s="102" t="s">
        <v>506</v>
      </c>
      <c r="D101" s="102">
        <v>3000</v>
      </c>
      <c r="E101" s="102" t="s">
        <v>100</v>
      </c>
      <c r="F101" s="103">
        <v>464270670</v>
      </c>
      <c r="G101" s="103">
        <v>604110377.46000004</v>
      </c>
      <c r="H101" s="103">
        <v>583786925.5</v>
      </c>
      <c r="I101" s="102" t="s">
        <v>569</v>
      </c>
      <c r="J101" s="102" t="s">
        <v>24</v>
      </c>
      <c r="K101" s="103">
        <v>1284701326.26</v>
      </c>
      <c r="L101" s="103">
        <v>1649593510.99</v>
      </c>
      <c r="M101" s="103">
        <v>1628841071.51</v>
      </c>
      <c r="N101" s="102" t="s">
        <v>342</v>
      </c>
      <c r="O101" s="102" t="s">
        <v>121</v>
      </c>
      <c r="P101" s="103">
        <v>300000</v>
      </c>
      <c r="Q101" s="103">
        <v>492798.36</v>
      </c>
      <c r="R101" s="103">
        <v>392798.36</v>
      </c>
      <c r="S101" s="104"/>
      <c r="T101" s="105" t="s">
        <v>701</v>
      </c>
      <c r="U101" s="105" t="s">
        <v>701</v>
      </c>
      <c r="V101" s="105" t="s">
        <v>701</v>
      </c>
      <c r="W101" s="45" t="s">
        <v>708</v>
      </c>
    </row>
    <row r="102" spans="2:23" ht="56.25" x14ac:dyDescent="0.25">
      <c r="B102" s="102">
        <v>2017</v>
      </c>
      <c r="C102" s="102" t="s">
        <v>506</v>
      </c>
      <c r="D102" s="102">
        <v>3000</v>
      </c>
      <c r="E102" s="102" t="s">
        <v>100</v>
      </c>
      <c r="F102" s="103">
        <v>464270670</v>
      </c>
      <c r="G102" s="103">
        <v>604110377.46000004</v>
      </c>
      <c r="H102" s="103">
        <v>583786925.5</v>
      </c>
      <c r="I102" s="102" t="s">
        <v>569</v>
      </c>
      <c r="J102" s="102" t="s">
        <v>24</v>
      </c>
      <c r="K102" s="103">
        <v>1284701326.26</v>
      </c>
      <c r="L102" s="103">
        <v>1649593510.99</v>
      </c>
      <c r="M102" s="103">
        <v>1628841071.51</v>
      </c>
      <c r="N102" s="102" t="s">
        <v>343</v>
      </c>
      <c r="O102" s="102" t="s">
        <v>122</v>
      </c>
      <c r="P102" s="103">
        <v>0</v>
      </c>
      <c r="Q102" s="103">
        <v>5331095.089999998</v>
      </c>
      <c r="R102" s="103">
        <v>4380631.08</v>
      </c>
      <c r="S102" s="104"/>
      <c r="T102" s="105" t="s">
        <v>701</v>
      </c>
      <c r="U102" s="105" t="s">
        <v>701</v>
      </c>
      <c r="V102" s="105" t="s">
        <v>701</v>
      </c>
      <c r="W102" s="45" t="s">
        <v>708</v>
      </c>
    </row>
    <row r="103" spans="2:23" ht="67.5" x14ac:dyDescent="0.25">
      <c r="B103" s="102">
        <v>2017</v>
      </c>
      <c r="C103" s="102" t="s">
        <v>506</v>
      </c>
      <c r="D103" s="102">
        <v>3000</v>
      </c>
      <c r="E103" s="102" t="s">
        <v>100</v>
      </c>
      <c r="F103" s="103">
        <v>464270670</v>
      </c>
      <c r="G103" s="103">
        <v>604110377.46000004</v>
      </c>
      <c r="H103" s="103">
        <v>583786925.5</v>
      </c>
      <c r="I103" s="102" t="s">
        <v>569</v>
      </c>
      <c r="J103" s="102" t="s">
        <v>24</v>
      </c>
      <c r="K103" s="103">
        <v>1284701326.26</v>
      </c>
      <c r="L103" s="103">
        <v>1649593510.99</v>
      </c>
      <c r="M103" s="103">
        <v>1628841071.51</v>
      </c>
      <c r="N103" s="102" t="s">
        <v>344</v>
      </c>
      <c r="O103" s="102" t="s">
        <v>123</v>
      </c>
      <c r="P103" s="103">
        <v>100000</v>
      </c>
      <c r="Q103" s="103">
        <v>100000</v>
      </c>
      <c r="R103" s="103">
        <v>100000</v>
      </c>
      <c r="S103" s="104"/>
      <c r="T103" s="105" t="s">
        <v>701</v>
      </c>
      <c r="U103" s="105" t="s">
        <v>701</v>
      </c>
      <c r="V103" s="105" t="s">
        <v>701</v>
      </c>
      <c r="W103" s="45" t="s">
        <v>708</v>
      </c>
    </row>
    <row r="104" spans="2:23" ht="67.5" x14ac:dyDescent="0.25">
      <c r="B104" s="102">
        <v>2017</v>
      </c>
      <c r="C104" s="102" t="s">
        <v>506</v>
      </c>
      <c r="D104" s="102">
        <v>3000</v>
      </c>
      <c r="E104" s="102" t="s">
        <v>100</v>
      </c>
      <c r="F104" s="103">
        <v>464270670</v>
      </c>
      <c r="G104" s="103">
        <v>604110377.46000004</v>
      </c>
      <c r="H104" s="103">
        <v>583786925.5</v>
      </c>
      <c r="I104" s="102" t="s">
        <v>569</v>
      </c>
      <c r="J104" s="102" t="s">
        <v>24</v>
      </c>
      <c r="K104" s="103">
        <v>1284701326.26</v>
      </c>
      <c r="L104" s="103">
        <v>1649593510.99</v>
      </c>
      <c r="M104" s="103">
        <v>1628841071.51</v>
      </c>
      <c r="N104" s="102" t="s">
        <v>345</v>
      </c>
      <c r="O104" s="102" t="s">
        <v>124</v>
      </c>
      <c r="P104" s="103">
        <v>1204000</v>
      </c>
      <c r="Q104" s="103">
        <v>14955749.66</v>
      </c>
      <c r="R104" s="103">
        <v>14555749.66</v>
      </c>
      <c r="S104" s="104"/>
      <c r="T104" s="105" t="s">
        <v>701</v>
      </c>
      <c r="U104" s="105" t="s">
        <v>701</v>
      </c>
      <c r="V104" s="105" t="s">
        <v>701</v>
      </c>
      <c r="W104" s="45" t="s">
        <v>708</v>
      </c>
    </row>
    <row r="105" spans="2:23" ht="112.5" x14ac:dyDescent="0.25">
      <c r="B105" s="102">
        <v>2017</v>
      </c>
      <c r="C105" s="102" t="s">
        <v>506</v>
      </c>
      <c r="D105" s="102">
        <v>3000</v>
      </c>
      <c r="E105" s="102" t="s">
        <v>100</v>
      </c>
      <c r="F105" s="103">
        <v>464270670</v>
      </c>
      <c r="G105" s="103">
        <v>604110377.46000004</v>
      </c>
      <c r="H105" s="103">
        <v>583786925.5</v>
      </c>
      <c r="I105" s="102" t="s">
        <v>569</v>
      </c>
      <c r="J105" s="102" t="s">
        <v>24</v>
      </c>
      <c r="K105" s="103">
        <v>1284701326.26</v>
      </c>
      <c r="L105" s="103">
        <v>1649593510.99</v>
      </c>
      <c r="M105" s="103">
        <v>1628841071.51</v>
      </c>
      <c r="N105" s="102" t="s">
        <v>346</v>
      </c>
      <c r="O105" s="102" t="s">
        <v>597</v>
      </c>
      <c r="P105" s="103">
        <v>890000</v>
      </c>
      <c r="Q105" s="103">
        <v>580000</v>
      </c>
      <c r="R105" s="103">
        <v>580000</v>
      </c>
      <c r="S105" s="104"/>
      <c r="T105" s="105" t="s">
        <v>701</v>
      </c>
      <c r="U105" s="105" t="s">
        <v>701</v>
      </c>
      <c r="V105" s="105" t="s">
        <v>701</v>
      </c>
      <c r="W105" s="45" t="s">
        <v>708</v>
      </c>
    </row>
    <row r="106" spans="2:23" ht="56.25" x14ac:dyDescent="0.25">
      <c r="B106" s="102">
        <v>2017</v>
      </c>
      <c r="C106" s="102" t="s">
        <v>506</v>
      </c>
      <c r="D106" s="102">
        <v>3000</v>
      </c>
      <c r="E106" s="102" t="s">
        <v>100</v>
      </c>
      <c r="F106" s="103">
        <v>464270670</v>
      </c>
      <c r="G106" s="103">
        <v>604110377.46000004</v>
      </c>
      <c r="H106" s="103">
        <v>583786925.5</v>
      </c>
      <c r="I106" s="102" t="s">
        <v>569</v>
      </c>
      <c r="J106" s="102" t="s">
        <v>24</v>
      </c>
      <c r="K106" s="103">
        <v>1284701326.26</v>
      </c>
      <c r="L106" s="103">
        <v>1649593510.99</v>
      </c>
      <c r="M106" s="103">
        <v>1628841071.51</v>
      </c>
      <c r="N106" s="102" t="s">
        <v>349</v>
      </c>
      <c r="O106" s="102" t="s">
        <v>126</v>
      </c>
      <c r="P106" s="103">
        <v>119000</v>
      </c>
      <c r="Q106" s="103">
        <v>55271.680000000008</v>
      </c>
      <c r="R106" s="103">
        <v>55271.68</v>
      </c>
      <c r="S106" s="104"/>
      <c r="T106" s="105" t="s">
        <v>701</v>
      </c>
      <c r="U106" s="105" t="s">
        <v>701</v>
      </c>
      <c r="V106" s="105" t="s">
        <v>701</v>
      </c>
      <c r="W106" s="45" t="s">
        <v>708</v>
      </c>
    </row>
    <row r="107" spans="2:23" ht="135" x14ac:dyDescent="0.25">
      <c r="B107" s="102">
        <v>2017</v>
      </c>
      <c r="C107" s="102" t="s">
        <v>506</v>
      </c>
      <c r="D107" s="102">
        <v>3000</v>
      </c>
      <c r="E107" s="102" t="s">
        <v>100</v>
      </c>
      <c r="F107" s="103">
        <v>464270670</v>
      </c>
      <c r="G107" s="103">
        <v>604110377.46000004</v>
      </c>
      <c r="H107" s="103">
        <v>583786925.5</v>
      </c>
      <c r="I107" s="102" t="s">
        <v>569</v>
      </c>
      <c r="J107" s="102" t="s">
        <v>24</v>
      </c>
      <c r="K107" s="103">
        <v>1284701326.26</v>
      </c>
      <c r="L107" s="103">
        <v>1649593510.99</v>
      </c>
      <c r="M107" s="103">
        <v>1628841071.51</v>
      </c>
      <c r="N107" s="102" t="s">
        <v>350</v>
      </c>
      <c r="O107" s="102" t="s">
        <v>598</v>
      </c>
      <c r="P107" s="103">
        <v>1524210</v>
      </c>
      <c r="Q107" s="103">
        <v>1478727.13</v>
      </c>
      <c r="R107" s="103">
        <v>1478727.13</v>
      </c>
      <c r="S107" s="104"/>
      <c r="T107" s="105" t="s">
        <v>701</v>
      </c>
      <c r="U107" s="105" t="s">
        <v>701</v>
      </c>
      <c r="V107" s="105" t="s">
        <v>701</v>
      </c>
      <c r="W107" s="45" t="s">
        <v>708</v>
      </c>
    </row>
    <row r="108" spans="2:23" ht="123.75" x14ac:dyDescent="0.25">
      <c r="B108" s="102">
        <v>2017</v>
      </c>
      <c r="C108" s="102" t="s">
        <v>506</v>
      </c>
      <c r="D108" s="102">
        <v>3000</v>
      </c>
      <c r="E108" s="102" t="s">
        <v>100</v>
      </c>
      <c r="F108" s="103">
        <v>464270670</v>
      </c>
      <c r="G108" s="103">
        <v>604110377.46000004</v>
      </c>
      <c r="H108" s="103">
        <v>583786925.5</v>
      </c>
      <c r="I108" s="102" t="s">
        <v>569</v>
      </c>
      <c r="J108" s="102" t="s">
        <v>24</v>
      </c>
      <c r="K108" s="103">
        <v>1284701326.26</v>
      </c>
      <c r="L108" s="103">
        <v>1649593510.99</v>
      </c>
      <c r="M108" s="103">
        <v>1628841071.51</v>
      </c>
      <c r="N108" s="102" t="s">
        <v>351</v>
      </c>
      <c r="O108" s="102" t="s">
        <v>599</v>
      </c>
      <c r="P108" s="103">
        <v>1846716</v>
      </c>
      <c r="Q108" s="103">
        <v>3154888.69</v>
      </c>
      <c r="R108" s="103">
        <v>3154888.69</v>
      </c>
      <c r="S108" s="104"/>
      <c r="T108" s="105" t="s">
        <v>701</v>
      </c>
      <c r="U108" s="105" t="s">
        <v>701</v>
      </c>
      <c r="V108" s="105" t="s">
        <v>701</v>
      </c>
      <c r="W108" s="45" t="s">
        <v>708</v>
      </c>
    </row>
    <row r="109" spans="2:23" ht="112.5" x14ac:dyDescent="0.25">
      <c r="B109" s="102">
        <v>2017</v>
      </c>
      <c r="C109" s="102" t="s">
        <v>506</v>
      </c>
      <c r="D109" s="102">
        <v>3000</v>
      </c>
      <c r="E109" s="102" t="s">
        <v>100</v>
      </c>
      <c r="F109" s="103">
        <v>464270670</v>
      </c>
      <c r="G109" s="103">
        <v>604110377.46000004</v>
      </c>
      <c r="H109" s="103">
        <v>583786925.5</v>
      </c>
      <c r="I109" s="102" t="s">
        <v>569</v>
      </c>
      <c r="J109" s="102" t="s">
        <v>24</v>
      </c>
      <c r="K109" s="103">
        <v>1284701326.26</v>
      </c>
      <c r="L109" s="103">
        <v>1649593510.99</v>
      </c>
      <c r="M109" s="103">
        <v>1628841071.51</v>
      </c>
      <c r="N109" s="102" t="s">
        <v>352</v>
      </c>
      <c r="O109" s="102" t="s">
        <v>600</v>
      </c>
      <c r="P109" s="103">
        <v>364000</v>
      </c>
      <c r="Q109" s="103">
        <v>1133.6300000000001</v>
      </c>
      <c r="R109" s="103">
        <v>1133.6300000000001</v>
      </c>
      <c r="S109" s="104"/>
      <c r="T109" s="105" t="s">
        <v>701</v>
      </c>
      <c r="U109" s="105" t="s">
        <v>701</v>
      </c>
      <c r="V109" s="105" t="s">
        <v>701</v>
      </c>
      <c r="W109" s="45" t="s">
        <v>708</v>
      </c>
    </row>
    <row r="110" spans="2:23" ht="56.25" x14ac:dyDescent="0.25">
      <c r="B110" s="102">
        <v>2017</v>
      </c>
      <c r="C110" s="102" t="s">
        <v>506</v>
      </c>
      <c r="D110" s="102">
        <v>3000</v>
      </c>
      <c r="E110" s="102" t="s">
        <v>100</v>
      </c>
      <c r="F110" s="103">
        <v>464270670</v>
      </c>
      <c r="G110" s="103">
        <v>604110377.46000004</v>
      </c>
      <c r="H110" s="103">
        <v>583786925.5</v>
      </c>
      <c r="I110" s="102" t="s">
        <v>569</v>
      </c>
      <c r="J110" s="102" t="s">
        <v>24</v>
      </c>
      <c r="K110" s="103">
        <v>1284701326.26</v>
      </c>
      <c r="L110" s="103">
        <v>1649593510.99</v>
      </c>
      <c r="M110" s="103">
        <v>1628841071.51</v>
      </c>
      <c r="N110" s="102" t="s">
        <v>354</v>
      </c>
      <c r="O110" s="102" t="s">
        <v>131</v>
      </c>
      <c r="P110" s="103">
        <v>14112672</v>
      </c>
      <c r="Q110" s="103">
        <v>16162792.800000001</v>
      </c>
      <c r="R110" s="103">
        <v>16162792.800000001</v>
      </c>
      <c r="S110" s="104"/>
      <c r="T110" s="105" t="s">
        <v>701</v>
      </c>
      <c r="U110" s="105" t="s">
        <v>701</v>
      </c>
      <c r="V110" s="105" t="s">
        <v>701</v>
      </c>
      <c r="W110" s="45" t="s">
        <v>708</v>
      </c>
    </row>
    <row r="111" spans="2:23" ht="56.25" x14ac:dyDescent="0.25">
      <c r="B111" s="102">
        <v>2017</v>
      </c>
      <c r="C111" s="102" t="s">
        <v>506</v>
      </c>
      <c r="D111" s="102">
        <v>3000</v>
      </c>
      <c r="E111" s="102" t="s">
        <v>100</v>
      </c>
      <c r="F111" s="103">
        <v>464270670</v>
      </c>
      <c r="G111" s="103">
        <v>604110377.46000004</v>
      </c>
      <c r="H111" s="103">
        <v>583786925.5</v>
      </c>
      <c r="I111" s="102" t="s">
        <v>569</v>
      </c>
      <c r="J111" s="102" t="s">
        <v>24</v>
      </c>
      <c r="K111" s="103">
        <v>1284701326.26</v>
      </c>
      <c r="L111" s="103">
        <v>1649593510.99</v>
      </c>
      <c r="M111" s="103">
        <v>1628841071.51</v>
      </c>
      <c r="N111" s="102" t="s">
        <v>355</v>
      </c>
      <c r="O111" s="102" t="s">
        <v>132</v>
      </c>
      <c r="P111" s="103">
        <v>5535140</v>
      </c>
      <c r="Q111" s="103">
        <v>3137966.43</v>
      </c>
      <c r="R111" s="103">
        <v>3137966.43</v>
      </c>
      <c r="S111" s="104"/>
      <c r="T111" s="105" t="s">
        <v>701</v>
      </c>
      <c r="U111" s="105" t="s">
        <v>701</v>
      </c>
      <c r="V111" s="105" t="s">
        <v>701</v>
      </c>
      <c r="W111" s="45" t="s">
        <v>708</v>
      </c>
    </row>
    <row r="112" spans="2:23" ht="78.75" x14ac:dyDescent="0.25">
      <c r="B112" s="102">
        <v>2017</v>
      </c>
      <c r="C112" s="102" t="s">
        <v>506</v>
      </c>
      <c r="D112" s="102">
        <v>3000</v>
      </c>
      <c r="E112" s="102" t="s">
        <v>100</v>
      </c>
      <c r="F112" s="103">
        <v>464270670</v>
      </c>
      <c r="G112" s="103">
        <v>604110377.46000004</v>
      </c>
      <c r="H112" s="103">
        <v>583786925.5</v>
      </c>
      <c r="I112" s="102" t="s">
        <v>569</v>
      </c>
      <c r="J112" s="102" t="s">
        <v>24</v>
      </c>
      <c r="K112" s="103">
        <v>1284701326.26</v>
      </c>
      <c r="L112" s="103">
        <v>1649593510.99</v>
      </c>
      <c r="M112" s="103">
        <v>1628841071.51</v>
      </c>
      <c r="N112" s="102" t="s">
        <v>356</v>
      </c>
      <c r="O112" s="102" t="s">
        <v>601</v>
      </c>
      <c r="P112" s="103">
        <v>6800000</v>
      </c>
      <c r="Q112" s="103">
        <v>12929135.590000002</v>
      </c>
      <c r="R112" s="103">
        <v>12929135.59</v>
      </c>
      <c r="S112" s="104"/>
      <c r="T112" s="105" t="s">
        <v>701</v>
      </c>
      <c r="U112" s="105" t="s">
        <v>701</v>
      </c>
      <c r="V112" s="105" t="s">
        <v>701</v>
      </c>
      <c r="W112" s="45" t="s">
        <v>708</v>
      </c>
    </row>
    <row r="113" spans="2:23" ht="56.25" x14ac:dyDescent="0.25">
      <c r="B113" s="102">
        <v>2017</v>
      </c>
      <c r="C113" s="102" t="s">
        <v>506</v>
      </c>
      <c r="D113" s="102">
        <v>3000</v>
      </c>
      <c r="E113" s="102" t="s">
        <v>100</v>
      </c>
      <c r="F113" s="103">
        <v>464270670</v>
      </c>
      <c r="G113" s="103">
        <v>604110377.46000004</v>
      </c>
      <c r="H113" s="103">
        <v>583786925.5</v>
      </c>
      <c r="I113" s="102" t="s">
        <v>569</v>
      </c>
      <c r="J113" s="102" t="s">
        <v>24</v>
      </c>
      <c r="K113" s="103">
        <v>1284701326.26</v>
      </c>
      <c r="L113" s="103">
        <v>1649593510.99</v>
      </c>
      <c r="M113" s="103">
        <v>1628841071.51</v>
      </c>
      <c r="N113" s="102" t="s">
        <v>357</v>
      </c>
      <c r="O113" s="102" t="s">
        <v>134</v>
      </c>
      <c r="P113" s="103">
        <v>310000</v>
      </c>
      <c r="Q113" s="103">
        <v>240440.62</v>
      </c>
      <c r="R113" s="103">
        <v>240440.62</v>
      </c>
      <c r="S113" s="104"/>
      <c r="T113" s="105" t="s">
        <v>701</v>
      </c>
      <c r="U113" s="105" t="s">
        <v>701</v>
      </c>
      <c r="V113" s="105" t="s">
        <v>701</v>
      </c>
      <c r="W113" s="45" t="s">
        <v>708</v>
      </c>
    </row>
    <row r="114" spans="2:23" ht="56.25" x14ac:dyDescent="0.25">
      <c r="B114" s="102">
        <v>2017</v>
      </c>
      <c r="C114" s="102" t="s">
        <v>506</v>
      </c>
      <c r="D114" s="102">
        <v>3000</v>
      </c>
      <c r="E114" s="102" t="s">
        <v>100</v>
      </c>
      <c r="F114" s="103">
        <v>464270670</v>
      </c>
      <c r="G114" s="103">
        <v>604110377.46000004</v>
      </c>
      <c r="H114" s="103">
        <v>583786925.5</v>
      </c>
      <c r="I114" s="102" t="s">
        <v>569</v>
      </c>
      <c r="J114" s="102" t="s">
        <v>24</v>
      </c>
      <c r="K114" s="103">
        <v>1284701326.26</v>
      </c>
      <c r="L114" s="103">
        <v>1649593510.99</v>
      </c>
      <c r="M114" s="103">
        <v>1628841071.51</v>
      </c>
      <c r="N114" s="102" t="s">
        <v>602</v>
      </c>
      <c r="O114" s="102" t="s">
        <v>603</v>
      </c>
      <c r="P114" s="103">
        <v>2079500</v>
      </c>
      <c r="Q114" s="103">
        <v>3446048.5200000005</v>
      </c>
      <c r="R114" s="103">
        <v>3446048.52</v>
      </c>
      <c r="S114" s="104"/>
      <c r="T114" s="105" t="s">
        <v>701</v>
      </c>
      <c r="U114" s="105" t="s">
        <v>701</v>
      </c>
      <c r="V114" s="105" t="s">
        <v>701</v>
      </c>
      <c r="W114" s="45" t="s">
        <v>708</v>
      </c>
    </row>
    <row r="115" spans="2:23" ht="56.25" x14ac:dyDescent="0.25">
      <c r="B115" s="102">
        <v>2017</v>
      </c>
      <c r="C115" s="102" t="s">
        <v>506</v>
      </c>
      <c r="D115" s="102">
        <v>3000</v>
      </c>
      <c r="E115" s="102" t="s">
        <v>100</v>
      </c>
      <c r="F115" s="103">
        <v>464270670</v>
      </c>
      <c r="G115" s="103">
        <v>604110377.46000004</v>
      </c>
      <c r="H115" s="103">
        <v>583786925.5</v>
      </c>
      <c r="I115" s="102" t="s">
        <v>569</v>
      </c>
      <c r="J115" s="102" t="s">
        <v>24</v>
      </c>
      <c r="K115" s="103">
        <v>1284701326.26</v>
      </c>
      <c r="L115" s="103">
        <v>1649593510.99</v>
      </c>
      <c r="M115" s="103">
        <v>1628841071.51</v>
      </c>
      <c r="N115" s="102" t="s">
        <v>524</v>
      </c>
      <c r="O115" s="102" t="s">
        <v>604</v>
      </c>
      <c r="P115" s="103">
        <v>0</v>
      </c>
      <c r="Q115" s="103">
        <v>12017859.279999999</v>
      </c>
      <c r="R115" s="103">
        <v>10918293.85</v>
      </c>
      <c r="S115" s="104"/>
      <c r="T115" s="105" t="s">
        <v>701</v>
      </c>
      <c r="U115" s="105" t="s">
        <v>701</v>
      </c>
      <c r="V115" s="105" t="s">
        <v>701</v>
      </c>
      <c r="W115" s="45" t="s">
        <v>708</v>
      </c>
    </row>
    <row r="116" spans="2:23" ht="56.25" x14ac:dyDescent="0.25">
      <c r="B116" s="102">
        <v>2017</v>
      </c>
      <c r="C116" s="102" t="s">
        <v>506</v>
      </c>
      <c r="D116" s="102">
        <v>3000</v>
      </c>
      <c r="E116" s="102" t="s">
        <v>100</v>
      </c>
      <c r="F116" s="103">
        <v>464270670</v>
      </c>
      <c r="G116" s="103">
        <v>604110377.46000004</v>
      </c>
      <c r="H116" s="103">
        <v>583786925.5</v>
      </c>
      <c r="I116" s="102" t="s">
        <v>569</v>
      </c>
      <c r="J116" s="102" t="s">
        <v>24</v>
      </c>
      <c r="K116" s="103">
        <v>1284701326.26</v>
      </c>
      <c r="L116" s="103">
        <v>1649593510.99</v>
      </c>
      <c r="M116" s="103">
        <v>1628841071.51</v>
      </c>
      <c r="N116" s="102" t="s">
        <v>358</v>
      </c>
      <c r="O116" s="102" t="s">
        <v>605</v>
      </c>
      <c r="P116" s="103">
        <v>1142000</v>
      </c>
      <c r="Q116" s="103">
        <v>1199625.8500000001</v>
      </c>
      <c r="R116" s="103">
        <v>1199625.8500000001</v>
      </c>
      <c r="S116" s="104"/>
      <c r="T116" s="105" t="s">
        <v>701</v>
      </c>
      <c r="U116" s="105" t="s">
        <v>701</v>
      </c>
      <c r="V116" s="105" t="s">
        <v>701</v>
      </c>
      <c r="W116" s="45" t="s">
        <v>708</v>
      </c>
    </row>
    <row r="117" spans="2:23" ht="67.5" x14ac:dyDescent="0.25">
      <c r="B117" s="102">
        <v>2017</v>
      </c>
      <c r="C117" s="102" t="s">
        <v>506</v>
      </c>
      <c r="D117" s="102">
        <v>3000</v>
      </c>
      <c r="E117" s="102" t="s">
        <v>100</v>
      </c>
      <c r="F117" s="103">
        <v>464270670</v>
      </c>
      <c r="G117" s="103">
        <v>604110377.46000004</v>
      </c>
      <c r="H117" s="103">
        <v>583786925.5</v>
      </c>
      <c r="I117" s="102" t="s">
        <v>569</v>
      </c>
      <c r="J117" s="102" t="s">
        <v>24</v>
      </c>
      <c r="K117" s="103">
        <v>1284701326.26</v>
      </c>
      <c r="L117" s="103">
        <v>1649593510.99</v>
      </c>
      <c r="M117" s="103">
        <v>1628841071.51</v>
      </c>
      <c r="N117" s="102" t="s">
        <v>359</v>
      </c>
      <c r="O117" s="102" t="s">
        <v>606</v>
      </c>
      <c r="P117" s="103">
        <v>910000</v>
      </c>
      <c r="Q117" s="103">
        <v>1364308.3</v>
      </c>
      <c r="R117" s="103">
        <v>1364308.3</v>
      </c>
      <c r="S117" s="104"/>
      <c r="T117" s="105" t="s">
        <v>701</v>
      </c>
      <c r="U117" s="105" t="s">
        <v>701</v>
      </c>
      <c r="V117" s="105" t="s">
        <v>701</v>
      </c>
      <c r="W117" s="45" t="s">
        <v>708</v>
      </c>
    </row>
    <row r="118" spans="2:23" ht="56.25" x14ac:dyDescent="0.25">
      <c r="B118" s="102">
        <v>2017</v>
      </c>
      <c r="C118" s="102" t="s">
        <v>506</v>
      </c>
      <c r="D118" s="102">
        <v>3000</v>
      </c>
      <c r="E118" s="102" t="s">
        <v>100</v>
      </c>
      <c r="F118" s="103">
        <v>464270670</v>
      </c>
      <c r="G118" s="103">
        <v>604110377.46000004</v>
      </c>
      <c r="H118" s="103">
        <v>583786925.5</v>
      </c>
      <c r="I118" s="102" t="s">
        <v>569</v>
      </c>
      <c r="J118" s="102" t="s">
        <v>24</v>
      </c>
      <c r="K118" s="103">
        <v>1284701326.26</v>
      </c>
      <c r="L118" s="103">
        <v>1649593510.99</v>
      </c>
      <c r="M118" s="103">
        <v>1628841071.51</v>
      </c>
      <c r="N118" s="102" t="s">
        <v>360</v>
      </c>
      <c r="O118" s="102" t="s">
        <v>137</v>
      </c>
      <c r="P118" s="103">
        <v>3700000</v>
      </c>
      <c r="Q118" s="103">
        <v>3434803.3099999996</v>
      </c>
      <c r="R118" s="103">
        <v>3434803.31</v>
      </c>
      <c r="S118" s="104"/>
      <c r="T118" s="105" t="s">
        <v>701</v>
      </c>
      <c r="U118" s="105" t="s">
        <v>701</v>
      </c>
      <c r="V118" s="105" t="s">
        <v>701</v>
      </c>
      <c r="W118" s="45" t="s">
        <v>708</v>
      </c>
    </row>
    <row r="119" spans="2:23" ht="56.25" x14ac:dyDescent="0.25">
      <c r="B119" s="102">
        <v>2017</v>
      </c>
      <c r="C119" s="102" t="s">
        <v>506</v>
      </c>
      <c r="D119" s="102">
        <v>3000</v>
      </c>
      <c r="E119" s="102" t="s">
        <v>100</v>
      </c>
      <c r="F119" s="103">
        <v>464270670</v>
      </c>
      <c r="G119" s="103">
        <v>604110377.46000004</v>
      </c>
      <c r="H119" s="103">
        <v>583786925.5</v>
      </c>
      <c r="I119" s="102" t="s">
        <v>569</v>
      </c>
      <c r="J119" s="102" t="s">
        <v>24</v>
      </c>
      <c r="K119" s="103">
        <v>1284701326.26</v>
      </c>
      <c r="L119" s="103">
        <v>1649593510.99</v>
      </c>
      <c r="M119" s="103">
        <v>1628841071.51</v>
      </c>
      <c r="N119" s="102" t="s">
        <v>361</v>
      </c>
      <c r="O119" s="102" t="s">
        <v>138</v>
      </c>
      <c r="P119" s="103">
        <v>430498</v>
      </c>
      <c r="Q119" s="103">
        <v>274327.17999999993</v>
      </c>
      <c r="R119" s="103">
        <v>274327.18</v>
      </c>
      <c r="S119" s="104"/>
      <c r="T119" s="105" t="s">
        <v>701</v>
      </c>
      <c r="U119" s="105" t="s">
        <v>701</v>
      </c>
      <c r="V119" s="105" t="s">
        <v>701</v>
      </c>
      <c r="W119" s="45" t="s">
        <v>708</v>
      </c>
    </row>
    <row r="120" spans="2:23" ht="112.5" x14ac:dyDescent="0.25">
      <c r="B120" s="102">
        <v>2017</v>
      </c>
      <c r="C120" s="102" t="s">
        <v>506</v>
      </c>
      <c r="D120" s="102">
        <v>3000</v>
      </c>
      <c r="E120" s="102" t="s">
        <v>100</v>
      </c>
      <c r="F120" s="103">
        <v>464270670</v>
      </c>
      <c r="G120" s="103">
        <v>604110377.46000004</v>
      </c>
      <c r="H120" s="103">
        <v>583786925.5</v>
      </c>
      <c r="I120" s="102" t="s">
        <v>569</v>
      </c>
      <c r="J120" s="102" t="s">
        <v>24</v>
      </c>
      <c r="K120" s="103">
        <v>1284701326.26</v>
      </c>
      <c r="L120" s="103">
        <v>1649593510.99</v>
      </c>
      <c r="M120" s="103">
        <v>1628841071.51</v>
      </c>
      <c r="N120" s="102" t="s">
        <v>363</v>
      </c>
      <c r="O120" s="102" t="s">
        <v>140</v>
      </c>
      <c r="P120" s="103">
        <v>3500000</v>
      </c>
      <c r="Q120" s="103">
        <v>18572848.359999999</v>
      </c>
      <c r="R120" s="103">
        <v>14946382.35</v>
      </c>
      <c r="S120" s="104"/>
      <c r="T120" s="105" t="s">
        <v>701</v>
      </c>
      <c r="U120" s="105" t="s">
        <v>701</v>
      </c>
      <c r="V120" s="105" t="s">
        <v>701</v>
      </c>
      <c r="W120" s="45" t="s">
        <v>708</v>
      </c>
    </row>
    <row r="121" spans="2:23" ht="101.25" x14ac:dyDescent="0.25">
      <c r="B121" s="102">
        <v>2017</v>
      </c>
      <c r="C121" s="102" t="s">
        <v>506</v>
      </c>
      <c r="D121" s="102">
        <v>3000</v>
      </c>
      <c r="E121" s="102" t="s">
        <v>100</v>
      </c>
      <c r="F121" s="103">
        <v>464270670</v>
      </c>
      <c r="G121" s="103">
        <v>604110377.46000004</v>
      </c>
      <c r="H121" s="103">
        <v>583786925.5</v>
      </c>
      <c r="I121" s="102" t="s">
        <v>569</v>
      </c>
      <c r="J121" s="102" t="s">
        <v>24</v>
      </c>
      <c r="K121" s="103">
        <v>1284701326.26</v>
      </c>
      <c r="L121" s="103">
        <v>1649593510.99</v>
      </c>
      <c r="M121" s="103">
        <v>1628841071.51</v>
      </c>
      <c r="N121" s="102" t="s">
        <v>364</v>
      </c>
      <c r="O121" s="102" t="s">
        <v>141</v>
      </c>
      <c r="P121" s="103">
        <v>945700</v>
      </c>
      <c r="Q121" s="103">
        <v>1118128.3</v>
      </c>
      <c r="R121" s="103">
        <v>1118128.3</v>
      </c>
      <c r="S121" s="104"/>
      <c r="T121" s="105" t="s">
        <v>701</v>
      </c>
      <c r="U121" s="105" t="s">
        <v>701</v>
      </c>
      <c r="V121" s="105" t="s">
        <v>701</v>
      </c>
      <c r="W121" s="45" t="s">
        <v>708</v>
      </c>
    </row>
    <row r="122" spans="2:23" ht="112.5" x14ac:dyDescent="0.25">
      <c r="B122" s="102">
        <v>2017</v>
      </c>
      <c r="C122" s="102" t="s">
        <v>506</v>
      </c>
      <c r="D122" s="102">
        <v>3000</v>
      </c>
      <c r="E122" s="102" t="s">
        <v>100</v>
      </c>
      <c r="F122" s="103">
        <v>464270670</v>
      </c>
      <c r="G122" s="103">
        <v>604110377.46000004</v>
      </c>
      <c r="H122" s="103">
        <v>583786925.5</v>
      </c>
      <c r="I122" s="102" t="s">
        <v>569</v>
      </c>
      <c r="J122" s="102" t="s">
        <v>24</v>
      </c>
      <c r="K122" s="103">
        <v>1284701326.26</v>
      </c>
      <c r="L122" s="103">
        <v>1649593510.99</v>
      </c>
      <c r="M122" s="103">
        <v>1628841071.51</v>
      </c>
      <c r="N122" s="102" t="s">
        <v>366</v>
      </c>
      <c r="O122" s="102" t="s">
        <v>607</v>
      </c>
      <c r="P122" s="103">
        <v>143025</v>
      </c>
      <c r="Q122" s="103">
        <v>144869.59999999998</v>
      </c>
      <c r="R122" s="103">
        <v>144869.6</v>
      </c>
      <c r="S122" s="104"/>
      <c r="T122" s="105" t="s">
        <v>701</v>
      </c>
      <c r="U122" s="105" t="s">
        <v>701</v>
      </c>
      <c r="V122" s="105" t="s">
        <v>701</v>
      </c>
      <c r="W122" s="45" t="s">
        <v>708</v>
      </c>
    </row>
    <row r="123" spans="2:23" ht="101.25" x14ac:dyDescent="0.25">
      <c r="B123" s="102">
        <v>2017</v>
      </c>
      <c r="C123" s="102" t="s">
        <v>506</v>
      </c>
      <c r="D123" s="102">
        <v>3000</v>
      </c>
      <c r="E123" s="102" t="s">
        <v>100</v>
      </c>
      <c r="F123" s="103">
        <v>464270670</v>
      </c>
      <c r="G123" s="103">
        <v>604110377.46000004</v>
      </c>
      <c r="H123" s="103">
        <v>583786925.5</v>
      </c>
      <c r="I123" s="102" t="s">
        <v>569</v>
      </c>
      <c r="J123" s="102" t="s">
        <v>24</v>
      </c>
      <c r="K123" s="103">
        <v>1284701326.26</v>
      </c>
      <c r="L123" s="103">
        <v>1649593510.99</v>
      </c>
      <c r="M123" s="103">
        <v>1628841071.51</v>
      </c>
      <c r="N123" s="102" t="s">
        <v>367</v>
      </c>
      <c r="O123" s="102" t="s">
        <v>608</v>
      </c>
      <c r="P123" s="103">
        <v>120000</v>
      </c>
      <c r="Q123" s="103">
        <v>1556577.55</v>
      </c>
      <c r="R123" s="103">
        <v>1217382.06</v>
      </c>
      <c r="S123" s="104"/>
      <c r="T123" s="105" t="s">
        <v>701</v>
      </c>
      <c r="U123" s="105" t="s">
        <v>701</v>
      </c>
      <c r="V123" s="105" t="s">
        <v>701</v>
      </c>
      <c r="W123" s="45" t="s">
        <v>708</v>
      </c>
    </row>
    <row r="124" spans="2:23" ht="101.25" x14ac:dyDescent="0.25">
      <c r="B124" s="102">
        <v>2017</v>
      </c>
      <c r="C124" s="102" t="s">
        <v>506</v>
      </c>
      <c r="D124" s="102">
        <v>3000</v>
      </c>
      <c r="E124" s="102" t="s">
        <v>100</v>
      </c>
      <c r="F124" s="103">
        <v>464270670</v>
      </c>
      <c r="G124" s="103">
        <v>604110377.46000004</v>
      </c>
      <c r="H124" s="103">
        <v>583786925.5</v>
      </c>
      <c r="I124" s="102" t="s">
        <v>569</v>
      </c>
      <c r="J124" s="102" t="s">
        <v>24</v>
      </c>
      <c r="K124" s="103">
        <v>1284701326.26</v>
      </c>
      <c r="L124" s="103">
        <v>1649593510.99</v>
      </c>
      <c r="M124" s="103">
        <v>1628841071.51</v>
      </c>
      <c r="N124" s="102" t="s">
        <v>368</v>
      </c>
      <c r="O124" s="102" t="s">
        <v>145</v>
      </c>
      <c r="P124" s="103">
        <v>48500</v>
      </c>
      <c r="Q124" s="103">
        <v>42499.96</v>
      </c>
      <c r="R124" s="103">
        <v>42499.96</v>
      </c>
      <c r="S124" s="104"/>
      <c r="T124" s="105" t="s">
        <v>701</v>
      </c>
      <c r="U124" s="105" t="s">
        <v>701</v>
      </c>
      <c r="V124" s="105" t="s">
        <v>701</v>
      </c>
      <c r="W124" s="45" t="s">
        <v>708</v>
      </c>
    </row>
    <row r="125" spans="2:23" ht="78.75" x14ac:dyDescent="0.25">
      <c r="B125" s="102">
        <v>2017</v>
      </c>
      <c r="C125" s="102" t="s">
        <v>506</v>
      </c>
      <c r="D125" s="102">
        <v>3000</v>
      </c>
      <c r="E125" s="102" t="s">
        <v>100</v>
      </c>
      <c r="F125" s="103">
        <v>464270670</v>
      </c>
      <c r="G125" s="103">
        <v>604110377.46000004</v>
      </c>
      <c r="H125" s="103">
        <v>583786925.5</v>
      </c>
      <c r="I125" s="102" t="s">
        <v>569</v>
      </c>
      <c r="J125" s="102" t="s">
        <v>24</v>
      </c>
      <c r="K125" s="103">
        <v>1284701326.26</v>
      </c>
      <c r="L125" s="103">
        <v>1649593510.99</v>
      </c>
      <c r="M125" s="103">
        <v>1628841071.51</v>
      </c>
      <c r="N125" s="102" t="s">
        <v>369</v>
      </c>
      <c r="O125" s="102" t="s">
        <v>609</v>
      </c>
      <c r="P125" s="103">
        <v>7952927.8399999999</v>
      </c>
      <c r="Q125" s="103">
        <v>20926584.350000001</v>
      </c>
      <c r="R125" s="103">
        <v>17775466.82</v>
      </c>
      <c r="S125" s="104"/>
      <c r="T125" s="105" t="s">
        <v>701</v>
      </c>
      <c r="U125" s="105" t="s">
        <v>701</v>
      </c>
      <c r="V125" s="105" t="s">
        <v>701</v>
      </c>
      <c r="W125" s="45" t="s">
        <v>708</v>
      </c>
    </row>
    <row r="126" spans="2:23" ht="135" x14ac:dyDescent="0.25">
      <c r="B126" s="102">
        <v>2017</v>
      </c>
      <c r="C126" s="102" t="s">
        <v>506</v>
      </c>
      <c r="D126" s="102">
        <v>3000</v>
      </c>
      <c r="E126" s="102" t="s">
        <v>100</v>
      </c>
      <c r="F126" s="103">
        <v>464270670</v>
      </c>
      <c r="G126" s="103">
        <v>604110377.46000004</v>
      </c>
      <c r="H126" s="103">
        <v>583786925.5</v>
      </c>
      <c r="I126" s="102" t="s">
        <v>569</v>
      </c>
      <c r="J126" s="102" t="s">
        <v>24</v>
      </c>
      <c r="K126" s="103">
        <v>1284701326.26</v>
      </c>
      <c r="L126" s="103">
        <v>1649593510.99</v>
      </c>
      <c r="M126" s="103">
        <v>1628841071.51</v>
      </c>
      <c r="N126" s="102" t="s">
        <v>371</v>
      </c>
      <c r="O126" s="102" t="s">
        <v>610</v>
      </c>
      <c r="P126" s="103">
        <v>2100000</v>
      </c>
      <c r="Q126" s="103">
        <v>3577929.47</v>
      </c>
      <c r="R126" s="103">
        <v>2762936.25</v>
      </c>
      <c r="S126" s="104"/>
      <c r="T126" s="105" t="s">
        <v>701</v>
      </c>
      <c r="U126" s="105" t="s">
        <v>701</v>
      </c>
      <c r="V126" s="105" t="s">
        <v>701</v>
      </c>
      <c r="W126" s="45" t="s">
        <v>708</v>
      </c>
    </row>
    <row r="127" spans="2:23" ht="56.25" x14ac:dyDescent="0.25">
      <c r="B127" s="102">
        <v>2017</v>
      </c>
      <c r="C127" s="102" t="s">
        <v>506</v>
      </c>
      <c r="D127" s="102">
        <v>3000</v>
      </c>
      <c r="E127" s="102" t="s">
        <v>100</v>
      </c>
      <c r="F127" s="103">
        <v>464270670</v>
      </c>
      <c r="G127" s="103">
        <v>604110377.46000004</v>
      </c>
      <c r="H127" s="103">
        <v>583786925.5</v>
      </c>
      <c r="I127" s="102" t="s">
        <v>569</v>
      </c>
      <c r="J127" s="102" t="s">
        <v>24</v>
      </c>
      <c r="K127" s="103">
        <v>1284701326.26</v>
      </c>
      <c r="L127" s="103">
        <v>1649593510.99</v>
      </c>
      <c r="M127" s="103">
        <v>1628841071.51</v>
      </c>
      <c r="N127" s="102" t="s">
        <v>372</v>
      </c>
      <c r="O127" s="102" t="s">
        <v>149</v>
      </c>
      <c r="P127" s="103">
        <v>55018000</v>
      </c>
      <c r="Q127" s="103">
        <v>93090515.499999985</v>
      </c>
      <c r="R127" s="103">
        <v>87517709.939999998</v>
      </c>
      <c r="S127" s="104"/>
      <c r="T127" s="105" t="s">
        <v>701</v>
      </c>
      <c r="U127" s="105" t="s">
        <v>701</v>
      </c>
      <c r="V127" s="105" t="s">
        <v>701</v>
      </c>
      <c r="W127" s="45" t="s">
        <v>708</v>
      </c>
    </row>
    <row r="128" spans="2:23" ht="56.25" x14ac:dyDescent="0.25">
      <c r="B128" s="102">
        <v>2017</v>
      </c>
      <c r="C128" s="102" t="s">
        <v>506</v>
      </c>
      <c r="D128" s="102">
        <v>3000</v>
      </c>
      <c r="E128" s="102" t="s">
        <v>100</v>
      </c>
      <c r="F128" s="103">
        <v>464270670</v>
      </c>
      <c r="G128" s="103">
        <v>604110377.46000004</v>
      </c>
      <c r="H128" s="103">
        <v>583786925.5</v>
      </c>
      <c r="I128" s="102" t="s">
        <v>569</v>
      </c>
      <c r="J128" s="102" t="s">
        <v>24</v>
      </c>
      <c r="K128" s="103">
        <v>1284701326.26</v>
      </c>
      <c r="L128" s="103">
        <v>1649593510.99</v>
      </c>
      <c r="M128" s="103">
        <v>1628841071.51</v>
      </c>
      <c r="N128" s="102" t="s">
        <v>373</v>
      </c>
      <c r="O128" s="102" t="s">
        <v>150</v>
      </c>
      <c r="P128" s="103">
        <v>450000</v>
      </c>
      <c r="Q128" s="103">
        <v>428896.96</v>
      </c>
      <c r="R128" s="103">
        <v>428896.96</v>
      </c>
      <c r="S128" s="104"/>
      <c r="T128" s="105" t="s">
        <v>701</v>
      </c>
      <c r="U128" s="105" t="s">
        <v>701</v>
      </c>
      <c r="V128" s="105" t="s">
        <v>701</v>
      </c>
      <c r="W128" s="45" t="s">
        <v>708</v>
      </c>
    </row>
    <row r="129" spans="2:23" ht="78.75" x14ac:dyDescent="0.25">
      <c r="B129" s="102">
        <v>2017</v>
      </c>
      <c r="C129" s="102" t="s">
        <v>506</v>
      </c>
      <c r="D129" s="102">
        <v>3000</v>
      </c>
      <c r="E129" s="102" t="s">
        <v>100</v>
      </c>
      <c r="F129" s="103">
        <v>464270670</v>
      </c>
      <c r="G129" s="103">
        <v>604110377.46000004</v>
      </c>
      <c r="H129" s="103">
        <v>583786925.5</v>
      </c>
      <c r="I129" s="102" t="s">
        <v>569</v>
      </c>
      <c r="J129" s="102" t="s">
        <v>24</v>
      </c>
      <c r="K129" s="103">
        <v>1284701326.26</v>
      </c>
      <c r="L129" s="103">
        <v>1649593510.99</v>
      </c>
      <c r="M129" s="103">
        <v>1628841071.51</v>
      </c>
      <c r="N129" s="102" t="s">
        <v>374</v>
      </c>
      <c r="O129" s="102" t="s">
        <v>151</v>
      </c>
      <c r="P129" s="103">
        <v>28942242.600000009</v>
      </c>
      <c r="Q129" s="103">
        <v>24675678.510000002</v>
      </c>
      <c r="R129" s="103">
        <v>24675678.510000002</v>
      </c>
      <c r="S129" s="104"/>
      <c r="T129" s="105" t="s">
        <v>701</v>
      </c>
      <c r="U129" s="105" t="s">
        <v>701</v>
      </c>
      <c r="V129" s="105" t="s">
        <v>701</v>
      </c>
      <c r="W129" s="45" t="s">
        <v>708</v>
      </c>
    </row>
    <row r="130" spans="2:23" ht="90" x14ac:dyDescent="0.25">
      <c r="B130" s="102">
        <v>2017</v>
      </c>
      <c r="C130" s="102" t="s">
        <v>506</v>
      </c>
      <c r="D130" s="102">
        <v>3000</v>
      </c>
      <c r="E130" s="102" t="s">
        <v>100</v>
      </c>
      <c r="F130" s="103">
        <v>464270670</v>
      </c>
      <c r="G130" s="103">
        <v>604110377.46000004</v>
      </c>
      <c r="H130" s="103">
        <v>583786925.5</v>
      </c>
      <c r="I130" s="102" t="s">
        <v>569</v>
      </c>
      <c r="J130" s="102" t="s">
        <v>24</v>
      </c>
      <c r="K130" s="103">
        <v>1284701326.26</v>
      </c>
      <c r="L130" s="103">
        <v>1649593510.99</v>
      </c>
      <c r="M130" s="103">
        <v>1628841071.51</v>
      </c>
      <c r="N130" s="102" t="s">
        <v>375</v>
      </c>
      <c r="O130" s="102" t="s">
        <v>152</v>
      </c>
      <c r="P130" s="103">
        <v>1592180.7600000002</v>
      </c>
      <c r="Q130" s="103">
        <v>1068485.32</v>
      </c>
      <c r="R130" s="103">
        <v>1068485.32</v>
      </c>
      <c r="S130" s="104"/>
      <c r="T130" s="105" t="s">
        <v>701</v>
      </c>
      <c r="U130" s="105" t="s">
        <v>701</v>
      </c>
      <c r="V130" s="105" t="s">
        <v>701</v>
      </c>
      <c r="W130" s="45" t="s">
        <v>708</v>
      </c>
    </row>
    <row r="131" spans="2:23" ht="101.25" x14ac:dyDescent="0.25">
      <c r="B131" s="102">
        <v>2017</v>
      </c>
      <c r="C131" s="102" t="s">
        <v>506</v>
      </c>
      <c r="D131" s="102">
        <v>3000</v>
      </c>
      <c r="E131" s="102" t="s">
        <v>100</v>
      </c>
      <c r="F131" s="103">
        <v>464270670</v>
      </c>
      <c r="G131" s="103">
        <v>604110377.46000004</v>
      </c>
      <c r="H131" s="103">
        <v>583786925.5</v>
      </c>
      <c r="I131" s="102" t="s">
        <v>569</v>
      </c>
      <c r="J131" s="102" t="s">
        <v>24</v>
      </c>
      <c r="K131" s="103">
        <v>1284701326.26</v>
      </c>
      <c r="L131" s="103">
        <v>1649593510.99</v>
      </c>
      <c r="M131" s="103">
        <v>1628841071.51</v>
      </c>
      <c r="N131" s="102" t="s">
        <v>376</v>
      </c>
      <c r="O131" s="102" t="s">
        <v>153</v>
      </c>
      <c r="P131" s="103">
        <v>968690.76</v>
      </c>
      <c r="Q131" s="103">
        <v>763280</v>
      </c>
      <c r="R131" s="103">
        <v>763280</v>
      </c>
      <c r="S131" s="104"/>
      <c r="T131" s="105" t="s">
        <v>701</v>
      </c>
      <c r="U131" s="105" t="s">
        <v>701</v>
      </c>
      <c r="V131" s="105" t="s">
        <v>701</v>
      </c>
      <c r="W131" s="45" t="s">
        <v>708</v>
      </c>
    </row>
    <row r="132" spans="2:23" ht="56.25" x14ac:dyDescent="0.25">
      <c r="B132" s="102">
        <v>2017</v>
      </c>
      <c r="C132" s="102" t="s">
        <v>506</v>
      </c>
      <c r="D132" s="102">
        <v>3000</v>
      </c>
      <c r="E132" s="102" t="s">
        <v>100</v>
      </c>
      <c r="F132" s="103">
        <v>464270670</v>
      </c>
      <c r="G132" s="103">
        <v>604110377.46000004</v>
      </c>
      <c r="H132" s="103">
        <v>583786925.5</v>
      </c>
      <c r="I132" s="102" t="s">
        <v>569</v>
      </c>
      <c r="J132" s="102" t="s">
        <v>24</v>
      </c>
      <c r="K132" s="103">
        <v>1284701326.26</v>
      </c>
      <c r="L132" s="103">
        <v>1649593510.99</v>
      </c>
      <c r="M132" s="103">
        <v>1628841071.51</v>
      </c>
      <c r="N132" s="102" t="s">
        <v>377</v>
      </c>
      <c r="O132" s="102" t="s">
        <v>154</v>
      </c>
      <c r="P132" s="103">
        <v>339017.28</v>
      </c>
      <c r="Q132" s="103">
        <v>-2.3283064365386963E-10</v>
      </c>
      <c r="R132" s="103">
        <v>0</v>
      </c>
      <c r="S132" s="104"/>
      <c r="T132" s="105" t="s">
        <v>701</v>
      </c>
      <c r="U132" s="105" t="s">
        <v>701</v>
      </c>
      <c r="V132" s="105" t="s">
        <v>701</v>
      </c>
      <c r="W132" s="45" t="s">
        <v>708</v>
      </c>
    </row>
    <row r="133" spans="2:23" ht="56.25" x14ac:dyDescent="0.25">
      <c r="B133" s="102">
        <v>2017</v>
      </c>
      <c r="C133" s="102" t="s">
        <v>506</v>
      </c>
      <c r="D133" s="102">
        <v>3000</v>
      </c>
      <c r="E133" s="102" t="s">
        <v>100</v>
      </c>
      <c r="F133" s="103">
        <v>464270670</v>
      </c>
      <c r="G133" s="103">
        <v>604110377.46000004</v>
      </c>
      <c r="H133" s="103">
        <v>583786925.5</v>
      </c>
      <c r="I133" s="102" t="s">
        <v>569</v>
      </c>
      <c r="J133" s="102" t="s">
        <v>24</v>
      </c>
      <c r="K133" s="103">
        <v>1284701326.26</v>
      </c>
      <c r="L133" s="103">
        <v>1649593510.99</v>
      </c>
      <c r="M133" s="103">
        <v>1628841071.51</v>
      </c>
      <c r="N133" s="102" t="s">
        <v>378</v>
      </c>
      <c r="O133" s="102" t="s">
        <v>155</v>
      </c>
      <c r="P133" s="103">
        <v>678045.11999999988</v>
      </c>
      <c r="Q133" s="103">
        <v>1434919.9999999998</v>
      </c>
      <c r="R133" s="103">
        <v>1434920</v>
      </c>
      <c r="S133" s="104"/>
      <c r="T133" s="105" t="s">
        <v>701</v>
      </c>
      <c r="U133" s="105" t="s">
        <v>701</v>
      </c>
      <c r="V133" s="105" t="s">
        <v>701</v>
      </c>
      <c r="W133" s="45" t="s">
        <v>708</v>
      </c>
    </row>
    <row r="134" spans="2:23" ht="78.75" x14ac:dyDescent="0.25">
      <c r="B134" s="102">
        <v>2017</v>
      </c>
      <c r="C134" s="102" t="s">
        <v>506</v>
      </c>
      <c r="D134" s="102">
        <v>3000</v>
      </c>
      <c r="E134" s="102" t="s">
        <v>100</v>
      </c>
      <c r="F134" s="103">
        <v>464270670</v>
      </c>
      <c r="G134" s="103">
        <v>604110377.46000004</v>
      </c>
      <c r="H134" s="103">
        <v>583786925.5</v>
      </c>
      <c r="I134" s="102" t="s">
        <v>569</v>
      </c>
      <c r="J134" s="102" t="s">
        <v>24</v>
      </c>
      <c r="K134" s="103">
        <v>1284701326.26</v>
      </c>
      <c r="L134" s="103">
        <v>1649593510.99</v>
      </c>
      <c r="M134" s="103">
        <v>1628841071.51</v>
      </c>
      <c r="N134" s="102" t="s">
        <v>379</v>
      </c>
      <c r="O134" s="102" t="s">
        <v>156</v>
      </c>
      <c r="P134" s="103">
        <v>5995511.7599999961</v>
      </c>
      <c r="Q134" s="103">
        <v>6240300.7300000004</v>
      </c>
      <c r="R134" s="103">
        <v>6240300.7300000004</v>
      </c>
      <c r="S134" s="104"/>
      <c r="T134" s="105" t="s">
        <v>701</v>
      </c>
      <c r="U134" s="105" t="s">
        <v>701</v>
      </c>
      <c r="V134" s="105" t="s">
        <v>701</v>
      </c>
      <c r="W134" s="45" t="s">
        <v>708</v>
      </c>
    </row>
    <row r="135" spans="2:23" ht="90" x14ac:dyDescent="0.25">
      <c r="B135" s="102">
        <v>2017</v>
      </c>
      <c r="C135" s="102" t="s">
        <v>506</v>
      </c>
      <c r="D135" s="102">
        <v>3000</v>
      </c>
      <c r="E135" s="102" t="s">
        <v>100</v>
      </c>
      <c r="F135" s="103">
        <v>464270670</v>
      </c>
      <c r="G135" s="103">
        <v>604110377.46000004</v>
      </c>
      <c r="H135" s="103">
        <v>583786925.5</v>
      </c>
      <c r="I135" s="102" t="s">
        <v>569</v>
      </c>
      <c r="J135" s="102" t="s">
        <v>24</v>
      </c>
      <c r="K135" s="103">
        <v>1284701326.26</v>
      </c>
      <c r="L135" s="103">
        <v>1649593510.99</v>
      </c>
      <c r="M135" s="103">
        <v>1628841071.51</v>
      </c>
      <c r="N135" s="102" t="s">
        <v>380</v>
      </c>
      <c r="O135" s="102" t="s">
        <v>157</v>
      </c>
      <c r="P135" s="103">
        <v>484311.69999999995</v>
      </c>
      <c r="Q135" s="103">
        <v>435000</v>
      </c>
      <c r="R135" s="103">
        <v>435000</v>
      </c>
      <c r="S135" s="104"/>
      <c r="T135" s="105" t="s">
        <v>701</v>
      </c>
      <c r="U135" s="105" t="s">
        <v>701</v>
      </c>
      <c r="V135" s="105" t="s">
        <v>701</v>
      </c>
      <c r="W135" s="45" t="s">
        <v>708</v>
      </c>
    </row>
    <row r="136" spans="2:23" ht="56.25" x14ac:dyDescent="0.25">
      <c r="B136" s="102">
        <v>2017</v>
      </c>
      <c r="C136" s="102" t="s">
        <v>506</v>
      </c>
      <c r="D136" s="102">
        <v>3000</v>
      </c>
      <c r="E136" s="102" t="s">
        <v>100</v>
      </c>
      <c r="F136" s="103">
        <v>464270670</v>
      </c>
      <c r="G136" s="103">
        <v>604110377.46000004</v>
      </c>
      <c r="H136" s="103">
        <v>583786925.5</v>
      </c>
      <c r="I136" s="102" t="s">
        <v>569</v>
      </c>
      <c r="J136" s="102" t="s">
        <v>24</v>
      </c>
      <c r="K136" s="103">
        <v>1284701326.26</v>
      </c>
      <c r="L136" s="103">
        <v>1649593510.99</v>
      </c>
      <c r="M136" s="103">
        <v>1628841071.51</v>
      </c>
      <c r="N136" s="102" t="s">
        <v>494</v>
      </c>
      <c r="O136" s="102" t="s">
        <v>611</v>
      </c>
      <c r="P136" s="103">
        <v>0</v>
      </c>
      <c r="Q136" s="103">
        <v>0</v>
      </c>
      <c r="R136" s="103">
        <v>0</v>
      </c>
      <c r="S136" s="104"/>
      <c r="T136" s="105" t="s">
        <v>701</v>
      </c>
      <c r="U136" s="105" t="s">
        <v>701</v>
      </c>
      <c r="V136" s="105" t="s">
        <v>701</v>
      </c>
      <c r="W136" s="45" t="s">
        <v>708</v>
      </c>
    </row>
    <row r="137" spans="2:23" ht="56.25" x14ac:dyDescent="0.25">
      <c r="B137" s="102">
        <v>2017</v>
      </c>
      <c r="C137" s="102" t="s">
        <v>506</v>
      </c>
      <c r="D137" s="102">
        <v>3000</v>
      </c>
      <c r="E137" s="102" t="s">
        <v>100</v>
      </c>
      <c r="F137" s="103">
        <v>464270670</v>
      </c>
      <c r="G137" s="103">
        <v>604110377.46000004</v>
      </c>
      <c r="H137" s="103">
        <v>583786925.5</v>
      </c>
      <c r="I137" s="102" t="s">
        <v>569</v>
      </c>
      <c r="J137" s="102" t="s">
        <v>24</v>
      </c>
      <c r="K137" s="103">
        <v>1284701326.26</v>
      </c>
      <c r="L137" s="103">
        <v>1649593510.99</v>
      </c>
      <c r="M137" s="103">
        <v>1628841071.51</v>
      </c>
      <c r="N137" s="102" t="s">
        <v>384</v>
      </c>
      <c r="O137" s="102" t="s">
        <v>612</v>
      </c>
      <c r="P137" s="103">
        <v>3926003.6</v>
      </c>
      <c r="Q137" s="103">
        <v>4109968.5</v>
      </c>
      <c r="R137" s="103">
        <v>4109968.5</v>
      </c>
      <c r="S137" s="104"/>
      <c r="T137" s="105" t="s">
        <v>701</v>
      </c>
      <c r="U137" s="105" t="s">
        <v>701</v>
      </c>
      <c r="V137" s="105" t="s">
        <v>701</v>
      </c>
      <c r="W137" s="45" t="s">
        <v>708</v>
      </c>
    </row>
    <row r="138" spans="2:23" ht="56.25" x14ac:dyDescent="0.25">
      <c r="B138" s="102">
        <v>2017</v>
      </c>
      <c r="C138" s="102" t="s">
        <v>506</v>
      </c>
      <c r="D138" s="102">
        <v>3000</v>
      </c>
      <c r="E138" s="102" t="s">
        <v>100</v>
      </c>
      <c r="F138" s="103">
        <v>464270670</v>
      </c>
      <c r="G138" s="103">
        <v>604110377.46000004</v>
      </c>
      <c r="H138" s="103">
        <v>583786925.5</v>
      </c>
      <c r="I138" s="102" t="s">
        <v>569</v>
      </c>
      <c r="J138" s="102" t="s">
        <v>24</v>
      </c>
      <c r="K138" s="103">
        <v>1284701326.26</v>
      </c>
      <c r="L138" s="103">
        <v>1649593510.99</v>
      </c>
      <c r="M138" s="103">
        <v>1628841071.51</v>
      </c>
      <c r="N138" s="102" t="s">
        <v>528</v>
      </c>
      <c r="O138" s="102" t="s">
        <v>613</v>
      </c>
      <c r="P138" s="103">
        <v>0</v>
      </c>
      <c r="Q138" s="103">
        <v>0</v>
      </c>
      <c r="R138" s="103">
        <v>0</v>
      </c>
      <c r="S138" s="104"/>
      <c r="T138" s="105" t="s">
        <v>701</v>
      </c>
      <c r="U138" s="105" t="s">
        <v>701</v>
      </c>
      <c r="V138" s="105" t="s">
        <v>701</v>
      </c>
      <c r="W138" s="45" t="s">
        <v>708</v>
      </c>
    </row>
    <row r="139" spans="2:23" ht="135" x14ac:dyDescent="0.25">
      <c r="B139" s="102">
        <v>2017</v>
      </c>
      <c r="C139" s="102" t="s">
        <v>506</v>
      </c>
      <c r="D139" s="102">
        <v>3000</v>
      </c>
      <c r="E139" s="102" t="s">
        <v>100</v>
      </c>
      <c r="F139" s="103">
        <v>464270670</v>
      </c>
      <c r="G139" s="103">
        <v>604110377.46000004</v>
      </c>
      <c r="H139" s="103">
        <v>583786925.5</v>
      </c>
      <c r="I139" s="102" t="s">
        <v>569</v>
      </c>
      <c r="J139" s="102" t="s">
        <v>24</v>
      </c>
      <c r="K139" s="103">
        <v>1284701326.26</v>
      </c>
      <c r="L139" s="103">
        <v>1649593510.99</v>
      </c>
      <c r="M139" s="103">
        <v>1628841071.51</v>
      </c>
      <c r="N139" s="102" t="s">
        <v>385</v>
      </c>
      <c r="O139" s="102" t="s">
        <v>614</v>
      </c>
      <c r="P139" s="103">
        <v>234160</v>
      </c>
      <c r="Q139" s="103">
        <v>223350</v>
      </c>
      <c r="R139" s="103">
        <v>223350</v>
      </c>
      <c r="S139" s="104"/>
      <c r="T139" s="105" t="s">
        <v>701</v>
      </c>
      <c r="U139" s="105" t="s">
        <v>701</v>
      </c>
      <c r="V139" s="105" t="s">
        <v>701</v>
      </c>
      <c r="W139" s="45" t="s">
        <v>708</v>
      </c>
    </row>
    <row r="140" spans="2:23" ht="56.25" x14ac:dyDescent="0.25">
      <c r="B140" s="102">
        <v>2017</v>
      </c>
      <c r="C140" s="102" t="s">
        <v>506</v>
      </c>
      <c r="D140" s="102">
        <v>3000</v>
      </c>
      <c r="E140" s="102" t="s">
        <v>100</v>
      </c>
      <c r="F140" s="103">
        <v>464270670</v>
      </c>
      <c r="G140" s="103">
        <v>604110377.46000004</v>
      </c>
      <c r="H140" s="103">
        <v>583786925.5</v>
      </c>
      <c r="I140" s="102" t="s">
        <v>569</v>
      </c>
      <c r="J140" s="102" t="s">
        <v>24</v>
      </c>
      <c r="K140" s="103">
        <v>1284701326.26</v>
      </c>
      <c r="L140" s="103">
        <v>1649593510.99</v>
      </c>
      <c r="M140" s="103">
        <v>1628841071.51</v>
      </c>
      <c r="N140" s="102" t="s">
        <v>386</v>
      </c>
      <c r="O140" s="102" t="s">
        <v>615</v>
      </c>
      <c r="P140" s="103">
        <v>2674550</v>
      </c>
      <c r="Q140" s="103">
        <v>1554297.74</v>
      </c>
      <c r="R140" s="103">
        <v>1554297.74</v>
      </c>
      <c r="S140" s="104"/>
      <c r="T140" s="105" t="s">
        <v>701</v>
      </c>
      <c r="U140" s="105" t="s">
        <v>701</v>
      </c>
      <c r="V140" s="105" t="s">
        <v>701</v>
      </c>
      <c r="W140" s="45" t="s">
        <v>708</v>
      </c>
    </row>
    <row r="141" spans="2:23" ht="56.25" x14ac:dyDescent="0.25">
      <c r="B141" s="102">
        <v>2017</v>
      </c>
      <c r="C141" s="102" t="s">
        <v>506</v>
      </c>
      <c r="D141" s="102">
        <v>3000</v>
      </c>
      <c r="E141" s="102" t="s">
        <v>100</v>
      </c>
      <c r="F141" s="103">
        <v>464270670</v>
      </c>
      <c r="G141" s="103">
        <v>604110377.46000004</v>
      </c>
      <c r="H141" s="103">
        <v>583786925.5</v>
      </c>
      <c r="I141" s="102" t="s">
        <v>569</v>
      </c>
      <c r="J141" s="102" t="s">
        <v>24</v>
      </c>
      <c r="K141" s="103">
        <v>1284701326.26</v>
      </c>
      <c r="L141" s="103">
        <v>1649593510.99</v>
      </c>
      <c r="M141" s="103">
        <v>1628841071.51</v>
      </c>
      <c r="N141" s="102" t="s">
        <v>616</v>
      </c>
      <c r="O141" s="102" t="s">
        <v>617</v>
      </c>
      <c r="P141" s="103">
        <v>1289500.8</v>
      </c>
      <c r="Q141" s="103">
        <v>1452134.78</v>
      </c>
      <c r="R141" s="103">
        <v>1452134.78</v>
      </c>
      <c r="S141" s="104"/>
      <c r="T141" s="105" t="s">
        <v>701</v>
      </c>
      <c r="U141" s="105" t="s">
        <v>701</v>
      </c>
      <c r="V141" s="105" t="s">
        <v>701</v>
      </c>
      <c r="W141" s="45" t="s">
        <v>708</v>
      </c>
    </row>
    <row r="142" spans="2:23" ht="56.25" x14ac:dyDescent="0.25">
      <c r="B142" s="102">
        <v>2017</v>
      </c>
      <c r="C142" s="102" t="s">
        <v>506</v>
      </c>
      <c r="D142" s="102">
        <v>3000</v>
      </c>
      <c r="E142" s="102" t="s">
        <v>100</v>
      </c>
      <c r="F142" s="103">
        <v>464270670</v>
      </c>
      <c r="G142" s="103">
        <v>604110377.46000004</v>
      </c>
      <c r="H142" s="103">
        <v>583786925.5</v>
      </c>
      <c r="I142" s="102" t="s">
        <v>569</v>
      </c>
      <c r="J142" s="102" t="s">
        <v>24</v>
      </c>
      <c r="K142" s="103">
        <v>1284701326.26</v>
      </c>
      <c r="L142" s="103">
        <v>1649593510.99</v>
      </c>
      <c r="M142" s="103">
        <v>1628841071.51</v>
      </c>
      <c r="N142" s="102" t="s">
        <v>618</v>
      </c>
      <c r="O142" s="102" t="s">
        <v>619</v>
      </c>
      <c r="P142" s="103">
        <v>3839520</v>
      </c>
      <c r="Q142" s="103">
        <v>4406437.17</v>
      </c>
      <c r="R142" s="103">
        <v>4406437.17</v>
      </c>
      <c r="S142" s="104"/>
      <c r="T142" s="105" t="s">
        <v>701</v>
      </c>
      <c r="U142" s="105" t="s">
        <v>701</v>
      </c>
      <c r="V142" s="105" t="s">
        <v>701</v>
      </c>
      <c r="W142" s="45" t="s">
        <v>708</v>
      </c>
    </row>
    <row r="143" spans="2:23" ht="56.25" x14ac:dyDescent="0.25">
      <c r="B143" s="102">
        <v>2017</v>
      </c>
      <c r="C143" s="102" t="s">
        <v>506</v>
      </c>
      <c r="D143" s="102">
        <v>3000</v>
      </c>
      <c r="E143" s="102" t="s">
        <v>100</v>
      </c>
      <c r="F143" s="103">
        <v>464270670</v>
      </c>
      <c r="G143" s="103">
        <v>604110377.46000004</v>
      </c>
      <c r="H143" s="103">
        <v>583786925.5</v>
      </c>
      <c r="I143" s="102" t="s">
        <v>569</v>
      </c>
      <c r="J143" s="102" t="s">
        <v>24</v>
      </c>
      <c r="K143" s="103">
        <v>1284701326.26</v>
      </c>
      <c r="L143" s="103">
        <v>1649593510.99</v>
      </c>
      <c r="M143" s="103">
        <v>1628841071.51</v>
      </c>
      <c r="N143" s="102" t="s">
        <v>391</v>
      </c>
      <c r="O143" s="102" t="s">
        <v>166</v>
      </c>
      <c r="P143" s="103">
        <v>21688294.859999999</v>
      </c>
      <c r="Q143" s="103">
        <v>43918375.859999999</v>
      </c>
      <c r="R143" s="103">
        <v>43855373.280000001</v>
      </c>
      <c r="S143" s="104"/>
      <c r="T143" s="105" t="s">
        <v>701</v>
      </c>
      <c r="U143" s="105" t="s">
        <v>701</v>
      </c>
      <c r="V143" s="105" t="s">
        <v>701</v>
      </c>
      <c r="W143" s="45" t="s">
        <v>708</v>
      </c>
    </row>
    <row r="144" spans="2:23" ht="56.25" x14ac:dyDescent="0.25">
      <c r="B144" s="102">
        <v>2017</v>
      </c>
      <c r="C144" s="102" t="s">
        <v>506</v>
      </c>
      <c r="D144" s="102">
        <v>3000</v>
      </c>
      <c r="E144" s="102" t="s">
        <v>100</v>
      </c>
      <c r="F144" s="103">
        <v>464270670</v>
      </c>
      <c r="G144" s="103">
        <v>604110377.46000004</v>
      </c>
      <c r="H144" s="103">
        <v>583786925.5</v>
      </c>
      <c r="I144" s="102" t="s">
        <v>569</v>
      </c>
      <c r="J144" s="102" t="s">
        <v>24</v>
      </c>
      <c r="K144" s="103">
        <v>1284701326.26</v>
      </c>
      <c r="L144" s="103">
        <v>1649593510.99</v>
      </c>
      <c r="M144" s="103">
        <v>1628841071.51</v>
      </c>
      <c r="N144" s="102" t="s">
        <v>392</v>
      </c>
      <c r="O144" s="102" t="s">
        <v>167</v>
      </c>
      <c r="P144" s="103">
        <v>1452888.8</v>
      </c>
      <c r="Q144" s="103">
        <v>1687598.57</v>
      </c>
      <c r="R144" s="103">
        <v>1687598.57</v>
      </c>
      <c r="S144" s="104"/>
      <c r="T144" s="105" t="s">
        <v>701</v>
      </c>
      <c r="U144" s="105" t="s">
        <v>701</v>
      </c>
      <c r="V144" s="105" t="s">
        <v>701</v>
      </c>
      <c r="W144" s="45" t="s">
        <v>708</v>
      </c>
    </row>
    <row r="145" spans="2:23" ht="56.25" x14ac:dyDescent="0.25">
      <c r="B145" s="102">
        <v>2017</v>
      </c>
      <c r="C145" s="102" t="s">
        <v>506</v>
      </c>
      <c r="D145" s="102">
        <v>3000</v>
      </c>
      <c r="E145" s="102" t="s">
        <v>100</v>
      </c>
      <c r="F145" s="103">
        <v>464270670</v>
      </c>
      <c r="G145" s="103">
        <v>604110377.46000004</v>
      </c>
      <c r="H145" s="103">
        <v>583786925.5</v>
      </c>
      <c r="I145" s="102" t="s">
        <v>569</v>
      </c>
      <c r="J145" s="102" t="s">
        <v>24</v>
      </c>
      <c r="K145" s="103">
        <v>1284701326.26</v>
      </c>
      <c r="L145" s="103">
        <v>1649593510.99</v>
      </c>
      <c r="M145" s="103">
        <v>1628841071.51</v>
      </c>
      <c r="N145" s="102" t="s">
        <v>393</v>
      </c>
      <c r="O145" s="102" t="s">
        <v>168</v>
      </c>
      <c r="P145" s="103">
        <v>1121000</v>
      </c>
      <c r="Q145" s="103">
        <v>1875115.26</v>
      </c>
      <c r="R145" s="103">
        <v>1875115.26</v>
      </c>
      <c r="S145" s="104"/>
      <c r="T145" s="105" t="s">
        <v>701</v>
      </c>
      <c r="U145" s="105" t="s">
        <v>701</v>
      </c>
      <c r="V145" s="105" t="s">
        <v>701</v>
      </c>
      <c r="W145" s="45" t="s">
        <v>708</v>
      </c>
    </row>
    <row r="146" spans="2:23" ht="67.5" x14ac:dyDescent="0.25">
      <c r="B146" s="102">
        <v>2017</v>
      </c>
      <c r="C146" s="102" t="s">
        <v>506</v>
      </c>
      <c r="D146" s="102">
        <v>3000</v>
      </c>
      <c r="E146" s="102" t="s">
        <v>100</v>
      </c>
      <c r="F146" s="103">
        <v>464270670</v>
      </c>
      <c r="G146" s="103">
        <v>604110377.46000004</v>
      </c>
      <c r="H146" s="103">
        <v>583786925.5</v>
      </c>
      <c r="I146" s="102" t="s">
        <v>569</v>
      </c>
      <c r="J146" s="102" t="s">
        <v>24</v>
      </c>
      <c r="K146" s="103">
        <v>1284701326.26</v>
      </c>
      <c r="L146" s="103">
        <v>1649593510.99</v>
      </c>
      <c r="M146" s="103">
        <v>1628841071.51</v>
      </c>
      <c r="N146" s="102" t="s">
        <v>395</v>
      </c>
      <c r="O146" s="102" t="s">
        <v>170</v>
      </c>
      <c r="P146" s="103">
        <v>2231699</v>
      </c>
      <c r="Q146" s="103">
        <v>921735.78</v>
      </c>
      <c r="R146" s="103">
        <v>921735.78</v>
      </c>
      <c r="S146" s="104"/>
      <c r="T146" s="105" t="s">
        <v>701</v>
      </c>
      <c r="U146" s="105" t="s">
        <v>701</v>
      </c>
      <c r="V146" s="105" t="s">
        <v>701</v>
      </c>
      <c r="W146" s="45" t="s">
        <v>708</v>
      </c>
    </row>
    <row r="147" spans="2:23" ht="56.25" x14ac:dyDescent="0.25">
      <c r="B147" s="102">
        <v>2017</v>
      </c>
      <c r="C147" s="102" t="s">
        <v>506</v>
      </c>
      <c r="D147" s="102">
        <v>3000</v>
      </c>
      <c r="E147" s="102" t="s">
        <v>100</v>
      </c>
      <c r="F147" s="103">
        <v>464270670</v>
      </c>
      <c r="G147" s="103">
        <v>604110377.46000004</v>
      </c>
      <c r="H147" s="103">
        <v>583786925.5</v>
      </c>
      <c r="I147" s="102" t="s">
        <v>569</v>
      </c>
      <c r="J147" s="102" t="s">
        <v>24</v>
      </c>
      <c r="K147" s="103">
        <v>1284701326.26</v>
      </c>
      <c r="L147" s="103">
        <v>1649593510.99</v>
      </c>
      <c r="M147" s="103">
        <v>1628841071.51</v>
      </c>
      <c r="N147" s="102" t="s">
        <v>620</v>
      </c>
      <c r="O147" s="102" t="s">
        <v>621</v>
      </c>
      <c r="P147" s="103">
        <v>12000</v>
      </c>
      <c r="Q147" s="103">
        <v>0</v>
      </c>
      <c r="R147" s="103">
        <v>0</v>
      </c>
      <c r="S147" s="104"/>
      <c r="T147" s="105" t="s">
        <v>701</v>
      </c>
      <c r="U147" s="105" t="s">
        <v>701</v>
      </c>
      <c r="V147" s="105" t="s">
        <v>701</v>
      </c>
      <c r="W147" s="45" t="s">
        <v>708</v>
      </c>
    </row>
    <row r="148" spans="2:23" ht="56.25" x14ac:dyDescent="0.25">
      <c r="B148" s="102">
        <v>2017</v>
      </c>
      <c r="C148" s="102" t="s">
        <v>506</v>
      </c>
      <c r="D148" s="102">
        <v>3000</v>
      </c>
      <c r="E148" s="102" t="s">
        <v>100</v>
      </c>
      <c r="F148" s="103">
        <v>464270670</v>
      </c>
      <c r="G148" s="103">
        <v>604110377.46000004</v>
      </c>
      <c r="H148" s="103">
        <v>583786925.5</v>
      </c>
      <c r="I148" s="102" t="s">
        <v>569</v>
      </c>
      <c r="J148" s="102" t="s">
        <v>24</v>
      </c>
      <c r="K148" s="103">
        <v>1284701326.26</v>
      </c>
      <c r="L148" s="103">
        <v>1649593510.99</v>
      </c>
      <c r="M148" s="103">
        <v>1628841071.51</v>
      </c>
      <c r="N148" s="102" t="s">
        <v>622</v>
      </c>
      <c r="O148" s="102" t="s">
        <v>623</v>
      </c>
      <c r="P148" s="103">
        <v>88000</v>
      </c>
      <c r="Q148" s="103">
        <v>553627.51</v>
      </c>
      <c r="R148" s="103">
        <v>553627.51</v>
      </c>
      <c r="S148" s="104"/>
      <c r="T148" s="105" t="s">
        <v>701</v>
      </c>
      <c r="U148" s="105" t="s">
        <v>701</v>
      </c>
      <c r="V148" s="105" t="s">
        <v>701</v>
      </c>
      <c r="W148" s="45" t="s">
        <v>708</v>
      </c>
    </row>
    <row r="149" spans="2:23" ht="56.25" x14ac:dyDescent="0.25">
      <c r="B149" s="102">
        <v>2017</v>
      </c>
      <c r="C149" s="102" t="s">
        <v>506</v>
      </c>
      <c r="D149" s="102">
        <v>3000</v>
      </c>
      <c r="E149" s="102" t="s">
        <v>100</v>
      </c>
      <c r="F149" s="103">
        <v>464270670</v>
      </c>
      <c r="G149" s="103">
        <v>604110377.46000004</v>
      </c>
      <c r="H149" s="103">
        <v>583786925.5</v>
      </c>
      <c r="I149" s="102" t="s">
        <v>569</v>
      </c>
      <c r="J149" s="102" t="s">
        <v>24</v>
      </c>
      <c r="K149" s="103">
        <v>1284701326.26</v>
      </c>
      <c r="L149" s="103">
        <v>1649593510.99</v>
      </c>
      <c r="M149" s="103">
        <v>1628841071.51</v>
      </c>
      <c r="N149" s="102" t="s">
        <v>399</v>
      </c>
      <c r="O149" s="102" t="s">
        <v>174</v>
      </c>
      <c r="P149" s="103">
        <v>65000</v>
      </c>
      <c r="Q149" s="103">
        <v>10308.280000000002</v>
      </c>
      <c r="R149" s="103">
        <v>10308.280000000001</v>
      </c>
      <c r="S149" s="104"/>
      <c r="T149" s="105" t="s">
        <v>701</v>
      </c>
      <c r="U149" s="105" t="s">
        <v>701</v>
      </c>
      <c r="V149" s="105" t="s">
        <v>701</v>
      </c>
      <c r="W149" s="45" t="s">
        <v>708</v>
      </c>
    </row>
    <row r="150" spans="2:23" ht="56.25" x14ac:dyDescent="0.25">
      <c r="B150" s="102">
        <v>2017</v>
      </c>
      <c r="C150" s="102" t="s">
        <v>506</v>
      </c>
      <c r="D150" s="102">
        <v>3000</v>
      </c>
      <c r="E150" s="102" t="s">
        <v>100</v>
      </c>
      <c r="F150" s="103">
        <v>464270670</v>
      </c>
      <c r="G150" s="103">
        <v>604110377.46000004</v>
      </c>
      <c r="H150" s="103">
        <v>583786925.5</v>
      </c>
      <c r="I150" s="102" t="s">
        <v>569</v>
      </c>
      <c r="J150" s="102" t="s">
        <v>24</v>
      </c>
      <c r="K150" s="103">
        <v>1284701326.26</v>
      </c>
      <c r="L150" s="103">
        <v>1649593510.99</v>
      </c>
      <c r="M150" s="103">
        <v>1628841071.51</v>
      </c>
      <c r="N150" s="102" t="s">
        <v>400</v>
      </c>
      <c r="O150" s="102" t="s">
        <v>175</v>
      </c>
      <c r="P150" s="103">
        <v>20913000</v>
      </c>
      <c r="Q150" s="103">
        <v>21283064.530000001</v>
      </c>
      <c r="R150" s="103">
        <v>21283064.530000001</v>
      </c>
      <c r="S150" s="104"/>
      <c r="T150" s="105" t="s">
        <v>701</v>
      </c>
      <c r="U150" s="105" t="s">
        <v>701</v>
      </c>
      <c r="V150" s="105" t="s">
        <v>701</v>
      </c>
      <c r="W150" s="45" t="s">
        <v>708</v>
      </c>
    </row>
    <row r="151" spans="2:23" ht="56.25" x14ac:dyDescent="0.25">
      <c r="B151" s="102">
        <v>2017</v>
      </c>
      <c r="C151" s="102" t="s">
        <v>506</v>
      </c>
      <c r="D151" s="102">
        <v>3000</v>
      </c>
      <c r="E151" s="102" t="s">
        <v>100</v>
      </c>
      <c r="F151" s="103">
        <v>464270670</v>
      </c>
      <c r="G151" s="103">
        <v>604110377.46000004</v>
      </c>
      <c r="H151" s="103">
        <v>583786925.5</v>
      </c>
      <c r="I151" s="102" t="s">
        <v>569</v>
      </c>
      <c r="J151" s="102" t="s">
        <v>24</v>
      </c>
      <c r="K151" s="103">
        <v>1284701326.26</v>
      </c>
      <c r="L151" s="103">
        <v>1649593510.99</v>
      </c>
      <c r="M151" s="103">
        <v>1628841071.51</v>
      </c>
      <c r="N151" s="102" t="s">
        <v>401</v>
      </c>
      <c r="O151" s="102" t="s">
        <v>176</v>
      </c>
      <c r="P151" s="103">
        <v>11558400</v>
      </c>
      <c r="Q151" s="103">
        <v>11481556</v>
      </c>
      <c r="R151" s="103">
        <v>11481556</v>
      </c>
      <c r="S151" s="104"/>
      <c r="T151" s="105" t="s">
        <v>701</v>
      </c>
      <c r="U151" s="105" t="s">
        <v>701</v>
      </c>
      <c r="V151" s="105" t="s">
        <v>701</v>
      </c>
      <c r="W151" s="45" t="s">
        <v>708</v>
      </c>
    </row>
    <row r="152" spans="2:23" ht="56.25" x14ac:dyDescent="0.25">
      <c r="B152" s="102">
        <v>2017</v>
      </c>
      <c r="C152" s="102" t="s">
        <v>506</v>
      </c>
      <c r="D152" s="102">
        <v>3000</v>
      </c>
      <c r="E152" s="102" t="s">
        <v>100</v>
      </c>
      <c r="F152" s="103">
        <v>464270670</v>
      </c>
      <c r="G152" s="103">
        <v>604110377.46000004</v>
      </c>
      <c r="H152" s="103">
        <v>583786925.5</v>
      </c>
      <c r="I152" s="102" t="s">
        <v>569</v>
      </c>
      <c r="J152" s="102" t="s">
        <v>24</v>
      </c>
      <c r="K152" s="103">
        <v>1284701326.26</v>
      </c>
      <c r="L152" s="103">
        <v>1649593510.99</v>
      </c>
      <c r="M152" s="103">
        <v>1628841071.51</v>
      </c>
      <c r="N152" s="102" t="s">
        <v>402</v>
      </c>
      <c r="O152" s="102" t="s">
        <v>177</v>
      </c>
      <c r="P152" s="103">
        <v>30796200.760000002</v>
      </c>
      <c r="Q152" s="103">
        <v>11647114.130000001</v>
      </c>
      <c r="R152" s="103">
        <v>11647114.130000001</v>
      </c>
      <c r="S152" s="104"/>
      <c r="T152" s="105" t="s">
        <v>701</v>
      </c>
      <c r="U152" s="105" t="s">
        <v>701</v>
      </c>
      <c r="V152" s="105" t="s">
        <v>701</v>
      </c>
      <c r="W152" s="45" t="s">
        <v>708</v>
      </c>
    </row>
    <row r="153" spans="2:23" ht="90" x14ac:dyDescent="0.25">
      <c r="B153" s="102">
        <v>2017</v>
      </c>
      <c r="C153" s="102" t="s">
        <v>506</v>
      </c>
      <c r="D153" s="102">
        <v>4000</v>
      </c>
      <c r="E153" s="102" t="s">
        <v>178</v>
      </c>
      <c r="F153" s="103">
        <v>167608232.06999999</v>
      </c>
      <c r="G153" s="103">
        <v>309246705.38</v>
      </c>
      <c r="H153" s="103">
        <v>306841185.37</v>
      </c>
      <c r="I153" s="102">
        <v>4000</v>
      </c>
      <c r="J153" s="102" t="s">
        <v>404</v>
      </c>
      <c r="K153" s="103">
        <f>F153</f>
        <v>167608232.06999999</v>
      </c>
      <c r="L153" s="103">
        <f>G153</f>
        <v>309246705.38</v>
      </c>
      <c r="M153" s="103">
        <f>H153</f>
        <v>306841185.37</v>
      </c>
      <c r="N153" s="102" t="s">
        <v>405</v>
      </c>
      <c r="O153" s="102" t="s">
        <v>624</v>
      </c>
      <c r="P153" s="103">
        <v>38574396.389999993</v>
      </c>
      <c r="Q153" s="103">
        <v>41371262.68</v>
      </c>
      <c r="R153" s="103">
        <v>41371262.68</v>
      </c>
      <c r="S153" s="104"/>
      <c r="T153" s="105" t="s">
        <v>701</v>
      </c>
      <c r="U153" s="105" t="s">
        <v>701</v>
      </c>
      <c r="V153" s="105" t="s">
        <v>701</v>
      </c>
      <c r="W153" s="45" t="s">
        <v>708</v>
      </c>
    </row>
    <row r="154" spans="2:23" ht="90" x14ac:dyDescent="0.25">
      <c r="B154" s="102">
        <v>2017</v>
      </c>
      <c r="C154" s="102" t="s">
        <v>506</v>
      </c>
      <c r="D154" s="102">
        <v>4000</v>
      </c>
      <c r="E154" s="102" t="s">
        <v>178</v>
      </c>
      <c r="F154" s="103">
        <v>167608232.06999999</v>
      </c>
      <c r="G154" s="103">
        <v>309246705.38</v>
      </c>
      <c r="H154" s="103">
        <v>306841185.37</v>
      </c>
      <c r="I154" s="102">
        <v>4000</v>
      </c>
      <c r="J154" s="102" t="s">
        <v>404</v>
      </c>
      <c r="K154" s="103">
        <v>167608232.06999999</v>
      </c>
      <c r="L154" s="103">
        <f t="shared" ref="L154:M174" si="0">G154</f>
        <v>309246705.38</v>
      </c>
      <c r="M154" s="103">
        <f t="shared" si="0"/>
        <v>306841185.37</v>
      </c>
      <c r="N154" s="102" t="s">
        <v>625</v>
      </c>
      <c r="O154" s="102" t="s">
        <v>626</v>
      </c>
      <c r="P154" s="103">
        <v>1895489.4500000002</v>
      </c>
      <c r="Q154" s="103">
        <v>4428712.45</v>
      </c>
      <c r="R154" s="103">
        <v>4428712.45</v>
      </c>
      <c r="S154" s="104"/>
      <c r="T154" s="105" t="s">
        <v>701</v>
      </c>
      <c r="U154" s="105" t="s">
        <v>701</v>
      </c>
      <c r="V154" s="105" t="s">
        <v>701</v>
      </c>
      <c r="W154" s="45" t="s">
        <v>708</v>
      </c>
    </row>
    <row r="155" spans="2:23" ht="90" x14ac:dyDescent="0.25">
      <c r="B155" s="102">
        <v>2017</v>
      </c>
      <c r="C155" s="102" t="s">
        <v>506</v>
      </c>
      <c r="D155" s="102">
        <v>4000</v>
      </c>
      <c r="E155" s="102" t="s">
        <v>178</v>
      </c>
      <c r="F155" s="103">
        <v>167608232.06999999</v>
      </c>
      <c r="G155" s="103">
        <v>309246705.38</v>
      </c>
      <c r="H155" s="103">
        <v>306841185.37</v>
      </c>
      <c r="I155" s="102">
        <v>4000</v>
      </c>
      <c r="J155" s="102" t="s">
        <v>404</v>
      </c>
      <c r="K155" s="103">
        <v>167608232.06999999</v>
      </c>
      <c r="L155" s="103">
        <f t="shared" si="0"/>
        <v>309246705.38</v>
      </c>
      <c r="M155" s="103">
        <f t="shared" si="0"/>
        <v>306841185.37</v>
      </c>
      <c r="N155" s="102" t="s">
        <v>627</v>
      </c>
      <c r="O155" s="102" t="s">
        <v>628</v>
      </c>
      <c r="P155" s="103">
        <v>11873644.710000001</v>
      </c>
      <c r="Q155" s="103">
        <v>16669271.699999999</v>
      </c>
      <c r="R155" s="103">
        <v>16669271.699999999</v>
      </c>
      <c r="S155" s="104"/>
      <c r="T155" s="105" t="s">
        <v>701</v>
      </c>
      <c r="U155" s="105" t="s">
        <v>701</v>
      </c>
      <c r="V155" s="105" t="s">
        <v>701</v>
      </c>
      <c r="W155" s="45" t="s">
        <v>708</v>
      </c>
    </row>
    <row r="156" spans="2:23" ht="101.25" x14ac:dyDescent="0.25">
      <c r="B156" s="102">
        <v>2017</v>
      </c>
      <c r="C156" s="102" t="s">
        <v>506</v>
      </c>
      <c r="D156" s="102">
        <v>4000</v>
      </c>
      <c r="E156" s="102" t="s">
        <v>178</v>
      </c>
      <c r="F156" s="103">
        <v>167608232.06999999</v>
      </c>
      <c r="G156" s="103">
        <v>309246705.38</v>
      </c>
      <c r="H156" s="103">
        <v>306841185.37</v>
      </c>
      <c r="I156" s="102">
        <v>4000</v>
      </c>
      <c r="J156" s="102" t="s">
        <v>404</v>
      </c>
      <c r="K156" s="103">
        <v>167608232.06999999</v>
      </c>
      <c r="L156" s="103">
        <f t="shared" si="0"/>
        <v>309246705.38</v>
      </c>
      <c r="M156" s="103">
        <f t="shared" si="0"/>
        <v>306841185.37</v>
      </c>
      <c r="N156" s="102" t="s">
        <v>629</v>
      </c>
      <c r="O156" s="102" t="s">
        <v>630</v>
      </c>
      <c r="P156" s="103">
        <v>156000</v>
      </c>
      <c r="Q156" s="103">
        <v>6825031.5</v>
      </c>
      <c r="R156" s="103">
        <v>6825031.5</v>
      </c>
      <c r="S156" s="104"/>
      <c r="T156" s="105" t="s">
        <v>701</v>
      </c>
      <c r="U156" s="105" t="s">
        <v>701</v>
      </c>
      <c r="V156" s="105" t="s">
        <v>701</v>
      </c>
      <c r="W156" s="45" t="s">
        <v>708</v>
      </c>
    </row>
    <row r="157" spans="2:23" ht="101.25" x14ac:dyDescent="0.25">
      <c r="B157" s="102">
        <v>2017</v>
      </c>
      <c r="C157" s="102" t="s">
        <v>506</v>
      </c>
      <c r="D157" s="102">
        <v>4000</v>
      </c>
      <c r="E157" s="102" t="s">
        <v>178</v>
      </c>
      <c r="F157" s="103">
        <v>167608232.06999999</v>
      </c>
      <c r="G157" s="103">
        <v>309246705.38</v>
      </c>
      <c r="H157" s="103">
        <v>306841185.37</v>
      </c>
      <c r="I157" s="102">
        <v>4000</v>
      </c>
      <c r="J157" s="102" t="s">
        <v>404</v>
      </c>
      <c r="K157" s="103">
        <v>167608232.06999999</v>
      </c>
      <c r="L157" s="103">
        <f t="shared" si="0"/>
        <v>309246705.38</v>
      </c>
      <c r="M157" s="103">
        <f t="shared" si="0"/>
        <v>306841185.37</v>
      </c>
      <c r="N157" s="102" t="s">
        <v>631</v>
      </c>
      <c r="O157" s="102" t="s">
        <v>632</v>
      </c>
      <c r="P157" s="103">
        <v>0</v>
      </c>
      <c r="Q157" s="103">
        <v>0</v>
      </c>
      <c r="R157" s="103">
        <v>0</v>
      </c>
      <c r="S157" s="104"/>
      <c r="T157" s="105" t="s">
        <v>701</v>
      </c>
      <c r="U157" s="105" t="s">
        <v>701</v>
      </c>
      <c r="V157" s="105" t="s">
        <v>701</v>
      </c>
      <c r="W157" s="45" t="s">
        <v>708</v>
      </c>
    </row>
    <row r="158" spans="2:23" ht="56.25" x14ac:dyDescent="0.25">
      <c r="B158" s="102">
        <v>2017</v>
      </c>
      <c r="C158" s="102" t="s">
        <v>506</v>
      </c>
      <c r="D158" s="102">
        <v>4000</v>
      </c>
      <c r="E158" s="102" t="s">
        <v>178</v>
      </c>
      <c r="F158" s="103">
        <v>167608232.06999999</v>
      </c>
      <c r="G158" s="103">
        <v>309246705.38</v>
      </c>
      <c r="H158" s="103">
        <v>306841185.37</v>
      </c>
      <c r="I158" s="102">
        <v>4000</v>
      </c>
      <c r="J158" s="102" t="s">
        <v>404</v>
      </c>
      <c r="K158" s="103">
        <v>167608232.06999999</v>
      </c>
      <c r="L158" s="103">
        <f t="shared" si="0"/>
        <v>309246705.38</v>
      </c>
      <c r="M158" s="103">
        <f t="shared" si="0"/>
        <v>306841185.37</v>
      </c>
      <c r="N158" s="102" t="s">
        <v>406</v>
      </c>
      <c r="O158" s="102" t="s">
        <v>180</v>
      </c>
      <c r="P158" s="103">
        <v>1070000</v>
      </c>
      <c r="Q158" s="103">
        <v>30000</v>
      </c>
      <c r="R158" s="103">
        <v>30000</v>
      </c>
      <c r="S158" s="104"/>
      <c r="T158" s="105" t="s">
        <v>701</v>
      </c>
      <c r="U158" s="105" t="s">
        <v>701</v>
      </c>
      <c r="V158" s="105" t="s">
        <v>701</v>
      </c>
      <c r="W158" s="45" t="s">
        <v>708</v>
      </c>
    </row>
    <row r="159" spans="2:23" ht="56.25" x14ac:dyDescent="0.25">
      <c r="B159" s="102">
        <v>2017</v>
      </c>
      <c r="C159" s="102" t="s">
        <v>506</v>
      </c>
      <c r="D159" s="102">
        <v>4000</v>
      </c>
      <c r="E159" s="102" t="s">
        <v>178</v>
      </c>
      <c r="F159" s="103">
        <v>167608232.06999999</v>
      </c>
      <c r="G159" s="103">
        <v>309246705.38</v>
      </c>
      <c r="H159" s="103">
        <v>306841185.37</v>
      </c>
      <c r="I159" s="102">
        <v>4000</v>
      </c>
      <c r="J159" s="102" t="s">
        <v>404</v>
      </c>
      <c r="K159" s="103">
        <v>167608232.06999999</v>
      </c>
      <c r="L159" s="103">
        <f t="shared" si="0"/>
        <v>309246705.38</v>
      </c>
      <c r="M159" s="103">
        <f t="shared" si="0"/>
        <v>306841185.37</v>
      </c>
      <c r="N159" s="102" t="s">
        <v>407</v>
      </c>
      <c r="O159" s="102" t="s">
        <v>633</v>
      </c>
      <c r="P159" s="103">
        <v>5878063.1100000003</v>
      </c>
      <c r="Q159" s="103">
        <v>17297820.289999999</v>
      </c>
      <c r="R159" s="103">
        <v>15097820.289999999</v>
      </c>
      <c r="S159" s="104"/>
      <c r="T159" s="105" t="s">
        <v>701</v>
      </c>
      <c r="U159" s="105" t="s">
        <v>701</v>
      </c>
      <c r="V159" s="105" t="s">
        <v>701</v>
      </c>
      <c r="W159" s="45" t="s">
        <v>708</v>
      </c>
    </row>
    <row r="160" spans="2:23" ht="56.25" x14ac:dyDescent="0.25">
      <c r="B160" s="102">
        <v>2017</v>
      </c>
      <c r="C160" s="102" t="s">
        <v>506</v>
      </c>
      <c r="D160" s="102">
        <v>4000</v>
      </c>
      <c r="E160" s="102" t="s">
        <v>178</v>
      </c>
      <c r="F160" s="103">
        <v>167608232.06999999</v>
      </c>
      <c r="G160" s="103">
        <v>309246705.38</v>
      </c>
      <c r="H160" s="103">
        <v>306841185.37</v>
      </c>
      <c r="I160" s="102">
        <v>4000</v>
      </c>
      <c r="J160" s="102" t="s">
        <v>404</v>
      </c>
      <c r="K160" s="103">
        <v>167608232.06999999</v>
      </c>
      <c r="L160" s="103">
        <f t="shared" si="0"/>
        <v>309246705.38</v>
      </c>
      <c r="M160" s="103">
        <f t="shared" si="0"/>
        <v>306841185.37</v>
      </c>
      <c r="N160" s="102" t="s">
        <v>408</v>
      </c>
      <c r="O160" s="102" t="s">
        <v>182</v>
      </c>
      <c r="P160" s="103">
        <v>6294700</v>
      </c>
      <c r="Q160" s="103">
        <v>59335072.430000007</v>
      </c>
      <c r="R160" s="103">
        <v>59335072.43</v>
      </c>
      <c r="S160" s="104"/>
      <c r="T160" s="105" t="s">
        <v>701</v>
      </c>
      <c r="U160" s="105" t="s">
        <v>701</v>
      </c>
      <c r="V160" s="105" t="s">
        <v>701</v>
      </c>
      <c r="W160" s="45" t="s">
        <v>708</v>
      </c>
    </row>
    <row r="161" spans="2:23" ht="56.25" x14ac:dyDescent="0.25">
      <c r="B161" s="102">
        <v>2017</v>
      </c>
      <c r="C161" s="102" t="s">
        <v>506</v>
      </c>
      <c r="D161" s="102">
        <v>4000</v>
      </c>
      <c r="E161" s="102" t="s">
        <v>178</v>
      </c>
      <c r="F161" s="103">
        <v>167608232.06999999</v>
      </c>
      <c r="G161" s="103">
        <v>309246705.38</v>
      </c>
      <c r="H161" s="103">
        <v>306841185.37</v>
      </c>
      <c r="I161" s="102">
        <v>4000</v>
      </c>
      <c r="J161" s="102" t="s">
        <v>404</v>
      </c>
      <c r="K161" s="103">
        <v>167608232.06999999</v>
      </c>
      <c r="L161" s="103">
        <f t="shared" si="0"/>
        <v>309246705.38</v>
      </c>
      <c r="M161" s="103">
        <f t="shared" si="0"/>
        <v>306841185.37</v>
      </c>
      <c r="N161" s="102" t="s">
        <v>409</v>
      </c>
      <c r="O161" s="102" t="s">
        <v>183</v>
      </c>
      <c r="P161" s="103">
        <v>28886400</v>
      </c>
      <c r="Q161" s="103">
        <v>79976607.010000005</v>
      </c>
      <c r="R161" s="103">
        <v>79771087</v>
      </c>
      <c r="S161" s="104"/>
      <c r="T161" s="105" t="s">
        <v>701</v>
      </c>
      <c r="U161" s="105" t="s">
        <v>701</v>
      </c>
      <c r="V161" s="105" t="s">
        <v>701</v>
      </c>
      <c r="W161" s="45" t="s">
        <v>708</v>
      </c>
    </row>
    <row r="162" spans="2:23" ht="56.25" x14ac:dyDescent="0.25">
      <c r="B162" s="102">
        <v>2017</v>
      </c>
      <c r="C162" s="102" t="s">
        <v>506</v>
      </c>
      <c r="D162" s="102">
        <v>4000</v>
      </c>
      <c r="E162" s="102" t="s">
        <v>178</v>
      </c>
      <c r="F162" s="103">
        <v>167608232.06999999</v>
      </c>
      <c r="G162" s="103">
        <v>309246705.38</v>
      </c>
      <c r="H162" s="103">
        <v>306841185.37</v>
      </c>
      <c r="I162" s="102">
        <v>4000</v>
      </c>
      <c r="J162" s="102" t="s">
        <v>404</v>
      </c>
      <c r="K162" s="103">
        <v>167608232.06999999</v>
      </c>
      <c r="L162" s="103">
        <f t="shared" si="0"/>
        <v>309246705.38</v>
      </c>
      <c r="M162" s="103">
        <f t="shared" si="0"/>
        <v>306841185.37</v>
      </c>
      <c r="N162" s="102" t="s">
        <v>410</v>
      </c>
      <c r="O162" s="102" t="s">
        <v>184</v>
      </c>
      <c r="P162" s="103">
        <v>4950000</v>
      </c>
      <c r="Q162" s="103">
        <v>8393832.3499999996</v>
      </c>
      <c r="R162" s="103">
        <v>8393832.3499999996</v>
      </c>
      <c r="S162" s="104"/>
      <c r="T162" s="105" t="s">
        <v>701</v>
      </c>
      <c r="U162" s="105" t="s">
        <v>701</v>
      </c>
      <c r="V162" s="105" t="s">
        <v>701</v>
      </c>
      <c r="W162" s="45" t="s">
        <v>708</v>
      </c>
    </row>
    <row r="163" spans="2:23" ht="56.25" x14ac:dyDescent="0.25">
      <c r="B163" s="102">
        <v>2017</v>
      </c>
      <c r="C163" s="102" t="s">
        <v>506</v>
      </c>
      <c r="D163" s="102">
        <v>4000</v>
      </c>
      <c r="E163" s="102" t="s">
        <v>178</v>
      </c>
      <c r="F163" s="103">
        <v>167608232.06999999</v>
      </c>
      <c r="G163" s="103">
        <v>309246705.38</v>
      </c>
      <c r="H163" s="103">
        <v>306841185.37</v>
      </c>
      <c r="I163" s="102">
        <v>4000</v>
      </c>
      <c r="J163" s="102" t="s">
        <v>404</v>
      </c>
      <c r="K163" s="103">
        <v>167608232.06999999</v>
      </c>
      <c r="L163" s="103">
        <f t="shared" si="0"/>
        <v>309246705.38</v>
      </c>
      <c r="M163" s="103">
        <f t="shared" si="0"/>
        <v>306841185.37</v>
      </c>
      <c r="N163" s="102" t="s">
        <v>411</v>
      </c>
      <c r="O163" s="102" t="s">
        <v>634</v>
      </c>
      <c r="P163" s="103">
        <v>5533000</v>
      </c>
      <c r="Q163" s="103">
        <v>6651470.29</v>
      </c>
      <c r="R163" s="103">
        <v>6651470.29</v>
      </c>
      <c r="S163" s="104"/>
      <c r="T163" s="105" t="s">
        <v>701</v>
      </c>
      <c r="U163" s="105" t="s">
        <v>701</v>
      </c>
      <c r="V163" s="105" t="s">
        <v>701</v>
      </c>
      <c r="W163" s="45" t="s">
        <v>708</v>
      </c>
    </row>
    <row r="164" spans="2:23" ht="56.25" x14ac:dyDescent="0.25">
      <c r="B164" s="102">
        <v>2017</v>
      </c>
      <c r="C164" s="102" t="s">
        <v>506</v>
      </c>
      <c r="D164" s="102">
        <v>4000</v>
      </c>
      <c r="E164" s="102" t="s">
        <v>178</v>
      </c>
      <c r="F164" s="103">
        <v>167608232.06999999</v>
      </c>
      <c r="G164" s="103">
        <v>309246705.38</v>
      </c>
      <c r="H164" s="103">
        <v>306841185.37</v>
      </c>
      <c r="I164" s="102">
        <v>4000</v>
      </c>
      <c r="J164" s="102" t="s">
        <v>404</v>
      </c>
      <c r="K164" s="103">
        <v>167608232.06999999</v>
      </c>
      <c r="L164" s="103">
        <f t="shared" si="0"/>
        <v>309246705.38</v>
      </c>
      <c r="M164" s="103">
        <f t="shared" si="0"/>
        <v>306841185.37</v>
      </c>
      <c r="N164" s="102" t="s">
        <v>413</v>
      </c>
      <c r="O164" s="102" t="s">
        <v>635</v>
      </c>
      <c r="P164" s="103">
        <v>760000</v>
      </c>
      <c r="Q164" s="103">
        <v>334000</v>
      </c>
      <c r="R164" s="103">
        <v>334000</v>
      </c>
      <c r="S164" s="104"/>
      <c r="T164" s="105" t="s">
        <v>701</v>
      </c>
      <c r="U164" s="105" t="s">
        <v>701</v>
      </c>
      <c r="V164" s="105" t="s">
        <v>701</v>
      </c>
      <c r="W164" s="45" t="s">
        <v>708</v>
      </c>
    </row>
    <row r="165" spans="2:23" ht="90" x14ac:dyDescent="0.25">
      <c r="B165" s="102">
        <v>2017</v>
      </c>
      <c r="C165" s="102" t="s">
        <v>506</v>
      </c>
      <c r="D165" s="102">
        <v>4000</v>
      </c>
      <c r="E165" s="102" t="s">
        <v>178</v>
      </c>
      <c r="F165" s="103">
        <v>167608232.06999999</v>
      </c>
      <c r="G165" s="103">
        <v>309246705.38</v>
      </c>
      <c r="H165" s="103">
        <v>306841185.37</v>
      </c>
      <c r="I165" s="102">
        <v>4000</v>
      </c>
      <c r="J165" s="102" t="s">
        <v>404</v>
      </c>
      <c r="K165" s="103">
        <v>167608232.06999999</v>
      </c>
      <c r="L165" s="103">
        <f t="shared" si="0"/>
        <v>309246705.38</v>
      </c>
      <c r="M165" s="103">
        <f t="shared" si="0"/>
        <v>306841185.37</v>
      </c>
      <c r="N165" s="102" t="s">
        <v>501</v>
      </c>
      <c r="O165" s="102" t="s">
        <v>636</v>
      </c>
      <c r="P165" s="103">
        <v>0</v>
      </c>
      <c r="Q165" s="103">
        <v>1080000</v>
      </c>
      <c r="R165" s="103">
        <v>1080000</v>
      </c>
      <c r="S165" s="104"/>
      <c r="T165" s="105" t="s">
        <v>701</v>
      </c>
      <c r="U165" s="105" t="s">
        <v>701</v>
      </c>
      <c r="V165" s="105" t="s">
        <v>701</v>
      </c>
      <c r="W165" s="45" t="s">
        <v>708</v>
      </c>
    </row>
    <row r="166" spans="2:23" ht="56.25" x14ac:dyDescent="0.25">
      <c r="B166" s="102">
        <v>2017</v>
      </c>
      <c r="C166" s="102" t="s">
        <v>506</v>
      </c>
      <c r="D166" s="102">
        <v>4000</v>
      </c>
      <c r="E166" s="102" t="s">
        <v>178</v>
      </c>
      <c r="F166" s="103">
        <v>167608232.06999999</v>
      </c>
      <c r="G166" s="103">
        <v>309246705.38</v>
      </c>
      <c r="H166" s="103">
        <v>306841185.37</v>
      </c>
      <c r="I166" s="102">
        <v>4000</v>
      </c>
      <c r="J166" s="102" t="s">
        <v>404</v>
      </c>
      <c r="K166" s="103">
        <v>167608232.06999999</v>
      </c>
      <c r="L166" s="103">
        <f t="shared" si="0"/>
        <v>309246705.38</v>
      </c>
      <c r="M166" s="103">
        <f t="shared" si="0"/>
        <v>306841185.37</v>
      </c>
      <c r="N166" s="102" t="s">
        <v>538</v>
      </c>
      <c r="O166" s="102" t="s">
        <v>637</v>
      </c>
      <c r="P166" s="103">
        <v>0</v>
      </c>
      <c r="Q166" s="103">
        <v>0</v>
      </c>
      <c r="R166" s="103">
        <v>0</v>
      </c>
      <c r="S166" s="104"/>
      <c r="T166" s="105" t="s">
        <v>701</v>
      </c>
      <c r="U166" s="105" t="s">
        <v>701</v>
      </c>
      <c r="V166" s="105" t="s">
        <v>701</v>
      </c>
      <c r="W166" s="45" t="s">
        <v>708</v>
      </c>
    </row>
    <row r="167" spans="2:23" ht="56.25" x14ac:dyDescent="0.25">
      <c r="B167" s="102">
        <v>2017</v>
      </c>
      <c r="C167" s="102" t="s">
        <v>506</v>
      </c>
      <c r="D167" s="102">
        <v>4000</v>
      </c>
      <c r="E167" s="102" t="s">
        <v>178</v>
      </c>
      <c r="F167" s="103">
        <v>167608232.06999999</v>
      </c>
      <c r="G167" s="103">
        <v>309246705.38</v>
      </c>
      <c r="H167" s="103">
        <v>306841185.37</v>
      </c>
      <c r="I167" s="102">
        <v>4000</v>
      </c>
      <c r="J167" s="102" t="s">
        <v>404</v>
      </c>
      <c r="K167" s="103">
        <v>167608232.06999999</v>
      </c>
      <c r="L167" s="103">
        <f t="shared" si="0"/>
        <v>309246705.38</v>
      </c>
      <c r="M167" s="103">
        <f t="shared" si="0"/>
        <v>306841185.37</v>
      </c>
      <c r="N167" s="102" t="s">
        <v>638</v>
      </c>
      <c r="O167" s="102" t="s">
        <v>639</v>
      </c>
      <c r="P167" s="103">
        <v>28852122.41</v>
      </c>
      <c r="Q167" s="103">
        <v>32633754.809999999</v>
      </c>
      <c r="R167" s="103">
        <v>32633754.809999999</v>
      </c>
      <c r="S167" s="104"/>
      <c r="T167" s="105" t="s">
        <v>701</v>
      </c>
      <c r="U167" s="105" t="s">
        <v>701</v>
      </c>
      <c r="V167" s="105" t="s">
        <v>701</v>
      </c>
      <c r="W167" s="45" t="s">
        <v>708</v>
      </c>
    </row>
    <row r="168" spans="2:23" ht="56.25" x14ac:dyDescent="0.25">
      <c r="B168" s="102">
        <v>2017</v>
      </c>
      <c r="C168" s="102" t="s">
        <v>506</v>
      </c>
      <c r="D168" s="102">
        <v>4000</v>
      </c>
      <c r="E168" s="102" t="s">
        <v>178</v>
      </c>
      <c r="F168" s="103">
        <v>167608232.06999999</v>
      </c>
      <c r="G168" s="103">
        <v>309246705.38</v>
      </c>
      <c r="H168" s="103">
        <v>306841185.37</v>
      </c>
      <c r="I168" s="102">
        <v>4000</v>
      </c>
      <c r="J168" s="102" t="s">
        <v>404</v>
      </c>
      <c r="K168" s="103">
        <v>167608232.06999999</v>
      </c>
      <c r="L168" s="103">
        <f t="shared" si="0"/>
        <v>309246705.38</v>
      </c>
      <c r="M168" s="103">
        <f t="shared" si="0"/>
        <v>306841185.37</v>
      </c>
      <c r="N168" s="102" t="s">
        <v>640</v>
      </c>
      <c r="O168" s="102" t="s">
        <v>641</v>
      </c>
      <c r="P168" s="103">
        <v>1634000</v>
      </c>
      <c r="Q168" s="103">
        <v>1589200.4</v>
      </c>
      <c r="R168" s="103">
        <v>1589200.4</v>
      </c>
      <c r="S168" s="104"/>
      <c r="T168" s="105" t="s">
        <v>701</v>
      </c>
      <c r="U168" s="105" t="s">
        <v>701</v>
      </c>
      <c r="V168" s="105" t="s">
        <v>701</v>
      </c>
      <c r="W168" s="45" t="s">
        <v>708</v>
      </c>
    </row>
    <row r="169" spans="2:23" ht="78.75" x14ac:dyDescent="0.25">
      <c r="B169" s="102">
        <v>2017</v>
      </c>
      <c r="C169" s="102" t="s">
        <v>506</v>
      </c>
      <c r="D169" s="102">
        <v>4000</v>
      </c>
      <c r="E169" s="102" t="s">
        <v>178</v>
      </c>
      <c r="F169" s="103">
        <v>167608232.06999999</v>
      </c>
      <c r="G169" s="103">
        <v>309246705.38</v>
      </c>
      <c r="H169" s="103">
        <v>306841185.37</v>
      </c>
      <c r="I169" s="102">
        <v>4000</v>
      </c>
      <c r="J169" s="102" t="s">
        <v>404</v>
      </c>
      <c r="K169" s="103">
        <v>167608232.06999999</v>
      </c>
      <c r="L169" s="103">
        <f t="shared" si="0"/>
        <v>309246705.38</v>
      </c>
      <c r="M169" s="103">
        <f t="shared" si="0"/>
        <v>306841185.37</v>
      </c>
      <c r="N169" s="102" t="s">
        <v>416</v>
      </c>
      <c r="O169" s="102" t="s">
        <v>190</v>
      </c>
      <c r="P169" s="103">
        <v>420000</v>
      </c>
      <c r="Q169" s="103">
        <v>2783200</v>
      </c>
      <c r="R169" s="103">
        <v>2783200</v>
      </c>
      <c r="S169" s="104"/>
      <c r="T169" s="105" t="s">
        <v>701</v>
      </c>
      <c r="U169" s="105" t="s">
        <v>701</v>
      </c>
      <c r="V169" s="105" t="s">
        <v>701</v>
      </c>
      <c r="W169" s="45" t="s">
        <v>708</v>
      </c>
    </row>
    <row r="170" spans="2:23" ht="56.25" x14ac:dyDescent="0.25">
      <c r="B170" s="102">
        <v>2017</v>
      </c>
      <c r="C170" s="102" t="s">
        <v>506</v>
      </c>
      <c r="D170" s="102">
        <v>4000</v>
      </c>
      <c r="E170" s="102" t="s">
        <v>178</v>
      </c>
      <c r="F170" s="103">
        <v>167608232.06999999</v>
      </c>
      <c r="G170" s="103">
        <v>309246705.38</v>
      </c>
      <c r="H170" s="103">
        <v>306841185.37</v>
      </c>
      <c r="I170" s="102">
        <v>4000</v>
      </c>
      <c r="J170" s="102" t="s">
        <v>404</v>
      </c>
      <c r="K170" s="103">
        <v>167608232.06999999</v>
      </c>
      <c r="L170" s="103">
        <f t="shared" si="0"/>
        <v>309246705.38</v>
      </c>
      <c r="M170" s="103">
        <f t="shared" si="0"/>
        <v>306841185.37</v>
      </c>
      <c r="N170" s="102" t="s">
        <v>417</v>
      </c>
      <c r="O170" s="102" t="s">
        <v>191</v>
      </c>
      <c r="P170" s="103">
        <v>1098416</v>
      </c>
      <c r="Q170" s="103">
        <v>0</v>
      </c>
      <c r="R170" s="103">
        <v>0</v>
      </c>
      <c r="S170" s="104"/>
      <c r="T170" s="105" t="s">
        <v>701</v>
      </c>
      <c r="U170" s="105" t="s">
        <v>701</v>
      </c>
      <c r="V170" s="105" t="s">
        <v>701</v>
      </c>
      <c r="W170" s="45" t="s">
        <v>708</v>
      </c>
    </row>
    <row r="171" spans="2:23" ht="56.25" x14ac:dyDescent="0.25">
      <c r="B171" s="102">
        <v>2017</v>
      </c>
      <c r="C171" s="102" t="s">
        <v>506</v>
      </c>
      <c r="D171" s="102">
        <v>4000</v>
      </c>
      <c r="E171" s="102" t="s">
        <v>178</v>
      </c>
      <c r="F171" s="103">
        <v>167608232.06999999</v>
      </c>
      <c r="G171" s="103">
        <v>309246705.38</v>
      </c>
      <c r="H171" s="103">
        <v>306841185.37</v>
      </c>
      <c r="I171" s="102">
        <v>4000</v>
      </c>
      <c r="J171" s="102" t="s">
        <v>404</v>
      </c>
      <c r="K171" s="103">
        <v>167608232.06999999</v>
      </c>
      <c r="L171" s="103">
        <f t="shared" si="0"/>
        <v>309246705.38</v>
      </c>
      <c r="M171" s="103">
        <f t="shared" si="0"/>
        <v>306841185.37</v>
      </c>
      <c r="N171" s="102" t="s">
        <v>420</v>
      </c>
      <c r="O171" s="102" t="s">
        <v>642</v>
      </c>
      <c r="P171" s="103">
        <v>1080000</v>
      </c>
      <c r="Q171" s="103">
        <v>1021812.74</v>
      </c>
      <c r="R171" s="103">
        <v>1021812.74</v>
      </c>
      <c r="S171" s="104"/>
      <c r="T171" s="105" t="s">
        <v>701</v>
      </c>
      <c r="U171" s="105" t="s">
        <v>701</v>
      </c>
      <c r="V171" s="105" t="s">
        <v>701</v>
      </c>
      <c r="W171" s="45" t="s">
        <v>708</v>
      </c>
    </row>
    <row r="172" spans="2:23" ht="56.25" x14ac:dyDescent="0.25">
      <c r="B172" s="102">
        <v>2017</v>
      </c>
      <c r="C172" s="102" t="s">
        <v>506</v>
      </c>
      <c r="D172" s="102">
        <v>4000</v>
      </c>
      <c r="E172" s="102" t="s">
        <v>178</v>
      </c>
      <c r="F172" s="103">
        <v>167608232.06999999</v>
      </c>
      <c r="G172" s="103">
        <v>309246705.38</v>
      </c>
      <c r="H172" s="103">
        <v>306841185.37</v>
      </c>
      <c r="I172" s="102">
        <v>4000</v>
      </c>
      <c r="J172" s="102" t="s">
        <v>404</v>
      </c>
      <c r="K172" s="103">
        <v>167608232.06999999</v>
      </c>
      <c r="L172" s="103">
        <f t="shared" si="0"/>
        <v>309246705.38</v>
      </c>
      <c r="M172" s="103">
        <f t="shared" si="0"/>
        <v>306841185.37</v>
      </c>
      <c r="N172" s="102" t="s">
        <v>421</v>
      </c>
      <c r="O172" s="102" t="s">
        <v>193</v>
      </c>
      <c r="P172" s="103">
        <v>23500000</v>
      </c>
      <c r="Q172" s="103">
        <v>23746520.07</v>
      </c>
      <c r="R172" s="103">
        <v>23746520.07</v>
      </c>
      <c r="S172" s="104"/>
      <c r="T172" s="105" t="s">
        <v>701</v>
      </c>
      <c r="U172" s="105" t="s">
        <v>701</v>
      </c>
      <c r="V172" s="105" t="s">
        <v>701</v>
      </c>
      <c r="W172" s="45" t="s">
        <v>708</v>
      </c>
    </row>
    <row r="173" spans="2:23" ht="56.25" x14ac:dyDescent="0.25">
      <c r="B173" s="102">
        <v>2017</v>
      </c>
      <c r="C173" s="102" t="s">
        <v>506</v>
      </c>
      <c r="D173" s="102">
        <v>4000</v>
      </c>
      <c r="E173" s="102" t="s">
        <v>178</v>
      </c>
      <c r="F173" s="103">
        <v>167608232.06999999</v>
      </c>
      <c r="G173" s="103">
        <v>309246705.38</v>
      </c>
      <c r="H173" s="103">
        <v>306841185.37</v>
      </c>
      <c r="I173" s="102">
        <v>4000</v>
      </c>
      <c r="J173" s="102" t="s">
        <v>404</v>
      </c>
      <c r="K173" s="103">
        <v>167608232.06999999</v>
      </c>
      <c r="L173" s="103">
        <f t="shared" si="0"/>
        <v>309246705.38</v>
      </c>
      <c r="M173" s="103">
        <f t="shared" si="0"/>
        <v>306841185.37</v>
      </c>
      <c r="N173" s="102" t="s">
        <v>422</v>
      </c>
      <c r="O173" s="102" t="s">
        <v>194</v>
      </c>
      <c r="P173" s="103">
        <v>4714000</v>
      </c>
      <c r="Q173" s="103">
        <v>4600336.66</v>
      </c>
      <c r="R173" s="103">
        <v>4600336.66</v>
      </c>
      <c r="S173" s="104"/>
      <c r="T173" s="105" t="s">
        <v>701</v>
      </c>
      <c r="U173" s="105" t="s">
        <v>701</v>
      </c>
      <c r="V173" s="105" t="s">
        <v>701</v>
      </c>
      <c r="W173" s="45" t="s">
        <v>708</v>
      </c>
    </row>
    <row r="174" spans="2:23" ht="67.5" x14ac:dyDescent="0.25">
      <c r="B174" s="102">
        <v>2017</v>
      </c>
      <c r="C174" s="102" t="s">
        <v>506</v>
      </c>
      <c r="D174" s="102">
        <v>4000</v>
      </c>
      <c r="E174" s="102" t="s">
        <v>178</v>
      </c>
      <c r="F174" s="103">
        <v>167608232.06999999</v>
      </c>
      <c r="G174" s="103">
        <v>309246705.38</v>
      </c>
      <c r="H174" s="103">
        <v>306841185.37</v>
      </c>
      <c r="I174" s="102">
        <v>4000</v>
      </c>
      <c r="J174" s="102" t="s">
        <v>404</v>
      </c>
      <c r="K174" s="103">
        <v>167608232.06999999</v>
      </c>
      <c r="L174" s="103">
        <f t="shared" si="0"/>
        <v>309246705.38</v>
      </c>
      <c r="M174" s="103">
        <f t="shared" si="0"/>
        <v>306841185.37</v>
      </c>
      <c r="N174" s="102" t="s">
        <v>423</v>
      </c>
      <c r="O174" s="102" t="s">
        <v>643</v>
      </c>
      <c r="P174" s="103">
        <v>88000</v>
      </c>
      <c r="Q174" s="103">
        <v>78800</v>
      </c>
      <c r="R174" s="103">
        <v>78800</v>
      </c>
      <c r="S174" s="104"/>
      <c r="T174" s="105" t="s">
        <v>701</v>
      </c>
      <c r="U174" s="105" t="s">
        <v>701</v>
      </c>
      <c r="V174" s="105" t="s">
        <v>701</v>
      </c>
      <c r="W174" s="45" t="s">
        <v>708</v>
      </c>
    </row>
    <row r="175" spans="2:23" ht="56.25" x14ac:dyDescent="0.25">
      <c r="B175" s="102">
        <v>2017</v>
      </c>
      <c r="C175" s="102" t="s">
        <v>506</v>
      </c>
      <c r="D175" s="102">
        <v>4000</v>
      </c>
      <c r="E175" s="102" t="s">
        <v>178</v>
      </c>
      <c r="F175" s="103">
        <v>167608232.06999999</v>
      </c>
      <c r="G175" s="103">
        <v>309246705.38</v>
      </c>
      <c r="H175" s="103">
        <v>306841185.37</v>
      </c>
      <c r="I175" s="102">
        <v>4000</v>
      </c>
      <c r="J175" s="102" t="s">
        <v>404</v>
      </c>
      <c r="K175" s="103">
        <v>167608232.06999999</v>
      </c>
      <c r="L175" s="103">
        <f>G175</f>
        <v>309246705.38</v>
      </c>
      <c r="M175" s="103">
        <f>H175</f>
        <v>306841185.37</v>
      </c>
      <c r="N175" s="102" t="s">
        <v>424</v>
      </c>
      <c r="O175" s="102" t="s">
        <v>196</v>
      </c>
      <c r="P175" s="103">
        <v>350000</v>
      </c>
      <c r="Q175" s="103">
        <v>400000</v>
      </c>
      <c r="R175" s="103">
        <v>400000</v>
      </c>
      <c r="S175" s="104"/>
      <c r="T175" s="105" t="s">
        <v>701</v>
      </c>
      <c r="U175" s="105" t="s">
        <v>701</v>
      </c>
      <c r="V175" s="105" t="s">
        <v>701</v>
      </c>
      <c r="W175" s="45" t="s">
        <v>708</v>
      </c>
    </row>
    <row r="176" spans="2:23" ht="56.25" x14ac:dyDescent="0.25">
      <c r="B176" s="102">
        <v>2017</v>
      </c>
      <c r="C176" s="102" t="s">
        <v>506</v>
      </c>
      <c r="D176" s="102">
        <v>5000</v>
      </c>
      <c r="E176" s="102" t="s">
        <v>197</v>
      </c>
      <c r="F176" s="103">
        <v>5506259</v>
      </c>
      <c r="G176" s="103">
        <v>42375938.869999997</v>
      </c>
      <c r="H176" s="103">
        <v>39440221.369999997</v>
      </c>
      <c r="I176" s="102" t="s">
        <v>198</v>
      </c>
      <c r="J176" s="102" t="s">
        <v>199</v>
      </c>
      <c r="K176" s="103">
        <f>F176+F200</f>
        <v>147364678</v>
      </c>
      <c r="L176" s="103">
        <f>G176+G200</f>
        <v>555482020.42999995</v>
      </c>
      <c r="M176" s="103">
        <f>H176+H200</f>
        <v>459537352.67000002</v>
      </c>
      <c r="N176" s="102" t="s">
        <v>425</v>
      </c>
      <c r="O176" s="102" t="s">
        <v>200</v>
      </c>
      <c r="P176" s="103">
        <v>663410</v>
      </c>
      <c r="Q176" s="103">
        <v>3231354.05</v>
      </c>
      <c r="R176" s="103">
        <v>3231354.05</v>
      </c>
      <c r="S176" s="104"/>
      <c r="T176" s="105" t="s">
        <v>701</v>
      </c>
      <c r="U176" s="105" t="s">
        <v>701</v>
      </c>
      <c r="V176" s="105" t="s">
        <v>701</v>
      </c>
      <c r="W176" s="45" t="s">
        <v>708</v>
      </c>
    </row>
    <row r="177" spans="2:23" ht="56.25" x14ac:dyDescent="0.25">
      <c r="B177" s="102">
        <v>2017</v>
      </c>
      <c r="C177" s="102" t="s">
        <v>506</v>
      </c>
      <c r="D177" s="102">
        <v>5000</v>
      </c>
      <c r="E177" s="102" t="s">
        <v>197</v>
      </c>
      <c r="F177" s="103">
        <v>5506259</v>
      </c>
      <c r="G177" s="103">
        <v>42375938.869999997</v>
      </c>
      <c r="H177" s="103">
        <v>39440221.369999997</v>
      </c>
      <c r="I177" s="102" t="s">
        <v>198</v>
      </c>
      <c r="J177" s="102" t="s">
        <v>199</v>
      </c>
      <c r="K177" s="103">
        <v>147364678</v>
      </c>
      <c r="L177" s="103">
        <v>555482020.42999995</v>
      </c>
      <c r="M177" s="103">
        <v>459537352.67000002</v>
      </c>
      <c r="N177" s="102" t="s">
        <v>544</v>
      </c>
      <c r="O177" s="102" t="s">
        <v>545</v>
      </c>
      <c r="P177" s="103">
        <v>10000</v>
      </c>
      <c r="Q177" s="103">
        <v>3677499.99</v>
      </c>
      <c r="R177" s="103">
        <v>1522999.99</v>
      </c>
      <c r="S177" s="104"/>
      <c r="T177" s="105" t="s">
        <v>701</v>
      </c>
      <c r="U177" s="105" t="s">
        <v>701</v>
      </c>
      <c r="V177" s="105" t="s">
        <v>701</v>
      </c>
      <c r="W177" s="45" t="s">
        <v>708</v>
      </c>
    </row>
    <row r="178" spans="2:23" ht="56.25" x14ac:dyDescent="0.25">
      <c r="B178" s="102">
        <v>2017</v>
      </c>
      <c r="C178" s="102" t="s">
        <v>506</v>
      </c>
      <c r="D178" s="102">
        <v>5000</v>
      </c>
      <c r="E178" s="102" t="s">
        <v>197</v>
      </c>
      <c r="F178" s="103">
        <v>5506259</v>
      </c>
      <c r="G178" s="103">
        <v>42375938.869999997</v>
      </c>
      <c r="H178" s="103">
        <v>39440221.369999997</v>
      </c>
      <c r="I178" s="102" t="s">
        <v>198</v>
      </c>
      <c r="J178" s="102" t="s">
        <v>199</v>
      </c>
      <c r="K178" s="103">
        <v>147364678</v>
      </c>
      <c r="L178" s="103">
        <v>555482020.42999995</v>
      </c>
      <c r="M178" s="103">
        <v>459537352.67000002</v>
      </c>
      <c r="N178" s="102" t="s">
        <v>428</v>
      </c>
      <c r="O178" s="102" t="s">
        <v>201</v>
      </c>
      <c r="P178" s="103">
        <v>1483187</v>
      </c>
      <c r="Q178" s="103">
        <v>5484737.9800000004</v>
      </c>
      <c r="R178" s="103">
        <v>5484737.9800000004</v>
      </c>
      <c r="S178" s="104"/>
      <c r="T178" s="105" t="s">
        <v>701</v>
      </c>
      <c r="U178" s="105" t="s">
        <v>701</v>
      </c>
      <c r="V178" s="105" t="s">
        <v>701</v>
      </c>
      <c r="W178" s="45" t="s">
        <v>708</v>
      </c>
    </row>
    <row r="179" spans="2:23" ht="56.25" x14ac:dyDescent="0.25">
      <c r="B179" s="102">
        <v>2017</v>
      </c>
      <c r="C179" s="102" t="s">
        <v>506</v>
      </c>
      <c r="D179" s="102">
        <v>5000</v>
      </c>
      <c r="E179" s="102" t="s">
        <v>197</v>
      </c>
      <c r="F179" s="103">
        <v>5506259</v>
      </c>
      <c r="G179" s="103">
        <v>42375938.869999997</v>
      </c>
      <c r="H179" s="103">
        <v>39440221.369999997</v>
      </c>
      <c r="I179" s="102" t="s">
        <v>198</v>
      </c>
      <c r="J179" s="102" t="s">
        <v>199</v>
      </c>
      <c r="K179" s="103">
        <v>147364678</v>
      </c>
      <c r="L179" s="103">
        <v>555482020.42999995</v>
      </c>
      <c r="M179" s="103">
        <v>459537352.67000002</v>
      </c>
      <c r="N179" s="102" t="s">
        <v>429</v>
      </c>
      <c r="O179" s="102" t="s">
        <v>202</v>
      </c>
      <c r="P179" s="103">
        <v>231890</v>
      </c>
      <c r="Q179" s="103">
        <v>430843.18</v>
      </c>
      <c r="R179" s="103">
        <v>430843.18</v>
      </c>
      <c r="S179" s="104"/>
      <c r="T179" s="105" t="s">
        <v>701</v>
      </c>
      <c r="U179" s="105" t="s">
        <v>701</v>
      </c>
      <c r="V179" s="105" t="s">
        <v>701</v>
      </c>
      <c r="W179" s="45" t="s">
        <v>708</v>
      </c>
    </row>
    <row r="180" spans="2:23" ht="56.25" x14ac:dyDescent="0.25">
      <c r="B180" s="102">
        <v>2017</v>
      </c>
      <c r="C180" s="102" t="s">
        <v>506</v>
      </c>
      <c r="D180" s="102">
        <v>5000</v>
      </c>
      <c r="E180" s="102" t="s">
        <v>197</v>
      </c>
      <c r="F180" s="103">
        <v>5506259</v>
      </c>
      <c r="G180" s="103">
        <v>42375938.869999997</v>
      </c>
      <c r="H180" s="103">
        <v>39440221.369999997</v>
      </c>
      <c r="I180" s="102" t="s">
        <v>198</v>
      </c>
      <c r="J180" s="102" t="s">
        <v>199</v>
      </c>
      <c r="K180" s="103">
        <v>147364678</v>
      </c>
      <c r="L180" s="103">
        <v>555482020.42999995</v>
      </c>
      <c r="M180" s="103">
        <v>459537352.67000002</v>
      </c>
      <c r="N180" s="102" t="s">
        <v>430</v>
      </c>
      <c r="O180" s="102" t="s">
        <v>203</v>
      </c>
      <c r="P180" s="103">
        <v>0</v>
      </c>
      <c r="Q180" s="103">
        <v>76856.460000000006</v>
      </c>
      <c r="R180" s="103">
        <v>76856.460000000006</v>
      </c>
      <c r="S180" s="104"/>
      <c r="T180" s="105" t="s">
        <v>701</v>
      </c>
      <c r="U180" s="105" t="s">
        <v>701</v>
      </c>
      <c r="V180" s="105" t="s">
        <v>701</v>
      </c>
      <c r="W180" s="45" t="s">
        <v>708</v>
      </c>
    </row>
    <row r="181" spans="2:23" ht="56.25" x14ac:dyDescent="0.25">
      <c r="B181" s="102">
        <v>2017</v>
      </c>
      <c r="C181" s="102" t="s">
        <v>506</v>
      </c>
      <c r="D181" s="102">
        <v>5000</v>
      </c>
      <c r="E181" s="102" t="s">
        <v>197</v>
      </c>
      <c r="F181" s="103">
        <v>5506259</v>
      </c>
      <c r="G181" s="103">
        <v>42375938.869999997</v>
      </c>
      <c r="H181" s="103">
        <v>39440221.369999997</v>
      </c>
      <c r="I181" s="102" t="s">
        <v>198</v>
      </c>
      <c r="J181" s="102" t="s">
        <v>199</v>
      </c>
      <c r="K181" s="103">
        <v>147364678</v>
      </c>
      <c r="L181" s="103">
        <v>555482020.42999995</v>
      </c>
      <c r="M181" s="103">
        <v>459537352.67000002</v>
      </c>
      <c r="N181" s="102" t="s">
        <v>431</v>
      </c>
      <c r="O181" s="102" t="s">
        <v>204</v>
      </c>
      <c r="P181" s="103">
        <v>45000</v>
      </c>
      <c r="Q181" s="103">
        <v>183337.44</v>
      </c>
      <c r="R181" s="103">
        <v>183337.44</v>
      </c>
      <c r="S181" s="104"/>
      <c r="T181" s="105" t="s">
        <v>701</v>
      </c>
      <c r="U181" s="105" t="s">
        <v>701</v>
      </c>
      <c r="V181" s="105" t="s">
        <v>701</v>
      </c>
      <c r="W181" s="45" t="s">
        <v>708</v>
      </c>
    </row>
    <row r="182" spans="2:23" ht="56.25" x14ac:dyDescent="0.25">
      <c r="B182" s="102">
        <v>2017</v>
      </c>
      <c r="C182" s="102" t="s">
        <v>506</v>
      </c>
      <c r="D182" s="102">
        <v>5000</v>
      </c>
      <c r="E182" s="102" t="s">
        <v>197</v>
      </c>
      <c r="F182" s="103">
        <v>5506259</v>
      </c>
      <c r="G182" s="103">
        <v>42375938.869999997</v>
      </c>
      <c r="H182" s="103">
        <v>39440221.369999997</v>
      </c>
      <c r="I182" s="102" t="s">
        <v>198</v>
      </c>
      <c r="J182" s="102" t="s">
        <v>199</v>
      </c>
      <c r="K182" s="103">
        <v>147364678</v>
      </c>
      <c r="L182" s="103">
        <v>555482020.42999995</v>
      </c>
      <c r="M182" s="103">
        <v>459537352.67000002</v>
      </c>
      <c r="N182" s="102" t="s">
        <v>432</v>
      </c>
      <c r="O182" s="102" t="s">
        <v>644</v>
      </c>
      <c r="P182" s="103">
        <v>80000</v>
      </c>
      <c r="Q182" s="103">
        <v>110873.88</v>
      </c>
      <c r="R182" s="103">
        <v>110873.88</v>
      </c>
      <c r="S182" s="104"/>
      <c r="T182" s="105" t="s">
        <v>701</v>
      </c>
      <c r="U182" s="105" t="s">
        <v>701</v>
      </c>
      <c r="V182" s="105" t="s">
        <v>701</v>
      </c>
      <c r="W182" s="45" t="s">
        <v>708</v>
      </c>
    </row>
    <row r="183" spans="2:23" ht="56.25" x14ac:dyDescent="0.25">
      <c r="B183" s="102">
        <v>2017</v>
      </c>
      <c r="C183" s="102" t="s">
        <v>506</v>
      </c>
      <c r="D183" s="102">
        <v>5000</v>
      </c>
      <c r="E183" s="102" t="s">
        <v>197</v>
      </c>
      <c r="F183" s="103">
        <v>5506259</v>
      </c>
      <c r="G183" s="103">
        <v>42375938.869999997</v>
      </c>
      <c r="H183" s="103">
        <v>39440221.369999997</v>
      </c>
      <c r="I183" s="102" t="s">
        <v>198</v>
      </c>
      <c r="J183" s="102" t="s">
        <v>199</v>
      </c>
      <c r="K183" s="103">
        <v>147364678</v>
      </c>
      <c r="L183" s="103">
        <v>555482020.42999995</v>
      </c>
      <c r="M183" s="103">
        <v>459537352.67000002</v>
      </c>
      <c r="N183" s="102" t="s">
        <v>693</v>
      </c>
      <c r="O183" s="102" t="s">
        <v>694</v>
      </c>
      <c r="P183" s="103">
        <v>0</v>
      </c>
      <c r="Q183" s="103">
        <v>6087.6799999999985</v>
      </c>
      <c r="R183" s="103">
        <v>6087.68</v>
      </c>
      <c r="S183" s="104"/>
      <c r="T183" s="105" t="s">
        <v>701</v>
      </c>
      <c r="U183" s="105" t="s">
        <v>701</v>
      </c>
      <c r="V183" s="105" t="s">
        <v>701</v>
      </c>
      <c r="W183" s="45" t="s">
        <v>708</v>
      </c>
    </row>
    <row r="184" spans="2:23" ht="56.25" x14ac:dyDescent="0.25">
      <c r="B184" s="102">
        <v>2017</v>
      </c>
      <c r="C184" s="102" t="s">
        <v>506</v>
      </c>
      <c r="D184" s="102">
        <v>5000</v>
      </c>
      <c r="E184" s="102" t="s">
        <v>197</v>
      </c>
      <c r="F184" s="103">
        <v>5506259</v>
      </c>
      <c r="G184" s="103">
        <v>42375938.869999997</v>
      </c>
      <c r="H184" s="103">
        <v>39440221.369999997</v>
      </c>
      <c r="I184" s="102" t="s">
        <v>198</v>
      </c>
      <c r="J184" s="102" t="s">
        <v>199</v>
      </c>
      <c r="K184" s="103">
        <v>147364678</v>
      </c>
      <c r="L184" s="103">
        <v>555482020.42999995</v>
      </c>
      <c r="M184" s="103">
        <v>459537352.67000002</v>
      </c>
      <c r="N184" s="102" t="s">
        <v>645</v>
      </c>
      <c r="O184" s="102" t="s">
        <v>646</v>
      </c>
      <c r="P184" s="103">
        <v>0</v>
      </c>
      <c r="Q184" s="103">
        <v>366850</v>
      </c>
      <c r="R184" s="103">
        <v>366850</v>
      </c>
      <c r="S184" s="104"/>
      <c r="T184" s="105" t="s">
        <v>701</v>
      </c>
      <c r="U184" s="105" t="s">
        <v>701</v>
      </c>
      <c r="V184" s="105" t="s">
        <v>701</v>
      </c>
      <c r="W184" s="45" t="s">
        <v>708</v>
      </c>
    </row>
    <row r="185" spans="2:23" ht="56.25" x14ac:dyDescent="0.25">
      <c r="B185" s="102">
        <v>2017</v>
      </c>
      <c r="C185" s="102" t="s">
        <v>506</v>
      </c>
      <c r="D185" s="102">
        <v>5000</v>
      </c>
      <c r="E185" s="102" t="s">
        <v>197</v>
      </c>
      <c r="F185" s="103">
        <v>5506259</v>
      </c>
      <c r="G185" s="103">
        <v>42375938.869999997</v>
      </c>
      <c r="H185" s="103">
        <v>39440221.369999997</v>
      </c>
      <c r="I185" s="102" t="s">
        <v>198</v>
      </c>
      <c r="J185" s="102" t="s">
        <v>199</v>
      </c>
      <c r="K185" s="103">
        <v>147364678</v>
      </c>
      <c r="L185" s="103">
        <v>555482020.42999995</v>
      </c>
      <c r="M185" s="103">
        <v>459537352.67000002</v>
      </c>
      <c r="N185" s="102" t="s">
        <v>433</v>
      </c>
      <c r="O185" s="102" t="s">
        <v>206</v>
      </c>
      <c r="P185" s="103">
        <v>467372</v>
      </c>
      <c r="Q185" s="103">
        <v>3241540.65</v>
      </c>
      <c r="R185" s="103">
        <v>3241540.65</v>
      </c>
      <c r="S185" s="104"/>
      <c r="T185" s="105" t="s">
        <v>701</v>
      </c>
      <c r="U185" s="105" t="s">
        <v>701</v>
      </c>
      <c r="V185" s="105" t="s">
        <v>701</v>
      </c>
      <c r="W185" s="45" t="s">
        <v>708</v>
      </c>
    </row>
    <row r="186" spans="2:23" ht="56.25" x14ac:dyDescent="0.25">
      <c r="B186" s="102">
        <v>2017</v>
      </c>
      <c r="C186" s="102" t="s">
        <v>506</v>
      </c>
      <c r="D186" s="102">
        <v>5000</v>
      </c>
      <c r="E186" s="102" t="s">
        <v>197</v>
      </c>
      <c r="F186" s="103">
        <v>5506259</v>
      </c>
      <c r="G186" s="103">
        <v>42375938.869999997</v>
      </c>
      <c r="H186" s="103">
        <v>39440221.369999997</v>
      </c>
      <c r="I186" s="102" t="s">
        <v>198</v>
      </c>
      <c r="J186" s="102" t="s">
        <v>199</v>
      </c>
      <c r="K186" s="103">
        <v>147364678</v>
      </c>
      <c r="L186" s="103">
        <v>555482020.42999995</v>
      </c>
      <c r="M186" s="103">
        <v>459537352.67000002</v>
      </c>
      <c r="N186" s="102" t="s">
        <v>548</v>
      </c>
      <c r="O186" s="102" t="s">
        <v>549</v>
      </c>
      <c r="P186" s="103">
        <v>184000</v>
      </c>
      <c r="Q186" s="103">
        <v>181698.27</v>
      </c>
      <c r="R186" s="103">
        <v>181698.27</v>
      </c>
      <c r="S186" s="104"/>
      <c r="T186" s="105" t="s">
        <v>701</v>
      </c>
      <c r="U186" s="105" t="s">
        <v>701</v>
      </c>
      <c r="V186" s="105" t="s">
        <v>701</v>
      </c>
      <c r="W186" s="45" t="s">
        <v>708</v>
      </c>
    </row>
    <row r="187" spans="2:23" ht="112.5" x14ac:dyDescent="0.25">
      <c r="B187" s="102">
        <v>2017</v>
      </c>
      <c r="C187" s="102" t="s">
        <v>506</v>
      </c>
      <c r="D187" s="102">
        <v>5000</v>
      </c>
      <c r="E187" s="102" t="s">
        <v>197</v>
      </c>
      <c r="F187" s="103">
        <v>5506259</v>
      </c>
      <c r="G187" s="103">
        <v>42375938.869999997</v>
      </c>
      <c r="H187" s="103">
        <v>39440221.369999997</v>
      </c>
      <c r="I187" s="102" t="s">
        <v>198</v>
      </c>
      <c r="J187" s="102" t="s">
        <v>199</v>
      </c>
      <c r="K187" s="103">
        <v>147364678</v>
      </c>
      <c r="L187" s="103">
        <v>555482020.42999995</v>
      </c>
      <c r="M187" s="103">
        <v>459537352.67000002</v>
      </c>
      <c r="N187" s="102" t="s">
        <v>434</v>
      </c>
      <c r="O187" s="102" t="s">
        <v>647</v>
      </c>
      <c r="P187" s="103">
        <v>0</v>
      </c>
      <c r="Q187" s="103">
        <v>1919999.5199999993</v>
      </c>
      <c r="R187" s="103">
        <v>1919999.52</v>
      </c>
      <c r="S187" s="104"/>
      <c r="T187" s="105" t="s">
        <v>701</v>
      </c>
      <c r="U187" s="105" t="s">
        <v>701</v>
      </c>
      <c r="V187" s="105" t="s">
        <v>701</v>
      </c>
      <c r="W187" s="45" t="s">
        <v>708</v>
      </c>
    </row>
    <row r="188" spans="2:23" ht="78.75" x14ac:dyDescent="0.25">
      <c r="B188" s="102">
        <v>2017</v>
      </c>
      <c r="C188" s="102" t="s">
        <v>506</v>
      </c>
      <c r="D188" s="102">
        <v>5000</v>
      </c>
      <c r="E188" s="102" t="s">
        <v>197</v>
      </c>
      <c r="F188" s="103">
        <v>5506259</v>
      </c>
      <c r="G188" s="103">
        <v>42375938.869999997</v>
      </c>
      <c r="H188" s="103">
        <v>39440221.369999997</v>
      </c>
      <c r="I188" s="102" t="s">
        <v>198</v>
      </c>
      <c r="J188" s="102" t="s">
        <v>199</v>
      </c>
      <c r="K188" s="103">
        <v>147364678</v>
      </c>
      <c r="L188" s="103">
        <v>555482020.42999995</v>
      </c>
      <c r="M188" s="103">
        <v>459537352.67000002</v>
      </c>
      <c r="N188" s="102" t="s">
        <v>437</v>
      </c>
      <c r="O188" s="102" t="s">
        <v>648</v>
      </c>
      <c r="P188" s="103">
        <v>1025000</v>
      </c>
      <c r="Q188" s="103">
        <v>819790.02</v>
      </c>
      <c r="R188" s="103">
        <v>819790.02</v>
      </c>
      <c r="S188" s="104"/>
      <c r="T188" s="105" t="s">
        <v>701</v>
      </c>
      <c r="U188" s="105" t="s">
        <v>701</v>
      </c>
      <c r="V188" s="105" t="s">
        <v>701</v>
      </c>
      <c r="W188" s="45" t="s">
        <v>708</v>
      </c>
    </row>
    <row r="189" spans="2:23" ht="56.25" x14ac:dyDescent="0.25">
      <c r="B189" s="102">
        <v>2017</v>
      </c>
      <c r="C189" s="102" t="s">
        <v>506</v>
      </c>
      <c r="D189" s="102">
        <v>5000</v>
      </c>
      <c r="E189" s="102" t="s">
        <v>197</v>
      </c>
      <c r="F189" s="103">
        <v>5506259</v>
      </c>
      <c r="G189" s="103">
        <v>42375938.869999997</v>
      </c>
      <c r="H189" s="103">
        <v>39440221.369999997</v>
      </c>
      <c r="I189" s="102" t="s">
        <v>198</v>
      </c>
      <c r="J189" s="102" t="s">
        <v>199</v>
      </c>
      <c r="K189" s="103">
        <v>147364678</v>
      </c>
      <c r="L189" s="103">
        <v>555482020.42999995</v>
      </c>
      <c r="M189" s="103">
        <v>459537352.67000002</v>
      </c>
      <c r="N189" s="102" t="s">
        <v>438</v>
      </c>
      <c r="O189" s="102" t="s">
        <v>209</v>
      </c>
      <c r="P189" s="103">
        <v>0</v>
      </c>
      <c r="Q189" s="103">
        <v>5580769.0600000024</v>
      </c>
      <c r="R189" s="103">
        <v>5580769.0599999996</v>
      </c>
      <c r="S189" s="104"/>
      <c r="T189" s="105" t="s">
        <v>701</v>
      </c>
      <c r="U189" s="105" t="s">
        <v>701</v>
      </c>
      <c r="V189" s="105" t="s">
        <v>701</v>
      </c>
      <c r="W189" s="45" t="s">
        <v>708</v>
      </c>
    </row>
    <row r="190" spans="2:23" ht="56.25" x14ac:dyDescent="0.25">
      <c r="B190" s="102">
        <v>2017</v>
      </c>
      <c r="C190" s="102" t="s">
        <v>506</v>
      </c>
      <c r="D190" s="102">
        <v>5000</v>
      </c>
      <c r="E190" s="102" t="s">
        <v>197</v>
      </c>
      <c r="F190" s="103">
        <v>5506259</v>
      </c>
      <c r="G190" s="103">
        <v>42375938.869999997</v>
      </c>
      <c r="H190" s="103">
        <v>39440221.369999997</v>
      </c>
      <c r="I190" s="102" t="s">
        <v>198</v>
      </c>
      <c r="J190" s="102" t="s">
        <v>199</v>
      </c>
      <c r="K190" s="103">
        <v>147364678</v>
      </c>
      <c r="L190" s="103">
        <v>555482020.42999995</v>
      </c>
      <c r="M190" s="103">
        <v>459537352.67000002</v>
      </c>
      <c r="N190" s="102" t="s">
        <v>439</v>
      </c>
      <c r="O190" s="102" t="s">
        <v>649</v>
      </c>
      <c r="P190" s="103">
        <v>0</v>
      </c>
      <c r="Q190" s="103">
        <v>464000</v>
      </c>
      <c r="R190" s="103">
        <v>464000</v>
      </c>
      <c r="S190" s="104"/>
      <c r="T190" s="105" t="s">
        <v>701</v>
      </c>
      <c r="U190" s="105" t="s">
        <v>701</v>
      </c>
      <c r="V190" s="105" t="s">
        <v>701</v>
      </c>
      <c r="W190" s="45" t="s">
        <v>708</v>
      </c>
    </row>
    <row r="191" spans="2:23" ht="56.25" x14ac:dyDescent="0.25">
      <c r="B191" s="102">
        <v>2017</v>
      </c>
      <c r="C191" s="102" t="s">
        <v>506</v>
      </c>
      <c r="D191" s="102">
        <v>5000</v>
      </c>
      <c r="E191" s="102" t="s">
        <v>197</v>
      </c>
      <c r="F191" s="103">
        <v>5506259</v>
      </c>
      <c r="G191" s="103">
        <v>42375938.869999997</v>
      </c>
      <c r="H191" s="103">
        <v>39440221.369999997</v>
      </c>
      <c r="I191" s="102" t="s">
        <v>198</v>
      </c>
      <c r="J191" s="102" t="s">
        <v>199</v>
      </c>
      <c r="K191" s="103">
        <v>147364678</v>
      </c>
      <c r="L191" s="103">
        <v>555482020.42999995</v>
      </c>
      <c r="M191" s="103">
        <v>459537352.67000002</v>
      </c>
      <c r="N191" s="102" t="s">
        <v>440</v>
      </c>
      <c r="O191" s="102" t="s">
        <v>211</v>
      </c>
      <c r="P191" s="103">
        <v>35000</v>
      </c>
      <c r="Q191" s="103">
        <v>33899</v>
      </c>
      <c r="R191" s="103">
        <v>33899</v>
      </c>
      <c r="S191" s="104"/>
      <c r="T191" s="105" t="s">
        <v>701</v>
      </c>
      <c r="U191" s="105" t="s">
        <v>701</v>
      </c>
      <c r="V191" s="105" t="s">
        <v>701</v>
      </c>
      <c r="W191" s="45" t="s">
        <v>708</v>
      </c>
    </row>
    <row r="192" spans="2:23" ht="67.5" x14ac:dyDescent="0.25">
      <c r="B192" s="102">
        <v>2017</v>
      </c>
      <c r="C192" s="102" t="s">
        <v>506</v>
      </c>
      <c r="D192" s="102">
        <v>5000</v>
      </c>
      <c r="E192" s="102" t="s">
        <v>197</v>
      </c>
      <c r="F192" s="103">
        <v>5506259</v>
      </c>
      <c r="G192" s="103">
        <v>42375938.869999997</v>
      </c>
      <c r="H192" s="103">
        <v>39440221.369999997</v>
      </c>
      <c r="I192" s="102" t="s">
        <v>198</v>
      </c>
      <c r="J192" s="102" t="s">
        <v>199</v>
      </c>
      <c r="K192" s="103">
        <v>147364678</v>
      </c>
      <c r="L192" s="103">
        <v>555482020.42999995</v>
      </c>
      <c r="M192" s="103">
        <v>459537352.67000002</v>
      </c>
      <c r="N192" s="102" t="s">
        <v>442</v>
      </c>
      <c r="O192" s="102" t="s">
        <v>213</v>
      </c>
      <c r="P192" s="103">
        <v>71400</v>
      </c>
      <c r="Q192" s="103">
        <v>14355972.220000001</v>
      </c>
      <c r="R192" s="103">
        <v>14355972.220000001</v>
      </c>
      <c r="S192" s="104"/>
      <c r="T192" s="105" t="s">
        <v>701</v>
      </c>
      <c r="U192" s="105" t="s">
        <v>701</v>
      </c>
      <c r="V192" s="105" t="s">
        <v>701</v>
      </c>
      <c r="W192" s="45" t="s">
        <v>708</v>
      </c>
    </row>
    <row r="193" spans="2:23" ht="56.25" x14ac:dyDescent="0.25">
      <c r="B193" s="102">
        <v>2017</v>
      </c>
      <c r="C193" s="102" t="s">
        <v>506</v>
      </c>
      <c r="D193" s="102">
        <v>5000</v>
      </c>
      <c r="E193" s="102" t="s">
        <v>197</v>
      </c>
      <c r="F193" s="103">
        <v>5506259</v>
      </c>
      <c r="G193" s="103">
        <v>42375938.869999997</v>
      </c>
      <c r="H193" s="103">
        <v>39440221.369999997</v>
      </c>
      <c r="I193" s="102" t="s">
        <v>198</v>
      </c>
      <c r="J193" s="102" t="s">
        <v>199</v>
      </c>
      <c r="K193" s="103">
        <v>147364678</v>
      </c>
      <c r="L193" s="103">
        <v>555482020.42999995</v>
      </c>
      <c r="M193" s="103">
        <v>459537352.67000002</v>
      </c>
      <c r="N193" s="102" t="s">
        <v>443</v>
      </c>
      <c r="O193" s="102" t="s">
        <v>214</v>
      </c>
      <c r="P193" s="103">
        <v>15000</v>
      </c>
      <c r="Q193" s="103">
        <v>54193.36</v>
      </c>
      <c r="R193" s="103">
        <v>54193.36</v>
      </c>
      <c r="S193" s="104"/>
      <c r="T193" s="105" t="s">
        <v>701</v>
      </c>
      <c r="U193" s="105" t="s">
        <v>701</v>
      </c>
      <c r="V193" s="105" t="s">
        <v>701</v>
      </c>
      <c r="W193" s="45" t="s">
        <v>708</v>
      </c>
    </row>
    <row r="194" spans="2:23" ht="56.25" x14ac:dyDescent="0.25">
      <c r="B194" s="102">
        <v>2017</v>
      </c>
      <c r="C194" s="102" t="s">
        <v>506</v>
      </c>
      <c r="D194" s="102">
        <v>5000</v>
      </c>
      <c r="E194" s="102" t="s">
        <v>197</v>
      </c>
      <c r="F194" s="103">
        <v>5506259</v>
      </c>
      <c r="G194" s="103">
        <v>42375938.869999997</v>
      </c>
      <c r="H194" s="103">
        <v>39440221.369999997</v>
      </c>
      <c r="I194" s="102" t="s">
        <v>198</v>
      </c>
      <c r="J194" s="102" t="s">
        <v>199</v>
      </c>
      <c r="K194" s="103">
        <v>147364678</v>
      </c>
      <c r="L194" s="103">
        <v>555482020.42999995</v>
      </c>
      <c r="M194" s="103">
        <v>459537352.67000002</v>
      </c>
      <c r="N194" s="102" t="s">
        <v>444</v>
      </c>
      <c r="O194" s="102" t="s">
        <v>215</v>
      </c>
      <c r="P194" s="103">
        <v>195000</v>
      </c>
      <c r="Q194" s="103">
        <v>419580.37</v>
      </c>
      <c r="R194" s="103">
        <v>419580.37</v>
      </c>
      <c r="S194" s="104"/>
      <c r="T194" s="105" t="s">
        <v>701</v>
      </c>
      <c r="U194" s="105" t="s">
        <v>701</v>
      </c>
      <c r="V194" s="105" t="s">
        <v>701</v>
      </c>
      <c r="W194" s="45" t="s">
        <v>708</v>
      </c>
    </row>
    <row r="195" spans="2:23" ht="56.25" x14ac:dyDescent="0.25">
      <c r="B195" s="102">
        <v>2017</v>
      </c>
      <c r="C195" s="102" t="s">
        <v>506</v>
      </c>
      <c r="D195" s="102">
        <v>5000</v>
      </c>
      <c r="E195" s="102" t="s">
        <v>197</v>
      </c>
      <c r="F195" s="103">
        <v>5506259</v>
      </c>
      <c r="G195" s="103">
        <v>42375938.869999997</v>
      </c>
      <c r="H195" s="103">
        <v>39440221.369999997</v>
      </c>
      <c r="I195" s="102" t="s">
        <v>198</v>
      </c>
      <c r="J195" s="102" t="s">
        <v>199</v>
      </c>
      <c r="K195" s="103">
        <v>147364678</v>
      </c>
      <c r="L195" s="103">
        <v>555482020.42999995</v>
      </c>
      <c r="M195" s="103">
        <v>459537352.67000002</v>
      </c>
      <c r="N195" s="102" t="s">
        <v>503</v>
      </c>
      <c r="O195" s="102" t="s">
        <v>504</v>
      </c>
      <c r="P195" s="103">
        <v>0</v>
      </c>
      <c r="Q195" s="103">
        <v>102080</v>
      </c>
      <c r="R195" s="103">
        <v>102080</v>
      </c>
      <c r="S195" s="104"/>
      <c r="T195" s="105" t="s">
        <v>701</v>
      </c>
      <c r="U195" s="105" t="s">
        <v>701</v>
      </c>
      <c r="V195" s="105" t="s">
        <v>701</v>
      </c>
      <c r="W195" s="45" t="s">
        <v>708</v>
      </c>
    </row>
    <row r="196" spans="2:23" ht="78.75" x14ac:dyDescent="0.25">
      <c r="B196" s="102">
        <v>2017</v>
      </c>
      <c r="C196" s="102" t="s">
        <v>506</v>
      </c>
      <c r="D196" s="102">
        <v>5000</v>
      </c>
      <c r="E196" s="102" t="s">
        <v>197</v>
      </c>
      <c r="F196" s="103">
        <v>5506259</v>
      </c>
      <c r="G196" s="103">
        <v>42375938.869999997</v>
      </c>
      <c r="H196" s="103">
        <v>39440221.369999997</v>
      </c>
      <c r="I196" s="102" t="s">
        <v>198</v>
      </c>
      <c r="J196" s="102" t="s">
        <v>199</v>
      </c>
      <c r="K196" s="103">
        <v>147364678</v>
      </c>
      <c r="L196" s="103">
        <v>555482020.42999995</v>
      </c>
      <c r="M196" s="103">
        <v>459537352.67000002</v>
      </c>
      <c r="N196" s="102" t="s">
        <v>447</v>
      </c>
      <c r="O196" s="102" t="s">
        <v>216</v>
      </c>
      <c r="P196" s="103">
        <v>1000000</v>
      </c>
      <c r="Q196" s="103">
        <v>1550845.5</v>
      </c>
      <c r="R196" s="103">
        <v>769628</v>
      </c>
      <c r="S196" s="104"/>
      <c r="T196" s="105" t="s">
        <v>701</v>
      </c>
      <c r="U196" s="105" t="s">
        <v>701</v>
      </c>
      <c r="V196" s="105" t="s">
        <v>701</v>
      </c>
      <c r="W196" s="45" t="s">
        <v>708</v>
      </c>
    </row>
    <row r="197" spans="2:23" ht="56.25" x14ac:dyDescent="0.25">
      <c r="B197" s="102">
        <v>2017</v>
      </c>
      <c r="C197" s="102" t="s">
        <v>506</v>
      </c>
      <c r="D197" s="102">
        <v>5000</v>
      </c>
      <c r="E197" s="102" t="s">
        <v>197</v>
      </c>
      <c r="F197" s="103">
        <v>5506259</v>
      </c>
      <c r="G197" s="103">
        <v>42375938.869999997</v>
      </c>
      <c r="H197" s="103">
        <v>39440221.369999997</v>
      </c>
      <c r="I197" s="102" t="s">
        <v>198</v>
      </c>
      <c r="J197" s="102" t="s">
        <v>199</v>
      </c>
      <c r="K197" s="103">
        <v>147364678</v>
      </c>
      <c r="L197" s="103">
        <v>555482020.42999995</v>
      </c>
      <c r="M197" s="103">
        <v>459537352.67000002</v>
      </c>
      <c r="N197" s="102" t="s">
        <v>448</v>
      </c>
      <c r="O197" s="102" t="s">
        <v>217</v>
      </c>
      <c r="P197" s="103">
        <v>0</v>
      </c>
      <c r="Q197" s="103">
        <v>30624</v>
      </c>
      <c r="R197" s="103">
        <v>30624</v>
      </c>
      <c r="S197" s="104"/>
      <c r="T197" s="105" t="s">
        <v>701</v>
      </c>
      <c r="U197" s="105" t="s">
        <v>701</v>
      </c>
      <c r="V197" s="105" t="s">
        <v>701</v>
      </c>
      <c r="W197" s="45" t="s">
        <v>708</v>
      </c>
    </row>
    <row r="198" spans="2:23" ht="56.25" x14ac:dyDescent="0.25">
      <c r="B198" s="102">
        <v>2017</v>
      </c>
      <c r="C198" s="102" t="s">
        <v>506</v>
      </c>
      <c r="D198" s="102">
        <v>5000</v>
      </c>
      <c r="E198" s="102" t="s">
        <v>197</v>
      </c>
      <c r="F198" s="103">
        <v>5506259</v>
      </c>
      <c r="G198" s="103">
        <v>42375938.869999997</v>
      </c>
      <c r="H198" s="103">
        <v>39440221.369999997</v>
      </c>
      <c r="I198" s="102" t="s">
        <v>198</v>
      </c>
      <c r="J198" s="102" t="s">
        <v>199</v>
      </c>
      <c r="K198" s="103">
        <v>147364678</v>
      </c>
      <c r="L198" s="103">
        <v>555482020.42999995</v>
      </c>
      <c r="M198" s="103">
        <v>459537352.67000002</v>
      </c>
      <c r="N198" s="102" t="s">
        <v>449</v>
      </c>
      <c r="O198" s="102" t="s">
        <v>218</v>
      </c>
      <c r="P198" s="103">
        <v>0</v>
      </c>
      <c r="Q198" s="103">
        <v>52506.239999999998</v>
      </c>
      <c r="R198" s="103">
        <v>52506.239999999998</v>
      </c>
      <c r="S198" s="104"/>
      <c r="T198" s="105" t="s">
        <v>701</v>
      </c>
      <c r="U198" s="105" t="s">
        <v>701</v>
      </c>
      <c r="V198" s="105" t="s">
        <v>701</v>
      </c>
      <c r="W198" s="45" t="s">
        <v>708</v>
      </c>
    </row>
    <row r="199" spans="2:23" ht="56.25" x14ac:dyDescent="0.25">
      <c r="B199" s="102">
        <v>2017</v>
      </c>
      <c r="C199" s="102" t="s">
        <v>506</v>
      </c>
      <c r="D199" s="102">
        <v>5000</v>
      </c>
      <c r="E199" s="102" t="s">
        <v>197</v>
      </c>
      <c r="F199" s="103">
        <v>5506259</v>
      </c>
      <c r="G199" s="103">
        <v>42375938.869999997</v>
      </c>
      <c r="H199" s="103">
        <v>39440221.369999997</v>
      </c>
      <c r="I199" s="102" t="s">
        <v>198</v>
      </c>
      <c r="J199" s="102" t="s">
        <v>199</v>
      </c>
      <c r="K199" s="103">
        <v>147364678</v>
      </c>
      <c r="L199" s="103">
        <v>555482020.42999995</v>
      </c>
      <c r="M199" s="103">
        <v>459537352.67000002</v>
      </c>
      <c r="N199" s="102" t="s">
        <v>650</v>
      </c>
      <c r="O199" s="102" t="s">
        <v>651</v>
      </c>
      <c r="P199" s="103">
        <v>0</v>
      </c>
      <c r="Q199" s="103">
        <v>0</v>
      </c>
      <c r="R199" s="103">
        <v>0</v>
      </c>
      <c r="S199" s="104"/>
      <c r="T199" s="105" t="s">
        <v>701</v>
      </c>
      <c r="U199" s="105" t="s">
        <v>701</v>
      </c>
      <c r="V199" s="105" t="s">
        <v>701</v>
      </c>
      <c r="W199" s="45" t="s">
        <v>708</v>
      </c>
    </row>
    <row r="200" spans="2:23" ht="56.25" x14ac:dyDescent="0.25">
      <c r="B200" s="102">
        <v>2017</v>
      </c>
      <c r="C200" s="102" t="s">
        <v>506</v>
      </c>
      <c r="D200" s="102">
        <v>6000</v>
      </c>
      <c r="E200" s="102" t="s">
        <v>219</v>
      </c>
      <c r="F200" s="103">
        <v>141858419</v>
      </c>
      <c r="G200" s="103">
        <v>513106081.56</v>
      </c>
      <c r="H200" s="103">
        <v>420097131.30000001</v>
      </c>
      <c r="I200" s="102" t="s">
        <v>198</v>
      </c>
      <c r="J200" s="102" t="s">
        <v>199</v>
      </c>
      <c r="K200" s="103">
        <v>147364678</v>
      </c>
      <c r="L200" s="103">
        <v>555482020.42999995</v>
      </c>
      <c r="M200" s="103">
        <v>459537352.67000002</v>
      </c>
      <c r="N200" s="102" t="s">
        <v>652</v>
      </c>
      <c r="O200" s="102" t="s">
        <v>653</v>
      </c>
      <c r="P200" s="103">
        <v>0</v>
      </c>
      <c r="Q200" s="103">
        <v>44663776.300000019</v>
      </c>
      <c r="R200" s="103">
        <v>44663776.299999997</v>
      </c>
      <c r="S200" s="104"/>
      <c r="T200" s="105" t="s">
        <v>701</v>
      </c>
      <c r="U200" s="105" t="s">
        <v>701</v>
      </c>
      <c r="V200" s="105" t="s">
        <v>701</v>
      </c>
      <c r="W200" s="45" t="s">
        <v>708</v>
      </c>
    </row>
    <row r="201" spans="2:23" ht="56.25" x14ac:dyDescent="0.25">
      <c r="B201" s="102">
        <v>2017</v>
      </c>
      <c r="C201" s="102" t="s">
        <v>506</v>
      </c>
      <c r="D201" s="102">
        <v>6000</v>
      </c>
      <c r="E201" s="102" t="s">
        <v>219</v>
      </c>
      <c r="F201" s="103">
        <v>141858419</v>
      </c>
      <c r="G201" s="103">
        <v>513106081.56</v>
      </c>
      <c r="H201" s="103">
        <v>420097131.30000001</v>
      </c>
      <c r="I201" s="102" t="s">
        <v>198</v>
      </c>
      <c r="J201" s="102" t="s">
        <v>199</v>
      </c>
      <c r="K201" s="103">
        <v>147364678</v>
      </c>
      <c r="L201" s="103">
        <v>555482020.42999995</v>
      </c>
      <c r="M201" s="103">
        <v>459537352.67000002</v>
      </c>
      <c r="N201" s="102" t="s">
        <v>695</v>
      </c>
      <c r="O201" s="102" t="s">
        <v>696</v>
      </c>
      <c r="P201" s="103">
        <v>0</v>
      </c>
      <c r="Q201" s="103">
        <v>1498358.0599999996</v>
      </c>
      <c r="R201" s="103">
        <v>1498358.06</v>
      </c>
      <c r="S201" s="104"/>
      <c r="T201" s="105" t="s">
        <v>701</v>
      </c>
      <c r="U201" s="105" t="s">
        <v>701</v>
      </c>
      <c r="V201" s="105" t="s">
        <v>701</v>
      </c>
      <c r="W201" s="45" t="s">
        <v>708</v>
      </c>
    </row>
    <row r="202" spans="2:23" ht="67.5" x14ac:dyDescent="0.25">
      <c r="B202" s="102">
        <v>2017</v>
      </c>
      <c r="C202" s="102" t="s">
        <v>506</v>
      </c>
      <c r="D202" s="102">
        <v>6000</v>
      </c>
      <c r="E202" s="102" t="s">
        <v>219</v>
      </c>
      <c r="F202" s="103">
        <v>141858419</v>
      </c>
      <c r="G202" s="103">
        <v>513106081.56</v>
      </c>
      <c r="H202" s="103">
        <v>420097131.30000001</v>
      </c>
      <c r="I202" s="102" t="s">
        <v>198</v>
      </c>
      <c r="J202" s="102" t="s">
        <v>199</v>
      </c>
      <c r="K202" s="103">
        <v>147364678</v>
      </c>
      <c r="L202" s="103">
        <v>555482020.42999995</v>
      </c>
      <c r="M202" s="103">
        <v>459537352.67000002</v>
      </c>
      <c r="N202" s="102" t="s">
        <v>654</v>
      </c>
      <c r="O202" s="102" t="s">
        <v>655</v>
      </c>
      <c r="P202" s="103">
        <v>0</v>
      </c>
      <c r="Q202" s="103">
        <v>13648901.859999999</v>
      </c>
      <c r="R202" s="103">
        <v>12948744.41</v>
      </c>
      <c r="S202" s="104"/>
      <c r="T202" s="105" t="s">
        <v>701</v>
      </c>
      <c r="U202" s="105" t="s">
        <v>701</v>
      </c>
      <c r="V202" s="105" t="s">
        <v>701</v>
      </c>
      <c r="W202" s="45" t="s">
        <v>708</v>
      </c>
    </row>
    <row r="203" spans="2:23" ht="56.25" x14ac:dyDescent="0.25">
      <c r="B203" s="102">
        <v>2017</v>
      </c>
      <c r="C203" s="102" t="s">
        <v>506</v>
      </c>
      <c r="D203" s="102">
        <v>6000</v>
      </c>
      <c r="E203" s="102" t="s">
        <v>219</v>
      </c>
      <c r="F203" s="103">
        <v>141858419</v>
      </c>
      <c r="G203" s="103">
        <v>513106081.56</v>
      </c>
      <c r="H203" s="103">
        <v>420097131.30000001</v>
      </c>
      <c r="I203" s="102" t="s">
        <v>198</v>
      </c>
      <c r="J203" s="102" t="s">
        <v>199</v>
      </c>
      <c r="K203" s="103">
        <v>147364678</v>
      </c>
      <c r="L203" s="103">
        <v>555482020.42999995</v>
      </c>
      <c r="M203" s="103">
        <v>459537352.67000002</v>
      </c>
      <c r="N203" s="102" t="s">
        <v>451</v>
      </c>
      <c r="O203" s="102" t="s">
        <v>656</v>
      </c>
      <c r="P203" s="103">
        <v>0</v>
      </c>
      <c r="Q203" s="103">
        <v>52468175.829999983</v>
      </c>
      <c r="R203" s="103">
        <v>23891720.93</v>
      </c>
      <c r="S203" s="104"/>
      <c r="T203" s="105" t="s">
        <v>701</v>
      </c>
      <c r="U203" s="105" t="s">
        <v>701</v>
      </c>
      <c r="V203" s="105" t="s">
        <v>701</v>
      </c>
      <c r="W203" s="45" t="s">
        <v>708</v>
      </c>
    </row>
    <row r="204" spans="2:23" ht="90" x14ac:dyDescent="0.25">
      <c r="B204" s="102">
        <v>2017</v>
      </c>
      <c r="C204" s="102" t="s">
        <v>506</v>
      </c>
      <c r="D204" s="102">
        <v>6000</v>
      </c>
      <c r="E204" s="102" t="s">
        <v>219</v>
      </c>
      <c r="F204" s="103">
        <v>141858419</v>
      </c>
      <c r="G204" s="103">
        <v>513106081.56</v>
      </c>
      <c r="H204" s="103">
        <v>420097131.30000001</v>
      </c>
      <c r="I204" s="102" t="s">
        <v>198</v>
      </c>
      <c r="J204" s="102" t="s">
        <v>199</v>
      </c>
      <c r="K204" s="103">
        <v>147364678</v>
      </c>
      <c r="L204" s="103">
        <v>555482020.42999995</v>
      </c>
      <c r="M204" s="103">
        <v>459537352.67000002</v>
      </c>
      <c r="N204" s="102" t="s">
        <v>657</v>
      </c>
      <c r="O204" s="102" t="s">
        <v>658</v>
      </c>
      <c r="P204" s="103">
        <v>0</v>
      </c>
      <c r="Q204" s="103">
        <v>0</v>
      </c>
      <c r="R204" s="103">
        <v>0</v>
      </c>
      <c r="S204" s="104"/>
      <c r="T204" s="105" t="s">
        <v>701</v>
      </c>
      <c r="U204" s="105" t="s">
        <v>701</v>
      </c>
      <c r="V204" s="105" t="s">
        <v>701</v>
      </c>
      <c r="W204" s="45" t="s">
        <v>708</v>
      </c>
    </row>
    <row r="205" spans="2:23" ht="56.25" x14ac:dyDescent="0.25">
      <c r="B205" s="102">
        <v>2017</v>
      </c>
      <c r="C205" s="102" t="s">
        <v>506</v>
      </c>
      <c r="D205" s="102">
        <v>6000</v>
      </c>
      <c r="E205" s="102" t="s">
        <v>219</v>
      </c>
      <c r="F205" s="103">
        <v>141858419</v>
      </c>
      <c r="G205" s="103">
        <v>513106081.56</v>
      </c>
      <c r="H205" s="103">
        <v>420097131.30000001</v>
      </c>
      <c r="I205" s="102" t="s">
        <v>198</v>
      </c>
      <c r="J205" s="102" t="s">
        <v>199</v>
      </c>
      <c r="K205" s="103">
        <v>147364678</v>
      </c>
      <c r="L205" s="103">
        <v>555482020.42999995</v>
      </c>
      <c r="M205" s="103">
        <v>459537352.67000002</v>
      </c>
      <c r="N205" s="102" t="s">
        <v>453</v>
      </c>
      <c r="O205" s="102" t="s">
        <v>659</v>
      </c>
      <c r="P205" s="103">
        <v>0</v>
      </c>
      <c r="Q205" s="103">
        <v>15973956.729999997</v>
      </c>
      <c r="R205" s="103">
        <v>15973956.73</v>
      </c>
      <c r="S205" s="104"/>
      <c r="T205" s="105" t="s">
        <v>701</v>
      </c>
      <c r="U205" s="105" t="s">
        <v>701</v>
      </c>
      <c r="V205" s="105" t="s">
        <v>701</v>
      </c>
      <c r="W205" s="45" t="s">
        <v>708</v>
      </c>
    </row>
    <row r="206" spans="2:23" ht="56.25" x14ac:dyDescent="0.25">
      <c r="B206" s="102">
        <v>2017</v>
      </c>
      <c r="C206" s="102" t="s">
        <v>506</v>
      </c>
      <c r="D206" s="102">
        <v>6000</v>
      </c>
      <c r="E206" s="102" t="s">
        <v>219</v>
      </c>
      <c r="F206" s="103">
        <v>141858419</v>
      </c>
      <c r="G206" s="103">
        <v>513106081.56</v>
      </c>
      <c r="H206" s="103">
        <v>420097131.30000001</v>
      </c>
      <c r="I206" s="102" t="s">
        <v>198</v>
      </c>
      <c r="J206" s="102" t="s">
        <v>199</v>
      </c>
      <c r="K206" s="103">
        <v>147364678</v>
      </c>
      <c r="L206" s="103">
        <v>555482020.42999995</v>
      </c>
      <c r="M206" s="103">
        <v>459537352.67000002</v>
      </c>
      <c r="N206" s="102" t="s">
        <v>454</v>
      </c>
      <c r="O206" s="102" t="s">
        <v>660</v>
      </c>
      <c r="P206" s="103">
        <v>0</v>
      </c>
      <c r="Q206" s="103">
        <v>5571695.4499999993</v>
      </c>
      <c r="R206" s="103">
        <v>5131695.45</v>
      </c>
      <c r="S206" s="104"/>
      <c r="T206" s="105" t="s">
        <v>701</v>
      </c>
      <c r="U206" s="105" t="s">
        <v>701</v>
      </c>
      <c r="V206" s="105" t="s">
        <v>701</v>
      </c>
      <c r="W206" s="45" t="s">
        <v>708</v>
      </c>
    </row>
    <row r="207" spans="2:23" ht="67.5" x14ac:dyDescent="0.25">
      <c r="B207" s="102">
        <v>2017</v>
      </c>
      <c r="C207" s="102" t="s">
        <v>506</v>
      </c>
      <c r="D207" s="102">
        <v>6000</v>
      </c>
      <c r="E207" s="102" t="s">
        <v>219</v>
      </c>
      <c r="F207" s="103">
        <v>141858419</v>
      </c>
      <c r="G207" s="103">
        <v>513106081.56</v>
      </c>
      <c r="H207" s="103">
        <v>420097131.30000001</v>
      </c>
      <c r="I207" s="102" t="s">
        <v>198</v>
      </c>
      <c r="J207" s="102" t="s">
        <v>199</v>
      </c>
      <c r="K207" s="103">
        <v>147364678</v>
      </c>
      <c r="L207" s="103">
        <v>555482020.42999995</v>
      </c>
      <c r="M207" s="103">
        <v>459537352.67000002</v>
      </c>
      <c r="N207" s="102" t="s">
        <v>661</v>
      </c>
      <c r="O207" s="102" t="s">
        <v>662</v>
      </c>
      <c r="P207" s="103">
        <v>0</v>
      </c>
      <c r="Q207" s="103">
        <v>0</v>
      </c>
      <c r="R207" s="103">
        <v>0</v>
      </c>
      <c r="S207" s="104"/>
      <c r="T207" s="105" t="s">
        <v>701</v>
      </c>
      <c r="U207" s="105" t="s">
        <v>701</v>
      </c>
      <c r="V207" s="105" t="s">
        <v>701</v>
      </c>
      <c r="W207" s="45" t="s">
        <v>708</v>
      </c>
    </row>
    <row r="208" spans="2:23" ht="56.25" x14ac:dyDescent="0.25">
      <c r="B208" s="102">
        <v>2017</v>
      </c>
      <c r="C208" s="102" t="s">
        <v>506</v>
      </c>
      <c r="D208" s="102">
        <v>6000</v>
      </c>
      <c r="E208" s="102" t="s">
        <v>219</v>
      </c>
      <c r="F208" s="103">
        <v>141858419</v>
      </c>
      <c r="G208" s="103">
        <v>513106081.56</v>
      </c>
      <c r="H208" s="103">
        <v>420097131.30000001</v>
      </c>
      <c r="I208" s="102" t="s">
        <v>198</v>
      </c>
      <c r="J208" s="102" t="s">
        <v>199</v>
      </c>
      <c r="K208" s="103">
        <v>147364678</v>
      </c>
      <c r="L208" s="103">
        <v>555482020.42999995</v>
      </c>
      <c r="M208" s="103">
        <v>459537352.67000002</v>
      </c>
      <c r="N208" s="102" t="s">
        <v>663</v>
      </c>
      <c r="O208" s="102" t="s">
        <v>555</v>
      </c>
      <c r="P208" s="103">
        <v>0</v>
      </c>
      <c r="Q208" s="103">
        <v>749792.70000000019</v>
      </c>
      <c r="R208" s="103">
        <v>499792.7</v>
      </c>
      <c r="S208" s="104"/>
      <c r="T208" s="105" t="s">
        <v>701</v>
      </c>
      <c r="U208" s="105" t="s">
        <v>701</v>
      </c>
      <c r="V208" s="105" t="s">
        <v>701</v>
      </c>
      <c r="W208" s="45" t="s">
        <v>708</v>
      </c>
    </row>
    <row r="209" spans="2:23" ht="101.25" x14ac:dyDescent="0.25">
      <c r="B209" s="102">
        <v>2017</v>
      </c>
      <c r="C209" s="102" t="s">
        <v>506</v>
      </c>
      <c r="D209" s="102">
        <v>6000</v>
      </c>
      <c r="E209" s="102" t="s">
        <v>219</v>
      </c>
      <c r="F209" s="103">
        <v>141858419</v>
      </c>
      <c r="G209" s="103">
        <v>513106081.56</v>
      </c>
      <c r="H209" s="103">
        <v>420097131.30000001</v>
      </c>
      <c r="I209" s="102" t="s">
        <v>198</v>
      </c>
      <c r="J209" s="102" t="s">
        <v>199</v>
      </c>
      <c r="K209" s="103">
        <v>147364678</v>
      </c>
      <c r="L209" s="103">
        <v>555482020.42999995</v>
      </c>
      <c r="M209" s="103">
        <v>459537352.67000002</v>
      </c>
      <c r="N209" s="102" t="s">
        <v>460</v>
      </c>
      <c r="O209" s="102" t="s">
        <v>664</v>
      </c>
      <c r="P209" s="103">
        <v>0</v>
      </c>
      <c r="Q209" s="103">
        <v>798817.62999999989</v>
      </c>
      <c r="R209" s="103">
        <v>798817.63</v>
      </c>
      <c r="S209" s="104"/>
      <c r="T209" s="105" t="s">
        <v>701</v>
      </c>
      <c r="U209" s="105" t="s">
        <v>701</v>
      </c>
      <c r="V209" s="105" t="s">
        <v>701</v>
      </c>
      <c r="W209" s="45" t="s">
        <v>708</v>
      </c>
    </row>
    <row r="210" spans="2:23" ht="56.25" x14ac:dyDescent="0.25">
      <c r="B210" s="102">
        <v>2017</v>
      </c>
      <c r="C210" s="102" t="s">
        <v>506</v>
      </c>
      <c r="D210" s="102">
        <v>6000</v>
      </c>
      <c r="E210" s="102" t="s">
        <v>219</v>
      </c>
      <c r="F210" s="103">
        <v>141858419</v>
      </c>
      <c r="G210" s="103">
        <v>513106081.56</v>
      </c>
      <c r="H210" s="103">
        <v>420097131.30000001</v>
      </c>
      <c r="I210" s="102" t="s">
        <v>198</v>
      </c>
      <c r="J210" s="102" t="s">
        <v>199</v>
      </c>
      <c r="K210" s="103">
        <v>147364678</v>
      </c>
      <c r="L210" s="103">
        <v>555482020.42999995</v>
      </c>
      <c r="M210" s="103">
        <v>459537352.67000002</v>
      </c>
      <c r="N210" s="102" t="s">
        <v>461</v>
      </c>
      <c r="O210" s="102" t="s">
        <v>665</v>
      </c>
      <c r="P210" s="103">
        <v>141858419</v>
      </c>
      <c r="Q210" s="103">
        <v>13107547.399999999</v>
      </c>
      <c r="R210" s="103">
        <v>12855269.66</v>
      </c>
      <c r="S210" s="104"/>
      <c r="T210" s="105" t="s">
        <v>701</v>
      </c>
      <c r="U210" s="105" t="s">
        <v>701</v>
      </c>
      <c r="V210" s="105" t="s">
        <v>701</v>
      </c>
      <c r="W210" s="45" t="s">
        <v>708</v>
      </c>
    </row>
    <row r="211" spans="2:23" ht="56.25" x14ac:dyDescent="0.25">
      <c r="B211" s="102">
        <v>2017</v>
      </c>
      <c r="C211" s="102" t="s">
        <v>506</v>
      </c>
      <c r="D211" s="102">
        <v>6000</v>
      </c>
      <c r="E211" s="102" t="s">
        <v>219</v>
      </c>
      <c r="F211" s="103">
        <v>141858419</v>
      </c>
      <c r="G211" s="103">
        <v>513106081.56</v>
      </c>
      <c r="H211" s="103">
        <v>420097131.30000001</v>
      </c>
      <c r="I211" s="102" t="s">
        <v>198</v>
      </c>
      <c r="J211" s="102" t="s">
        <v>199</v>
      </c>
      <c r="K211" s="103">
        <v>147364678</v>
      </c>
      <c r="L211" s="103">
        <v>555482020.42999995</v>
      </c>
      <c r="M211" s="103">
        <v>459537352.67000002</v>
      </c>
      <c r="N211" s="102" t="s">
        <v>463</v>
      </c>
      <c r="O211" s="102" t="s">
        <v>666</v>
      </c>
      <c r="P211" s="103">
        <v>0</v>
      </c>
      <c r="Q211" s="103">
        <v>50810551.460000001</v>
      </c>
      <c r="R211" s="103">
        <v>50810551.460000001</v>
      </c>
      <c r="S211" s="104"/>
      <c r="T211" s="105" t="s">
        <v>701</v>
      </c>
      <c r="U211" s="105" t="s">
        <v>701</v>
      </c>
      <c r="V211" s="105" t="s">
        <v>701</v>
      </c>
      <c r="W211" s="45" t="s">
        <v>708</v>
      </c>
    </row>
    <row r="212" spans="2:23" ht="90" x14ac:dyDescent="0.25">
      <c r="B212" s="102">
        <v>2017</v>
      </c>
      <c r="C212" s="102" t="s">
        <v>506</v>
      </c>
      <c r="D212" s="102">
        <v>6000</v>
      </c>
      <c r="E212" s="102" t="s">
        <v>219</v>
      </c>
      <c r="F212" s="103">
        <v>141858419</v>
      </c>
      <c r="G212" s="103">
        <v>513106081.56</v>
      </c>
      <c r="H212" s="103">
        <v>420097131.30000001</v>
      </c>
      <c r="I212" s="102" t="s">
        <v>198</v>
      </c>
      <c r="J212" s="102" t="s">
        <v>199</v>
      </c>
      <c r="K212" s="103">
        <v>147364678</v>
      </c>
      <c r="L212" s="103">
        <v>555482020.42999995</v>
      </c>
      <c r="M212" s="103">
        <v>459537352.67000002</v>
      </c>
      <c r="N212" s="102" t="s">
        <v>467</v>
      </c>
      <c r="O212" s="102" t="s">
        <v>667</v>
      </c>
      <c r="P212" s="103">
        <v>0</v>
      </c>
      <c r="Q212" s="103">
        <v>14257972.799999997</v>
      </c>
      <c r="R212" s="103">
        <v>14257972.800000001</v>
      </c>
      <c r="S212" s="104"/>
      <c r="T212" s="105" t="s">
        <v>701</v>
      </c>
      <c r="U212" s="105" t="s">
        <v>701</v>
      </c>
      <c r="V212" s="105" t="s">
        <v>701</v>
      </c>
      <c r="W212" s="45" t="s">
        <v>708</v>
      </c>
    </row>
    <row r="213" spans="2:23" ht="90" x14ac:dyDescent="0.25">
      <c r="B213" s="102">
        <v>2017</v>
      </c>
      <c r="C213" s="102" t="s">
        <v>506</v>
      </c>
      <c r="D213" s="102">
        <v>6000</v>
      </c>
      <c r="E213" s="102" t="s">
        <v>219</v>
      </c>
      <c r="F213" s="103">
        <v>141858419</v>
      </c>
      <c r="G213" s="103">
        <v>513106081.56</v>
      </c>
      <c r="H213" s="103">
        <v>420097131.30000001</v>
      </c>
      <c r="I213" s="102" t="s">
        <v>198</v>
      </c>
      <c r="J213" s="102" t="s">
        <v>199</v>
      </c>
      <c r="K213" s="103">
        <v>147364678</v>
      </c>
      <c r="L213" s="103">
        <v>555482020.42999995</v>
      </c>
      <c r="M213" s="103">
        <v>459537352.67000002</v>
      </c>
      <c r="N213" s="102" t="s">
        <v>556</v>
      </c>
      <c r="O213" s="102" t="s">
        <v>668</v>
      </c>
      <c r="P213" s="103">
        <v>0</v>
      </c>
      <c r="Q213" s="103">
        <v>5003372.2800000012</v>
      </c>
      <c r="R213" s="103">
        <v>5003372.28</v>
      </c>
      <c r="S213" s="104"/>
      <c r="T213" s="105" t="s">
        <v>701</v>
      </c>
      <c r="U213" s="105" t="s">
        <v>701</v>
      </c>
      <c r="V213" s="105" t="s">
        <v>701</v>
      </c>
      <c r="W213" s="45" t="s">
        <v>708</v>
      </c>
    </row>
    <row r="214" spans="2:23" ht="56.25" x14ac:dyDescent="0.25">
      <c r="B214" s="102">
        <v>2017</v>
      </c>
      <c r="C214" s="102" t="s">
        <v>506</v>
      </c>
      <c r="D214" s="102">
        <v>6000</v>
      </c>
      <c r="E214" s="102" t="s">
        <v>219</v>
      </c>
      <c r="F214" s="103">
        <v>141858419</v>
      </c>
      <c r="G214" s="103">
        <v>513106081.56</v>
      </c>
      <c r="H214" s="103">
        <v>420097131.30000001</v>
      </c>
      <c r="I214" s="102" t="s">
        <v>198</v>
      </c>
      <c r="J214" s="102" t="s">
        <v>199</v>
      </c>
      <c r="K214" s="103">
        <v>147364678</v>
      </c>
      <c r="L214" s="103">
        <v>555482020.42999995</v>
      </c>
      <c r="M214" s="103">
        <v>459537352.67000002</v>
      </c>
      <c r="N214" s="102" t="s">
        <v>669</v>
      </c>
      <c r="O214" s="102" t="s">
        <v>670</v>
      </c>
      <c r="P214" s="103">
        <v>0</v>
      </c>
      <c r="Q214" s="103">
        <v>53542538.799999982</v>
      </c>
      <c r="R214" s="103">
        <v>17702535.440000001</v>
      </c>
      <c r="S214" s="104"/>
      <c r="T214" s="105" t="s">
        <v>701</v>
      </c>
      <c r="U214" s="105" t="s">
        <v>701</v>
      </c>
      <c r="V214" s="105" t="s">
        <v>701</v>
      </c>
      <c r="W214" s="45" t="s">
        <v>708</v>
      </c>
    </row>
    <row r="215" spans="2:23" ht="56.25" x14ac:dyDescent="0.25">
      <c r="B215" s="102">
        <v>2017</v>
      </c>
      <c r="C215" s="102" t="s">
        <v>506</v>
      </c>
      <c r="D215" s="102">
        <v>6000</v>
      </c>
      <c r="E215" s="102" t="s">
        <v>219</v>
      </c>
      <c r="F215" s="103">
        <v>141858419</v>
      </c>
      <c r="G215" s="103">
        <v>513106081.56</v>
      </c>
      <c r="H215" s="103">
        <v>420097131.30000001</v>
      </c>
      <c r="I215" s="102" t="s">
        <v>198</v>
      </c>
      <c r="J215" s="102" t="s">
        <v>199</v>
      </c>
      <c r="K215" s="103">
        <v>147364678</v>
      </c>
      <c r="L215" s="103">
        <v>555482020.42999995</v>
      </c>
      <c r="M215" s="103">
        <v>459537352.67000002</v>
      </c>
      <c r="N215" s="102" t="s">
        <v>671</v>
      </c>
      <c r="O215" s="102" t="s">
        <v>672</v>
      </c>
      <c r="P215" s="103">
        <v>0</v>
      </c>
      <c r="Q215" s="103">
        <v>568654.99000000022</v>
      </c>
      <c r="R215" s="103">
        <v>568654.99</v>
      </c>
      <c r="S215" s="104"/>
      <c r="T215" s="105" t="s">
        <v>701</v>
      </c>
      <c r="U215" s="105" t="s">
        <v>701</v>
      </c>
      <c r="V215" s="105" t="s">
        <v>701</v>
      </c>
      <c r="W215" s="45" t="s">
        <v>708</v>
      </c>
    </row>
    <row r="216" spans="2:23" ht="56.25" x14ac:dyDescent="0.25">
      <c r="B216" s="102">
        <v>2017</v>
      </c>
      <c r="C216" s="102" t="s">
        <v>506</v>
      </c>
      <c r="D216" s="102">
        <v>6000</v>
      </c>
      <c r="E216" s="102" t="s">
        <v>219</v>
      </c>
      <c r="F216" s="103">
        <v>141858419</v>
      </c>
      <c r="G216" s="103">
        <v>513106081.56</v>
      </c>
      <c r="H216" s="103">
        <v>420097131.30000001</v>
      </c>
      <c r="I216" s="102" t="s">
        <v>198</v>
      </c>
      <c r="J216" s="102" t="s">
        <v>199</v>
      </c>
      <c r="K216" s="103">
        <v>147364678</v>
      </c>
      <c r="L216" s="103">
        <v>555482020.42999995</v>
      </c>
      <c r="M216" s="103">
        <v>459537352.67000002</v>
      </c>
      <c r="N216" s="102" t="s">
        <v>468</v>
      </c>
      <c r="O216" s="102" t="s">
        <v>470</v>
      </c>
      <c r="P216" s="103">
        <v>0</v>
      </c>
      <c r="Q216" s="103">
        <v>250000</v>
      </c>
      <c r="R216" s="103">
        <v>250000</v>
      </c>
      <c r="S216" s="104"/>
      <c r="T216" s="105" t="s">
        <v>701</v>
      </c>
      <c r="U216" s="105" t="s">
        <v>701</v>
      </c>
      <c r="V216" s="105" t="s">
        <v>701</v>
      </c>
      <c r="W216" s="45" t="s">
        <v>708</v>
      </c>
    </row>
    <row r="217" spans="2:23" ht="56.25" x14ac:dyDescent="0.25">
      <c r="B217" s="102">
        <v>2017</v>
      </c>
      <c r="C217" s="102" t="s">
        <v>506</v>
      </c>
      <c r="D217" s="102">
        <v>6000</v>
      </c>
      <c r="E217" s="102" t="s">
        <v>219</v>
      </c>
      <c r="F217" s="103">
        <v>141858419</v>
      </c>
      <c r="G217" s="103">
        <v>513106081.56</v>
      </c>
      <c r="H217" s="103">
        <v>420097131.30000001</v>
      </c>
      <c r="I217" s="102" t="s">
        <v>198</v>
      </c>
      <c r="J217" s="102" t="s">
        <v>199</v>
      </c>
      <c r="K217" s="103">
        <v>147364678</v>
      </c>
      <c r="L217" s="103">
        <v>555482020.42999995</v>
      </c>
      <c r="M217" s="103">
        <v>459537352.67000002</v>
      </c>
      <c r="N217" s="102" t="s">
        <v>469</v>
      </c>
      <c r="O217" s="102" t="s">
        <v>234</v>
      </c>
      <c r="P217" s="103">
        <v>0</v>
      </c>
      <c r="Q217" s="103">
        <v>2623924.5399999991</v>
      </c>
      <c r="R217" s="103">
        <v>2623924.54</v>
      </c>
      <c r="S217" s="104"/>
      <c r="T217" s="105" t="s">
        <v>701</v>
      </c>
      <c r="U217" s="105" t="s">
        <v>701</v>
      </c>
      <c r="V217" s="105" t="s">
        <v>701</v>
      </c>
      <c r="W217" s="45" t="s">
        <v>708</v>
      </c>
    </row>
    <row r="218" spans="2:23" ht="56.25" x14ac:dyDescent="0.25">
      <c r="B218" s="102">
        <v>2017</v>
      </c>
      <c r="C218" s="102" t="s">
        <v>506</v>
      </c>
      <c r="D218" s="102">
        <v>6000</v>
      </c>
      <c r="E218" s="102" t="s">
        <v>219</v>
      </c>
      <c r="F218" s="103">
        <v>141858419</v>
      </c>
      <c r="G218" s="103">
        <v>513106081.56</v>
      </c>
      <c r="H218" s="103">
        <v>420097131.30000001</v>
      </c>
      <c r="I218" s="102" t="s">
        <v>198</v>
      </c>
      <c r="J218" s="102" t="s">
        <v>199</v>
      </c>
      <c r="K218" s="103">
        <v>147364678</v>
      </c>
      <c r="L218" s="103">
        <v>555482020.42999995</v>
      </c>
      <c r="M218" s="103">
        <v>459537352.67000002</v>
      </c>
      <c r="N218" s="102" t="s">
        <v>673</v>
      </c>
      <c r="O218" s="102" t="s">
        <v>674</v>
      </c>
      <c r="P218" s="103">
        <v>0</v>
      </c>
      <c r="Q218" s="103">
        <v>6903734.4700000016</v>
      </c>
      <c r="R218" s="103">
        <v>6903734.4699999997</v>
      </c>
      <c r="S218" s="104"/>
      <c r="T218" s="105" t="s">
        <v>701</v>
      </c>
      <c r="U218" s="105" t="s">
        <v>701</v>
      </c>
      <c r="V218" s="105" t="s">
        <v>701</v>
      </c>
      <c r="W218" s="45" t="s">
        <v>708</v>
      </c>
    </row>
    <row r="219" spans="2:23" ht="56.25" x14ac:dyDescent="0.25">
      <c r="B219" s="102">
        <v>2017</v>
      </c>
      <c r="C219" s="102" t="s">
        <v>506</v>
      </c>
      <c r="D219" s="102">
        <v>6000</v>
      </c>
      <c r="E219" s="102" t="s">
        <v>219</v>
      </c>
      <c r="F219" s="103">
        <v>141858419</v>
      </c>
      <c r="G219" s="103">
        <v>513106081.56</v>
      </c>
      <c r="H219" s="103">
        <v>420097131.30000001</v>
      </c>
      <c r="I219" s="102" t="s">
        <v>198</v>
      </c>
      <c r="J219" s="102" t="s">
        <v>199</v>
      </c>
      <c r="K219" s="103">
        <v>147364678</v>
      </c>
      <c r="L219" s="103">
        <v>555482020.42999995</v>
      </c>
      <c r="M219" s="103">
        <v>459537352.67000002</v>
      </c>
      <c r="N219" s="102" t="s">
        <v>675</v>
      </c>
      <c r="O219" s="102" t="s">
        <v>676</v>
      </c>
      <c r="P219" s="103">
        <v>0</v>
      </c>
      <c r="Q219" s="103">
        <v>223869395.38</v>
      </c>
      <c r="R219" s="103">
        <v>196919338.56999999</v>
      </c>
      <c r="S219" s="104"/>
      <c r="T219" s="105" t="s">
        <v>701</v>
      </c>
      <c r="U219" s="105" t="s">
        <v>701</v>
      </c>
      <c r="V219" s="105" t="s">
        <v>701</v>
      </c>
      <c r="W219" s="45" t="s">
        <v>708</v>
      </c>
    </row>
    <row r="220" spans="2:23" ht="78.75" x14ac:dyDescent="0.25">
      <c r="B220" s="102">
        <v>2017</v>
      </c>
      <c r="C220" s="102" t="s">
        <v>506</v>
      </c>
      <c r="D220" s="102">
        <v>6000</v>
      </c>
      <c r="E220" s="102" t="s">
        <v>219</v>
      </c>
      <c r="F220" s="103">
        <v>141858419</v>
      </c>
      <c r="G220" s="103">
        <v>513106081.56</v>
      </c>
      <c r="H220" s="103">
        <v>420097131.30000001</v>
      </c>
      <c r="I220" s="102" t="s">
        <v>198</v>
      </c>
      <c r="J220" s="102" t="s">
        <v>199</v>
      </c>
      <c r="K220" s="103">
        <v>147364678</v>
      </c>
      <c r="L220" s="103">
        <v>555482020.42999995</v>
      </c>
      <c r="M220" s="103">
        <v>459537352.67000002</v>
      </c>
      <c r="N220" s="102" t="s">
        <v>677</v>
      </c>
      <c r="O220" s="102" t="s">
        <v>678</v>
      </c>
      <c r="P220" s="103">
        <v>0</v>
      </c>
      <c r="Q220" s="103">
        <v>2496460.83</v>
      </c>
      <c r="R220" s="103">
        <v>2496460.83</v>
      </c>
      <c r="S220" s="104"/>
      <c r="T220" s="105" t="s">
        <v>701</v>
      </c>
      <c r="U220" s="105" t="s">
        <v>701</v>
      </c>
      <c r="V220" s="105" t="s">
        <v>701</v>
      </c>
      <c r="W220" s="45" t="s">
        <v>708</v>
      </c>
    </row>
    <row r="221" spans="2:23" ht="78.75" x14ac:dyDescent="0.25">
      <c r="B221" s="102">
        <v>2017</v>
      </c>
      <c r="C221" s="102" t="s">
        <v>506</v>
      </c>
      <c r="D221" s="102">
        <v>6000</v>
      </c>
      <c r="E221" s="102" t="s">
        <v>219</v>
      </c>
      <c r="F221" s="103">
        <v>141858419</v>
      </c>
      <c r="G221" s="103">
        <v>513106081.56</v>
      </c>
      <c r="H221" s="103">
        <v>420097131.30000001</v>
      </c>
      <c r="I221" s="102" t="s">
        <v>198</v>
      </c>
      <c r="J221" s="102" t="s">
        <v>199</v>
      </c>
      <c r="K221" s="103">
        <v>147364678</v>
      </c>
      <c r="L221" s="103">
        <v>555482020.42999995</v>
      </c>
      <c r="M221" s="103">
        <v>459537352.67000002</v>
      </c>
      <c r="N221" s="102" t="s">
        <v>679</v>
      </c>
      <c r="O221" s="102" t="s">
        <v>680</v>
      </c>
      <c r="P221" s="103">
        <v>0</v>
      </c>
      <c r="Q221" s="103">
        <v>4298454.049999997</v>
      </c>
      <c r="R221" s="103">
        <v>4298454.05</v>
      </c>
      <c r="S221" s="104"/>
      <c r="T221" s="105" t="s">
        <v>701</v>
      </c>
      <c r="U221" s="105" t="s">
        <v>701</v>
      </c>
      <c r="V221" s="105" t="s">
        <v>701</v>
      </c>
      <c r="W221" s="45" t="s">
        <v>708</v>
      </c>
    </row>
    <row r="222" spans="2:23" ht="135" x14ac:dyDescent="0.25">
      <c r="B222" s="102">
        <v>2017</v>
      </c>
      <c r="C222" s="102" t="s">
        <v>506</v>
      </c>
      <c r="D222" s="102">
        <v>9000</v>
      </c>
      <c r="E222" s="102" t="s">
        <v>236</v>
      </c>
      <c r="F222" s="103">
        <v>74529919.670000002</v>
      </c>
      <c r="G222" s="103">
        <v>73027519.980000004</v>
      </c>
      <c r="H222" s="103">
        <v>73027519.980000004</v>
      </c>
      <c r="I222" s="102">
        <v>9000</v>
      </c>
      <c r="J222" s="102" t="s">
        <v>236</v>
      </c>
      <c r="K222" s="103">
        <v>74529919.670000002</v>
      </c>
      <c r="L222" s="103">
        <f>G222</f>
        <v>73027519.980000004</v>
      </c>
      <c r="M222" s="103">
        <f>H222</f>
        <v>73027519.980000004</v>
      </c>
      <c r="N222" s="102" t="s">
        <v>681</v>
      </c>
      <c r="O222" s="102" t="s">
        <v>682</v>
      </c>
      <c r="P222" s="103">
        <v>57376730.600000001</v>
      </c>
      <c r="Q222" s="103">
        <v>56692804.500000007</v>
      </c>
      <c r="R222" s="103">
        <v>56692804.5</v>
      </c>
      <c r="S222" s="104"/>
      <c r="T222" s="105" t="s">
        <v>701</v>
      </c>
      <c r="U222" s="105" t="s">
        <v>701</v>
      </c>
      <c r="V222" s="105" t="s">
        <v>701</v>
      </c>
      <c r="W222" s="45" t="s">
        <v>708</v>
      </c>
    </row>
    <row r="223" spans="2:23" ht="135" x14ac:dyDescent="0.25">
      <c r="B223" s="102">
        <v>2017</v>
      </c>
      <c r="C223" s="102" t="s">
        <v>506</v>
      </c>
      <c r="D223" s="102">
        <v>9000</v>
      </c>
      <c r="E223" s="102" t="s">
        <v>236</v>
      </c>
      <c r="F223" s="103">
        <v>74529919.670000002</v>
      </c>
      <c r="G223" s="103">
        <v>73027519.980000004</v>
      </c>
      <c r="H223" s="103">
        <v>73027519.980000004</v>
      </c>
      <c r="I223" s="102">
        <v>9000</v>
      </c>
      <c r="J223" s="102" t="s">
        <v>236</v>
      </c>
      <c r="K223" s="103">
        <v>74529919.670000002</v>
      </c>
      <c r="L223" s="103">
        <f>G223</f>
        <v>73027519.980000004</v>
      </c>
      <c r="M223" s="103">
        <f>H223</f>
        <v>73027519.980000004</v>
      </c>
      <c r="N223" s="102" t="s">
        <v>478</v>
      </c>
      <c r="O223" s="102" t="s">
        <v>683</v>
      </c>
      <c r="P223" s="103">
        <v>17153189.07</v>
      </c>
      <c r="Q223" s="103">
        <v>16334715.479999997</v>
      </c>
      <c r="R223" s="103">
        <v>16334715.48</v>
      </c>
      <c r="S223" s="104"/>
      <c r="T223" s="105" t="s">
        <v>701</v>
      </c>
      <c r="U223" s="105" t="s">
        <v>701</v>
      </c>
      <c r="V223" s="105" t="s">
        <v>701</v>
      </c>
      <c r="W223" s="45" t="s">
        <v>708</v>
      </c>
    </row>
    <row r="225" spans="2:22" ht="15.75" thickBot="1" x14ac:dyDescent="0.3">
      <c r="B225" s="48" t="s">
        <v>686</v>
      </c>
      <c r="C225" s="50"/>
      <c r="D225" s="50"/>
      <c r="E225" s="50"/>
      <c r="F225" s="58" t="s">
        <v>687</v>
      </c>
      <c r="G225" s="59"/>
      <c r="H225" s="59"/>
      <c r="I225" s="59"/>
      <c r="J225" s="60"/>
      <c r="K225" s="58" t="s">
        <v>691</v>
      </c>
      <c r="L225" s="59"/>
      <c r="M225" s="59"/>
      <c r="N225" s="59"/>
      <c r="O225" s="59"/>
      <c r="P225" s="59"/>
      <c r="Q225" s="59"/>
      <c r="R225" s="61"/>
      <c r="S225" s="12"/>
      <c r="T225" s="12"/>
      <c r="U225" s="12"/>
      <c r="V225" s="12"/>
    </row>
    <row r="226" spans="2:22" ht="26.25" customHeight="1" thickBot="1" x14ac:dyDescent="0.3">
      <c r="B226" s="62">
        <v>43200</v>
      </c>
      <c r="C226" s="63"/>
      <c r="D226" s="63"/>
      <c r="E226" s="63"/>
      <c r="F226" s="64" t="s">
        <v>508</v>
      </c>
      <c r="G226" s="65"/>
      <c r="H226" s="65"/>
      <c r="I226" s="65"/>
      <c r="J226" s="41"/>
      <c r="K226" s="91" t="s">
        <v>699</v>
      </c>
      <c r="L226" s="65"/>
      <c r="M226" s="65"/>
      <c r="N226" s="65"/>
      <c r="O226" s="65"/>
      <c r="P226" s="65"/>
      <c r="Q226" s="65"/>
      <c r="R226" s="92"/>
      <c r="S226" s="12"/>
      <c r="T226" s="12"/>
      <c r="U226" s="12"/>
      <c r="V226" s="12"/>
    </row>
    <row r="227" spans="2:22" x14ac:dyDescent="0.25">
      <c r="B227" s="12"/>
      <c r="C227" s="12"/>
      <c r="D227" s="12"/>
      <c r="E227" s="12"/>
      <c r="F227" s="12"/>
      <c r="G227" s="12"/>
      <c r="H227" s="15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</row>
    <row r="228" spans="2:22" ht="15.75" thickBot="1" x14ac:dyDescent="0.3">
      <c r="B228" s="48" t="s">
        <v>688</v>
      </c>
      <c r="C228" s="49"/>
      <c r="D228" s="15"/>
      <c r="E228" s="48" t="s">
        <v>689</v>
      </c>
      <c r="F228" s="50"/>
      <c r="G228" s="50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</row>
    <row r="229" spans="2:22" ht="16.5" thickTop="1" thickBot="1" x14ac:dyDescent="0.3">
      <c r="B229" s="51">
        <v>43200</v>
      </c>
      <c r="C229" s="52"/>
      <c r="D229" s="15"/>
      <c r="E229" s="53" t="s">
        <v>690</v>
      </c>
      <c r="F229" s="54"/>
      <c r="G229" s="55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</row>
    <row r="230" spans="2:22" ht="15.75" thickTop="1" x14ac:dyDescent="0.25"/>
  </sheetData>
  <mergeCells count="22">
    <mergeCell ref="B1:V1"/>
    <mergeCell ref="B2:V3"/>
    <mergeCell ref="B5:B6"/>
    <mergeCell ref="C5:C6"/>
    <mergeCell ref="D5:R5"/>
    <mergeCell ref="S5:S6"/>
    <mergeCell ref="T5:T6"/>
    <mergeCell ref="U5:U6"/>
    <mergeCell ref="V5:V6"/>
    <mergeCell ref="B228:C228"/>
    <mergeCell ref="E228:G228"/>
    <mergeCell ref="B229:C229"/>
    <mergeCell ref="E229:G229"/>
    <mergeCell ref="W5:W6"/>
    <mergeCell ref="B225:E225"/>
    <mergeCell ref="F225:J225"/>
    <mergeCell ref="K225:R225"/>
    <mergeCell ref="B226:E226"/>
    <mergeCell ref="F226:I226"/>
    <mergeCell ref="K226:R226"/>
    <mergeCell ref="S7:S15"/>
    <mergeCell ref="S16:S223"/>
  </mergeCells>
  <pageMargins left="0.7" right="0.7" top="0.75" bottom="0.75" header="0.3" footer="0.3"/>
  <pageSetup paperSize="5" scale="53" fitToHeight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867"/>
  <sheetViews>
    <sheetView zoomScaleNormal="100" workbookViewId="0"/>
  </sheetViews>
  <sheetFormatPr baseColWidth="10" defaultRowHeight="15" x14ac:dyDescent="0.25"/>
  <cols>
    <col min="1" max="1" width="3.28515625" customWidth="1"/>
    <col min="5" max="5" width="15.140625" customWidth="1"/>
    <col min="6" max="6" width="14.28515625" customWidth="1"/>
    <col min="7" max="7" width="14.7109375" customWidth="1"/>
    <col min="8" max="8" width="13" customWidth="1"/>
    <col min="9" max="9" width="17.5703125" customWidth="1"/>
    <col min="11" max="11" width="15.7109375" customWidth="1"/>
    <col min="12" max="12" width="18.7109375" customWidth="1"/>
    <col min="13" max="13" width="14.7109375" customWidth="1"/>
    <col min="15" max="15" width="17.5703125" customWidth="1"/>
    <col min="16" max="16" width="14.140625" customWidth="1"/>
    <col min="17" max="17" width="14.5703125" customWidth="1"/>
    <col min="18" max="18" width="15.5703125" customWidth="1"/>
    <col min="19" max="19" width="16.85546875" customWidth="1"/>
  </cols>
  <sheetData>
    <row r="1" spans="2:22" ht="42" customHeight="1" x14ac:dyDescent="0.25">
      <c r="B1" s="69" t="s">
        <v>508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</row>
    <row r="2" spans="2:22" s="12" customFormat="1" ht="11.25" x14ac:dyDescent="0.2">
      <c r="B2" s="50" t="s">
        <v>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spans="2:22" s="12" customFormat="1" ht="11.25" x14ac:dyDescent="0.2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2:22" s="12" customFormat="1" ht="11.25" x14ac:dyDescent="0.2"/>
    <row r="5" spans="2:22" s="12" customFormat="1" ht="30.75" customHeight="1" x14ac:dyDescent="0.2">
      <c r="B5" s="56" t="s">
        <v>1</v>
      </c>
      <c r="C5" s="56" t="s">
        <v>2</v>
      </c>
      <c r="D5" s="56" t="s">
        <v>3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 t="s">
        <v>4</v>
      </c>
      <c r="T5" s="56" t="s">
        <v>5</v>
      </c>
      <c r="U5" s="56" t="s">
        <v>6</v>
      </c>
      <c r="V5" s="56" t="s">
        <v>7</v>
      </c>
    </row>
    <row r="6" spans="2:22" s="12" customFormat="1" ht="77.25" customHeight="1" x14ac:dyDescent="0.2">
      <c r="B6" s="57"/>
      <c r="C6" s="57"/>
      <c r="D6" s="3" t="s">
        <v>8</v>
      </c>
      <c r="E6" s="3" t="s">
        <v>9</v>
      </c>
      <c r="F6" s="4" t="s">
        <v>10</v>
      </c>
      <c r="G6" s="4" t="s">
        <v>11</v>
      </c>
      <c r="H6" s="4" t="s">
        <v>12</v>
      </c>
      <c r="I6" s="3" t="s">
        <v>13</v>
      </c>
      <c r="J6" s="3" t="s">
        <v>14</v>
      </c>
      <c r="K6" s="4" t="s">
        <v>15</v>
      </c>
      <c r="L6" s="4" t="s">
        <v>16</v>
      </c>
      <c r="M6" s="4" t="s">
        <v>17</v>
      </c>
      <c r="N6" s="3" t="s">
        <v>18</v>
      </c>
      <c r="O6" s="3" t="s">
        <v>19</v>
      </c>
      <c r="P6" s="3" t="s">
        <v>20</v>
      </c>
      <c r="Q6" s="3" t="s">
        <v>21</v>
      </c>
      <c r="R6" s="3" t="s">
        <v>22</v>
      </c>
      <c r="S6" s="57"/>
      <c r="T6" s="57"/>
      <c r="U6" s="57"/>
      <c r="V6" s="57"/>
    </row>
    <row r="7" spans="2:22" s="5" customFormat="1" ht="78" customHeight="1" x14ac:dyDescent="0.2">
      <c r="B7" s="16">
        <v>2017</v>
      </c>
      <c r="C7" s="16" t="s">
        <v>697</v>
      </c>
      <c r="D7" s="16">
        <v>1000</v>
      </c>
      <c r="E7" s="16" t="s">
        <v>23</v>
      </c>
      <c r="F7" s="17">
        <v>698438022.87</v>
      </c>
      <c r="G7" s="17">
        <v>911993136.07000005</v>
      </c>
      <c r="H7" s="17">
        <v>906801437.21000004</v>
      </c>
      <c r="I7" s="16" t="s">
        <v>569</v>
      </c>
      <c r="J7" s="16" t="s">
        <v>24</v>
      </c>
      <c r="K7" s="17">
        <f>F7+F31+F79</f>
        <v>1284701326.26</v>
      </c>
      <c r="L7" s="17">
        <f>G7+G31+G79</f>
        <v>1646429772.9300001</v>
      </c>
      <c r="M7" s="17">
        <f>H7+H31+H79</f>
        <v>1619138125.48</v>
      </c>
      <c r="N7" s="16" t="s">
        <v>570</v>
      </c>
      <c r="O7" s="16" t="s">
        <v>571</v>
      </c>
      <c r="P7" s="17">
        <v>0</v>
      </c>
      <c r="Q7" s="17">
        <v>20152599.399999995</v>
      </c>
      <c r="R7" s="17">
        <v>20141178.399999999</v>
      </c>
      <c r="S7" s="46" t="s">
        <v>698</v>
      </c>
      <c r="T7" s="73" t="s">
        <v>685</v>
      </c>
      <c r="U7" s="70" t="s">
        <v>685</v>
      </c>
      <c r="V7" s="70" t="s">
        <v>685</v>
      </c>
    </row>
    <row r="8" spans="2:22" s="5" customFormat="1" ht="83.25" customHeight="1" x14ac:dyDescent="0.2">
      <c r="B8" s="16">
        <v>2017</v>
      </c>
      <c r="C8" s="16" t="s">
        <v>697</v>
      </c>
      <c r="D8" s="16">
        <v>1000</v>
      </c>
      <c r="E8" s="16" t="s">
        <v>23</v>
      </c>
      <c r="F8" s="17">
        <v>698438022.87</v>
      </c>
      <c r="G8" s="17">
        <v>911993136.07000005</v>
      </c>
      <c r="H8" s="17">
        <v>906801437.21000004</v>
      </c>
      <c r="I8" s="16" t="s">
        <v>569</v>
      </c>
      <c r="J8" s="16" t="s">
        <v>24</v>
      </c>
      <c r="K8" s="17">
        <v>1284701326.26</v>
      </c>
      <c r="L8" s="17">
        <v>1646429772.9300001</v>
      </c>
      <c r="M8" s="17">
        <v>1619138125.48</v>
      </c>
      <c r="N8" s="16" t="s">
        <v>242</v>
      </c>
      <c r="O8" s="16" t="s">
        <v>26</v>
      </c>
      <c r="P8" s="17">
        <v>286010704.45999992</v>
      </c>
      <c r="Q8" s="17">
        <v>363120841.12</v>
      </c>
      <c r="R8" s="17">
        <v>361508744.43999976</v>
      </c>
      <c r="S8" s="46" t="s">
        <v>698</v>
      </c>
      <c r="T8" s="73"/>
      <c r="U8" s="72"/>
      <c r="V8" s="72"/>
    </row>
    <row r="9" spans="2:22" s="5" customFormat="1" ht="87.75" customHeight="1" x14ac:dyDescent="0.2">
      <c r="B9" s="16">
        <v>2017</v>
      </c>
      <c r="C9" s="16" t="s">
        <v>697</v>
      </c>
      <c r="D9" s="16">
        <v>1000</v>
      </c>
      <c r="E9" s="16" t="s">
        <v>23</v>
      </c>
      <c r="F9" s="17">
        <v>698438022.87</v>
      </c>
      <c r="G9" s="17">
        <v>911993136.07000005</v>
      </c>
      <c r="H9" s="17">
        <v>906801437.21000004</v>
      </c>
      <c r="I9" s="16" t="s">
        <v>569</v>
      </c>
      <c r="J9" s="16" t="s">
        <v>24</v>
      </c>
      <c r="K9" s="17">
        <v>1284701326.26</v>
      </c>
      <c r="L9" s="17">
        <v>1646429772.9300001</v>
      </c>
      <c r="M9" s="17">
        <v>1619138125.48</v>
      </c>
      <c r="N9" s="16" t="s">
        <v>243</v>
      </c>
      <c r="O9" s="16" t="s">
        <v>572</v>
      </c>
      <c r="P9" s="17">
        <v>1704221.64</v>
      </c>
      <c r="Q9" s="17">
        <v>9765143.2200000025</v>
      </c>
      <c r="R9" s="17">
        <v>9765143.2200000007</v>
      </c>
      <c r="S9" s="46" t="s">
        <v>698</v>
      </c>
      <c r="T9" s="73"/>
      <c r="U9" s="72"/>
      <c r="V9" s="72"/>
    </row>
    <row r="10" spans="2:22" s="5" customFormat="1" ht="90.75" customHeight="1" x14ac:dyDescent="0.2">
      <c r="B10" s="16">
        <v>2017</v>
      </c>
      <c r="C10" s="16" t="s">
        <v>697</v>
      </c>
      <c r="D10" s="16">
        <v>1000</v>
      </c>
      <c r="E10" s="16" t="s">
        <v>23</v>
      </c>
      <c r="F10" s="17">
        <v>698438022.87</v>
      </c>
      <c r="G10" s="17">
        <v>911993136.07000005</v>
      </c>
      <c r="H10" s="17">
        <v>906801437.21000004</v>
      </c>
      <c r="I10" s="16" t="s">
        <v>569</v>
      </c>
      <c r="J10" s="16" t="s">
        <v>24</v>
      </c>
      <c r="K10" s="17">
        <v>1284701326.26</v>
      </c>
      <c r="L10" s="17">
        <v>1646429772.9300001</v>
      </c>
      <c r="M10" s="17">
        <v>1619138125.48</v>
      </c>
      <c r="N10" s="16" t="s">
        <v>244</v>
      </c>
      <c r="O10" s="16" t="s">
        <v>28</v>
      </c>
      <c r="P10" s="17">
        <v>60776959.440000035</v>
      </c>
      <c r="Q10" s="17">
        <v>65169282.450000003</v>
      </c>
      <c r="R10" s="17">
        <v>65118855.720000051</v>
      </c>
      <c r="S10" s="46" t="s">
        <v>698</v>
      </c>
      <c r="T10" s="73"/>
      <c r="U10" s="72"/>
      <c r="V10" s="72"/>
    </row>
    <row r="11" spans="2:22" s="5" customFormat="1" ht="87.75" customHeight="1" x14ac:dyDescent="0.2">
      <c r="B11" s="16">
        <v>2017</v>
      </c>
      <c r="C11" s="16" t="s">
        <v>697</v>
      </c>
      <c r="D11" s="16">
        <v>1000</v>
      </c>
      <c r="E11" s="16" t="s">
        <v>23</v>
      </c>
      <c r="F11" s="17">
        <v>698438022.87</v>
      </c>
      <c r="G11" s="17">
        <v>911993136.07000005</v>
      </c>
      <c r="H11" s="17">
        <v>906801437.21000004</v>
      </c>
      <c r="I11" s="16" t="s">
        <v>569</v>
      </c>
      <c r="J11" s="16" t="s">
        <v>24</v>
      </c>
      <c r="K11" s="17">
        <v>1284701326.26</v>
      </c>
      <c r="L11" s="17">
        <v>1646429772.9300001</v>
      </c>
      <c r="M11" s="17">
        <v>1619138125.48</v>
      </c>
      <c r="N11" s="16" t="s">
        <v>245</v>
      </c>
      <c r="O11" s="16" t="s">
        <v>29</v>
      </c>
      <c r="P11" s="17">
        <v>746490</v>
      </c>
      <c r="Q11" s="17">
        <v>781978</v>
      </c>
      <c r="R11" s="17">
        <v>776078</v>
      </c>
      <c r="S11" s="46" t="s">
        <v>698</v>
      </c>
      <c r="T11" s="73"/>
      <c r="U11" s="72"/>
      <c r="V11" s="72"/>
    </row>
    <row r="12" spans="2:22" s="5" customFormat="1" ht="78.75" x14ac:dyDescent="0.2">
      <c r="B12" s="16">
        <v>2017</v>
      </c>
      <c r="C12" s="16" t="s">
        <v>697</v>
      </c>
      <c r="D12" s="16">
        <v>1000</v>
      </c>
      <c r="E12" s="16" t="s">
        <v>23</v>
      </c>
      <c r="F12" s="17">
        <v>698438022.87</v>
      </c>
      <c r="G12" s="17">
        <v>911993136.07000005</v>
      </c>
      <c r="H12" s="17">
        <v>906801437.21000004</v>
      </c>
      <c r="I12" s="16" t="s">
        <v>569</v>
      </c>
      <c r="J12" s="16" t="s">
        <v>24</v>
      </c>
      <c r="K12" s="17">
        <v>1284701326.26</v>
      </c>
      <c r="L12" s="17">
        <v>1646429772.9300001</v>
      </c>
      <c r="M12" s="17">
        <v>1619138125.48</v>
      </c>
      <c r="N12" s="16" t="s">
        <v>246</v>
      </c>
      <c r="O12" s="16" t="s">
        <v>30</v>
      </c>
      <c r="P12" s="17">
        <v>7277353.5599999996</v>
      </c>
      <c r="Q12" s="17">
        <v>8463149.2200000025</v>
      </c>
      <c r="R12" s="17">
        <v>8457692.8199999891</v>
      </c>
      <c r="S12" s="46" t="s">
        <v>698</v>
      </c>
      <c r="T12" s="73"/>
      <c r="U12" s="72"/>
      <c r="V12" s="72"/>
    </row>
    <row r="13" spans="2:22" s="5" customFormat="1" ht="78.75" x14ac:dyDescent="0.2">
      <c r="B13" s="16">
        <v>2017</v>
      </c>
      <c r="C13" s="16" t="s">
        <v>697</v>
      </c>
      <c r="D13" s="16">
        <v>1000</v>
      </c>
      <c r="E13" s="16" t="s">
        <v>23</v>
      </c>
      <c r="F13" s="17">
        <v>698438022.87</v>
      </c>
      <c r="G13" s="17">
        <v>911993136.07000005</v>
      </c>
      <c r="H13" s="17">
        <v>906801437.21000004</v>
      </c>
      <c r="I13" s="16" t="s">
        <v>569</v>
      </c>
      <c r="J13" s="16" t="s">
        <v>24</v>
      </c>
      <c r="K13" s="17">
        <v>1284701326.26</v>
      </c>
      <c r="L13" s="17">
        <v>1646429772.9300001</v>
      </c>
      <c r="M13" s="17">
        <v>1619138125.48</v>
      </c>
      <c r="N13" s="16" t="s">
        <v>247</v>
      </c>
      <c r="O13" s="16" t="s">
        <v>573</v>
      </c>
      <c r="P13" s="17">
        <v>3135080.33</v>
      </c>
      <c r="Q13" s="17">
        <v>2090914.33</v>
      </c>
      <c r="R13" s="17">
        <v>2090914.33</v>
      </c>
      <c r="S13" s="46" t="s">
        <v>698</v>
      </c>
      <c r="T13" s="73"/>
      <c r="U13" s="72"/>
      <c r="V13" s="72"/>
    </row>
    <row r="14" spans="2:22" s="5" customFormat="1" ht="78.75" x14ac:dyDescent="0.2">
      <c r="B14" s="16">
        <v>2017</v>
      </c>
      <c r="C14" s="16" t="s">
        <v>697</v>
      </c>
      <c r="D14" s="16">
        <v>1000</v>
      </c>
      <c r="E14" s="16" t="s">
        <v>23</v>
      </c>
      <c r="F14" s="17">
        <v>698438022.87</v>
      </c>
      <c r="G14" s="17">
        <v>911993136.07000005</v>
      </c>
      <c r="H14" s="17">
        <v>906801437.21000004</v>
      </c>
      <c r="I14" s="16" t="s">
        <v>569</v>
      </c>
      <c r="J14" s="16" t="s">
        <v>24</v>
      </c>
      <c r="K14" s="17">
        <v>1284701326.26</v>
      </c>
      <c r="L14" s="17">
        <v>1646429772.9300001</v>
      </c>
      <c r="M14" s="17">
        <v>1619138125.48</v>
      </c>
      <c r="N14" s="16" t="s">
        <v>248</v>
      </c>
      <c r="O14" s="16" t="s">
        <v>574</v>
      </c>
      <c r="P14" s="17">
        <v>5515062.719999996</v>
      </c>
      <c r="Q14" s="17">
        <v>14467107.889999991</v>
      </c>
      <c r="R14" s="17">
        <v>14450691.399999993</v>
      </c>
      <c r="S14" s="46" t="s">
        <v>698</v>
      </c>
      <c r="T14" s="73"/>
      <c r="U14" s="72"/>
      <c r="V14" s="72"/>
    </row>
    <row r="15" spans="2:22" s="5" customFormat="1" ht="78.75" x14ac:dyDescent="0.2">
      <c r="B15" s="16">
        <v>2017</v>
      </c>
      <c r="C15" s="16" t="s">
        <v>697</v>
      </c>
      <c r="D15" s="16">
        <v>1000</v>
      </c>
      <c r="E15" s="16" t="s">
        <v>23</v>
      </c>
      <c r="F15" s="17">
        <v>698438022.87</v>
      </c>
      <c r="G15" s="17">
        <v>911993136.07000005</v>
      </c>
      <c r="H15" s="17">
        <v>906801437.21000004</v>
      </c>
      <c r="I15" s="16" t="s">
        <v>569</v>
      </c>
      <c r="J15" s="16" t="s">
        <v>24</v>
      </c>
      <c r="K15" s="17">
        <v>1284701326.26</v>
      </c>
      <c r="L15" s="17">
        <v>1646429772.9300001</v>
      </c>
      <c r="M15" s="17">
        <v>1619138125.48</v>
      </c>
      <c r="N15" s="16" t="s">
        <v>249</v>
      </c>
      <c r="O15" s="16" t="s">
        <v>33</v>
      </c>
      <c r="P15" s="17">
        <v>85617088.710000023</v>
      </c>
      <c r="Q15" s="17">
        <v>95226748.920000002</v>
      </c>
      <c r="R15" s="17">
        <v>94530897.129999921</v>
      </c>
      <c r="S15" s="46" t="s">
        <v>698</v>
      </c>
      <c r="T15" s="73"/>
      <c r="U15" s="72"/>
      <c r="V15" s="72"/>
    </row>
    <row r="16" spans="2:22" s="5" customFormat="1" ht="78.75" x14ac:dyDescent="0.2">
      <c r="B16" s="16">
        <v>2017</v>
      </c>
      <c r="C16" s="16" t="s">
        <v>697</v>
      </c>
      <c r="D16" s="16">
        <v>1000</v>
      </c>
      <c r="E16" s="16" t="s">
        <v>23</v>
      </c>
      <c r="F16" s="17">
        <v>698438022.87</v>
      </c>
      <c r="G16" s="17">
        <v>911993136.07000005</v>
      </c>
      <c r="H16" s="17">
        <v>906801437.21000004</v>
      </c>
      <c r="I16" s="16" t="s">
        <v>569</v>
      </c>
      <c r="J16" s="16" t="s">
        <v>24</v>
      </c>
      <c r="K16" s="17">
        <v>1284701326.26</v>
      </c>
      <c r="L16" s="17">
        <v>1646429772.9300001</v>
      </c>
      <c r="M16" s="17">
        <v>1619138125.48</v>
      </c>
      <c r="N16" s="16" t="s">
        <v>575</v>
      </c>
      <c r="O16" s="16" t="s">
        <v>576</v>
      </c>
      <c r="P16" s="17">
        <v>906390.23999999987</v>
      </c>
      <c r="Q16" s="17">
        <v>1543960.4699999997</v>
      </c>
      <c r="R16" s="17">
        <v>1543960.4700000002</v>
      </c>
      <c r="S16" s="46" t="s">
        <v>698</v>
      </c>
      <c r="T16" s="73"/>
      <c r="U16" s="72"/>
      <c r="V16" s="72"/>
    </row>
    <row r="17" spans="2:22" s="5" customFormat="1" ht="78.75" x14ac:dyDescent="0.2">
      <c r="B17" s="16">
        <v>2017</v>
      </c>
      <c r="C17" s="16" t="s">
        <v>697</v>
      </c>
      <c r="D17" s="16">
        <v>1000</v>
      </c>
      <c r="E17" s="16" t="s">
        <v>23</v>
      </c>
      <c r="F17" s="17">
        <v>698438022.87</v>
      </c>
      <c r="G17" s="17">
        <v>911993136.07000005</v>
      </c>
      <c r="H17" s="17">
        <v>906801437.21000004</v>
      </c>
      <c r="I17" s="16" t="s">
        <v>569</v>
      </c>
      <c r="J17" s="16" t="s">
        <v>24</v>
      </c>
      <c r="K17" s="17">
        <v>1284701326.26</v>
      </c>
      <c r="L17" s="17">
        <v>1646429772.9300001</v>
      </c>
      <c r="M17" s="17">
        <v>1619138125.48</v>
      </c>
      <c r="N17" s="16" t="s">
        <v>250</v>
      </c>
      <c r="O17" s="16" t="s">
        <v>34</v>
      </c>
      <c r="P17" s="17">
        <v>1099525.5599999996</v>
      </c>
      <c r="Q17" s="17">
        <v>1175830.1799999988</v>
      </c>
      <c r="R17" s="17">
        <v>1175830.1799999997</v>
      </c>
      <c r="S17" s="46" t="s">
        <v>698</v>
      </c>
      <c r="T17" s="73"/>
      <c r="U17" s="72"/>
      <c r="V17" s="72"/>
    </row>
    <row r="18" spans="2:22" s="5" customFormat="1" ht="78.75" x14ac:dyDescent="0.2">
      <c r="B18" s="16">
        <v>2017</v>
      </c>
      <c r="C18" s="16" t="s">
        <v>697</v>
      </c>
      <c r="D18" s="16">
        <v>1000</v>
      </c>
      <c r="E18" s="16" t="s">
        <v>23</v>
      </c>
      <c r="F18" s="17">
        <v>698438022.87</v>
      </c>
      <c r="G18" s="17">
        <v>911993136.07000005</v>
      </c>
      <c r="H18" s="17">
        <v>906801437.21000004</v>
      </c>
      <c r="I18" s="16" t="s">
        <v>569</v>
      </c>
      <c r="J18" s="16" t="s">
        <v>24</v>
      </c>
      <c r="K18" s="17">
        <v>1284701326.26</v>
      </c>
      <c r="L18" s="17">
        <v>1646429772.9300001</v>
      </c>
      <c r="M18" s="17">
        <v>1619138125.48</v>
      </c>
      <c r="N18" s="16" t="s">
        <v>577</v>
      </c>
      <c r="O18" s="16" t="s">
        <v>578</v>
      </c>
      <c r="P18" s="17">
        <v>6844152.9599999972</v>
      </c>
      <c r="Q18" s="17">
        <v>15433237.869999999</v>
      </c>
      <c r="R18" s="17">
        <v>15428565.669999998</v>
      </c>
      <c r="S18" s="46" t="s">
        <v>698</v>
      </c>
      <c r="T18" s="73"/>
      <c r="U18" s="72"/>
      <c r="V18" s="72"/>
    </row>
    <row r="19" spans="2:22" s="5" customFormat="1" ht="78.75" x14ac:dyDescent="0.2">
      <c r="B19" s="16">
        <v>2017</v>
      </c>
      <c r="C19" s="16" t="s">
        <v>697</v>
      </c>
      <c r="D19" s="16">
        <v>1000</v>
      </c>
      <c r="E19" s="16" t="s">
        <v>23</v>
      </c>
      <c r="F19" s="17">
        <v>698438022.87</v>
      </c>
      <c r="G19" s="17">
        <v>911993136.07000005</v>
      </c>
      <c r="H19" s="17">
        <v>906801437.21000004</v>
      </c>
      <c r="I19" s="16" t="s">
        <v>569</v>
      </c>
      <c r="J19" s="16" t="s">
        <v>24</v>
      </c>
      <c r="K19" s="17">
        <v>1284701326.26</v>
      </c>
      <c r="L19" s="17">
        <v>1646429772.9300001</v>
      </c>
      <c r="M19" s="17">
        <v>1619138125.48</v>
      </c>
      <c r="N19" s="16" t="s">
        <v>251</v>
      </c>
      <c r="O19" s="16" t="s">
        <v>579</v>
      </c>
      <c r="P19" s="17">
        <v>11989718.039999995</v>
      </c>
      <c r="Q19" s="17">
        <v>15814623.759999996</v>
      </c>
      <c r="R19" s="17">
        <v>15814623.760000002</v>
      </c>
      <c r="S19" s="46" t="s">
        <v>698</v>
      </c>
      <c r="T19" s="73"/>
      <c r="U19" s="72"/>
      <c r="V19" s="72"/>
    </row>
    <row r="20" spans="2:22" s="5" customFormat="1" ht="78.75" x14ac:dyDescent="0.2">
      <c r="B20" s="16">
        <v>2017</v>
      </c>
      <c r="C20" s="16" t="s">
        <v>697</v>
      </c>
      <c r="D20" s="16">
        <v>1000</v>
      </c>
      <c r="E20" s="16" t="s">
        <v>23</v>
      </c>
      <c r="F20" s="17">
        <v>698438022.87</v>
      </c>
      <c r="G20" s="17">
        <v>911993136.07000005</v>
      </c>
      <c r="H20" s="17">
        <v>906801437.21000004</v>
      </c>
      <c r="I20" s="16" t="s">
        <v>569</v>
      </c>
      <c r="J20" s="16" t="s">
        <v>24</v>
      </c>
      <c r="K20" s="17">
        <v>1284701326.26</v>
      </c>
      <c r="L20" s="17">
        <v>1646429772.9300001</v>
      </c>
      <c r="M20" s="17">
        <v>1619138125.48</v>
      </c>
      <c r="N20" s="16" t="s">
        <v>253</v>
      </c>
      <c r="O20" s="16" t="s">
        <v>38</v>
      </c>
      <c r="P20" s="17">
        <v>68444924</v>
      </c>
      <c r="Q20" s="17">
        <v>82633031.629999995</v>
      </c>
      <c r="R20" s="17">
        <v>81260219.810000002</v>
      </c>
      <c r="S20" s="46" t="s">
        <v>698</v>
      </c>
      <c r="T20" s="73"/>
      <c r="U20" s="72"/>
      <c r="V20" s="72"/>
    </row>
    <row r="21" spans="2:22" s="5" customFormat="1" ht="78.75" x14ac:dyDescent="0.2">
      <c r="B21" s="16">
        <v>2017</v>
      </c>
      <c r="C21" s="16" t="s">
        <v>697</v>
      </c>
      <c r="D21" s="16">
        <v>1000</v>
      </c>
      <c r="E21" s="16" t="s">
        <v>23</v>
      </c>
      <c r="F21" s="17">
        <v>698438022.87</v>
      </c>
      <c r="G21" s="17">
        <v>911993136.07000005</v>
      </c>
      <c r="H21" s="17">
        <v>906801437.21000004</v>
      </c>
      <c r="I21" s="16" t="s">
        <v>569</v>
      </c>
      <c r="J21" s="16" t="s">
        <v>24</v>
      </c>
      <c r="K21" s="17">
        <v>1284701326.26</v>
      </c>
      <c r="L21" s="17">
        <v>1646429772.9300001</v>
      </c>
      <c r="M21" s="17">
        <v>1619138125.48</v>
      </c>
      <c r="N21" s="16" t="s">
        <v>254</v>
      </c>
      <c r="O21" s="16" t="s">
        <v>39</v>
      </c>
      <c r="P21" s="17">
        <v>24924015.199999999</v>
      </c>
      <c r="Q21" s="17">
        <v>29893819.079999998</v>
      </c>
      <c r="R21" s="17">
        <v>29893807.800000001</v>
      </c>
      <c r="S21" s="46" t="s">
        <v>698</v>
      </c>
      <c r="T21" s="73"/>
      <c r="U21" s="72"/>
      <c r="V21" s="72"/>
    </row>
    <row r="22" spans="2:22" s="5" customFormat="1" ht="78.75" x14ac:dyDescent="0.2">
      <c r="B22" s="16">
        <v>2017</v>
      </c>
      <c r="C22" s="16" t="s">
        <v>697</v>
      </c>
      <c r="D22" s="16">
        <v>1000</v>
      </c>
      <c r="E22" s="16" t="s">
        <v>23</v>
      </c>
      <c r="F22" s="17">
        <v>698438022.87</v>
      </c>
      <c r="G22" s="17">
        <v>911993136.07000005</v>
      </c>
      <c r="H22" s="17">
        <v>906801437.21000004</v>
      </c>
      <c r="I22" s="16" t="s">
        <v>569</v>
      </c>
      <c r="J22" s="16" t="s">
        <v>24</v>
      </c>
      <c r="K22" s="17">
        <v>1284701326.26</v>
      </c>
      <c r="L22" s="17">
        <v>1646429772.9300001</v>
      </c>
      <c r="M22" s="17">
        <v>1619138125.48</v>
      </c>
      <c r="N22" s="16" t="s">
        <v>255</v>
      </c>
      <c r="O22" s="16" t="s">
        <v>40</v>
      </c>
      <c r="P22" s="17">
        <v>1516253.12</v>
      </c>
      <c r="Q22" s="17">
        <v>1616362.5</v>
      </c>
      <c r="R22" s="17">
        <v>1616362.5</v>
      </c>
      <c r="S22" s="46" t="s">
        <v>698</v>
      </c>
      <c r="T22" s="73"/>
      <c r="U22" s="72"/>
      <c r="V22" s="72"/>
    </row>
    <row r="23" spans="2:22" s="5" customFormat="1" ht="78.75" x14ac:dyDescent="0.2">
      <c r="B23" s="16">
        <v>2017</v>
      </c>
      <c r="C23" s="16" t="s">
        <v>697</v>
      </c>
      <c r="D23" s="16">
        <v>1000</v>
      </c>
      <c r="E23" s="16" t="s">
        <v>23</v>
      </c>
      <c r="F23" s="17">
        <v>698438022.87</v>
      </c>
      <c r="G23" s="17">
        <v>911993136.07000005</v>
      </c>
      <c r="H23" s="17">
        <v>906801437.21000004</v>
      </c>
      <c r="I23" s="16" t="s">
        <v>569</v>
      </c>
      <c r="J23" s="16" t="s">
        <v>24</v>
      </c>
      <c r="K23" s="17">
        <v>1284701326.26</v>
      </c>
      <c r="L23" s="17">
        <v>1646429772.9300001</v>
      </c>
      <c r="M23" s="17">
        <v>1619138125.48</v>
      </c>
      <c r="N23" s="16" t="s">
        <v>510</v>
      </c>
      <c r="O23" s="16" t="s">
        <v>511</v>
      </c>
      <c r="P23" s="17">
        <v>83500</v>
      </c>
      <c r="Q23" s="17">
        <v>201541.79000000004</v>
      </c>
      <c r="R23" s="17">
        <v>201541.79</v>
      </c>
      <c r="S23" s="46" t="s">
        <v>698</v>
      </c>
      <c r="T23" s="73"/>
      <c r="U23" s="72"/>
      <c r="V23" s="72"/>
    </row>
    <row r="24" spans="2:22" s="5" customFormat="1" ht="78.75" x14ac:dyDescent="0.2">
      <c r="B24" s="16">
        <v>2017</v>
      </c>
      <c r="C24" s="16" t="s">
        <v>697</v>
      </c>
      <c r="D24" s="16">
        <v>1000</v>
      </c>
      <c r="E24" s="16" t="s">
        <v>23</v>
      </c>
      <c r="F24" s="17">
        <v>698438022.87</v>
      </c>
      <c r="G24" s="17">
        <v>911993136.07000005</v>
      </c>
      <c r="H24" s="17">
        <v>906801437.21000004</v>
      </c>
      <c r="I24" s="16" t="s">
        <v>569</v>
      </c>
      <c r="J24" s="16" t="s">
        <v>24</v>
      </c>
      <c r="K24" s="17">
        <v>1284701326.26</v>
      </c>
      <c r="L24" s="17">
        <v>1646429772.9300001</v>
      </c>
      <c r="M24" s="17">
        <v>1619138125.48</v>
      </c>
      <c r="N24" s="16" t="s">
        <v>256</v>
      </c>
      <c r="O24" s="16" t="s">
        <v>41</v>
      </c>
      <c r="P24" s="17">
        <v>3598934.1599999992</v>
      </c>
      <c r="Q24" s="17">
        <v>4959787.9999999991</v>
      </c>
      <c r="R24" s="17">
        <v>4959788</v>
      </c>
      <c r="S24" s="46" t="s">
        <v>698</v>
      </c>
      <c r="T24" s="73"/>
      <c r="U24" s="72"/>
      <c r="V24" s="72"/>
    </row>
    <row r="25" spans="2:22" s="5" customFormat="1" ht="100.5" customHeight="1" x14ac:dyDescent="0.2">
      <c r="B25" s="16">
        <v>2017</v>
      </c>
      <c r="C25" s="16" t="s">
        <v>697</v>
      </c>
      <c r="D25" s="16">
        <v>1000</v>
      </c>
      <c r="E25" s="16" t="s">
        <v>23</v>
      </c>
      <c r="F25" s="17">
        <v>698438022.87</v>
      </c>
      <c r="G25" s="17">
        <v>911993136.07000005</v>
      </c>
      <c r="H25" s="17">
        <v>906801437.21000004</v>
      </c>
      <c r="I25" s="16" t="s">
        <v>569</v>
      </c>
      <c r="J25" s="16" t="s">
        <v>24</v>
      </c>
      <c r="K25" s="17">
        <v>1284701326.26</v>
      </c>
      <c r="L25" s="17">
        <v>1646429772.9300001</v>
      </c>
      <c r="M25" s="17">
        <v>1619138125.48</v>
      </c>
      <c r="N25" s="16" t="s">
        <v>257</v>
      </c>
      <c r="O25" s="16" t="s">
        <v>42</v>
      </c>
      <c r="P25" s="17">
        <v>2986422</v>
      </c>
      <c r="Q25" s="17">
        <v>3164278.18</v>
      </c>
      <c r="R25" s="17">
        <v>2660061.41</v>
      </c>
      <c r="S25" s="46" t="s">
        <v>698</v>
      </c>
      <c r="T25" s="73"/>
      <c r="U25" s="72"/>
      <c r="V25" s="72"/>
    </row>
    <row r="26" spans="2:22" s="5" customFormat="1" ht="78.75" x14ac:dyDescent="0.2">
      <c r="B26" s="16">
        <v>2017</v>
      </c>
      <c r="C26" s="16" t="s">
        <v>697</v>
      </c>
      <c r="D26" s="16">
        <v>1000</v>
      </c>
      <c r="E26" s="16" t="s">
        <v>23</v>
      </c>
      <c r="F26" s="17">
        <v>698438022.87</v>
      </c>
      <c r="G26" s="17">
        <v>911993136.07000005</v>
      </c>
      <c r="H26" s="17">
        <v>906801437.21000004</v>
      </c>
      <c r="I26" s="16" t="s">
        <v>569</v>
      </c>
      <c r="J26" s="16" t="s">
        <v>24</v>
      </c>
      <c r="K26" s="17">
        <v>1284701326.26</v>
      </c>
      <c r="L26" s="17">
        <v>1646429772.9300001</v>
      </c>
      <c r="M26" s="17">
        <v>1619138125.48</v>
      </c>
      <c r="N26" s="16" t="s">
        <v>484</v>
      </c>
      <c r="O26" s="16" t="s">
        <v>580</v>
      </c>
      <c r="P26" s="17">
        <v>0</v>
      </c>
      <c r="Q26" s="17">
        <v>6932139.6799999997</v>
      </c>
      <c r="R26" s="17">
        <v>6320776</v>
      </c>
      <c r="S26" s="46" t="s">
        <v>698</v>
      </c>
      <c r="T26" s="73"/>
      <c r="U26" s="72"/>
      <c r="V26" s="72"/>
    </row>
    <row r="27" spans="2:22" s="5" customFormat="1" ht="90" x14ac:dyDescent="0.2">
      <c r="B27" s="16">
        <v>2017</v>
      </c>
      <c r="C27" s="16" t="s">
        <v>697</v>
      </c>
      <c r="D27" s="16">
        <v>1000</v>
      </c>
      <c r="E27" s="16" t="s">
        <v>23</v>
      </c>
      <c r="F27" s="17">
        <v>698438022.87</v>
      </c>
      <c r="G27" s="17">
        <v>911993136.07000005</v>
      </c>
      <c r="H27" s="17">
        <v>906801437.21000004</v>
      </c>
      <c r="I27" s="16" t="s">
        <v>569</v>
      </c>
      <c r="J27" s="16" t="s">
        <v>24</v>
      </c>
      <c r="K27" s="17">
        <v>1284701326.26</v>
      </c>
      <c r="L27" s="17">
        <v>1646429772.9300001</v>
      </c>
      <c r="M27" s="17">
        <v>1619138125.48</v>
      </c>
      <c r="N27" s="16" t="s">
        <v>258</v>
      </c>
      <c r="O27" s="16" t="s">
        <v>43</v>
      </c>
      <c r="P27" s="17">
        <v>96291158.179999948</v>
      </c>
      <c r="Q27" s="17">
        <v>124185819.63000004</v>
      </c>
      <c r="R27" s="17">
        <v>124021191.14000005</v>
      </c>
      <c r="S27" s="46" t="s">
        <v>698</v>
      </c>
      <c r="T27" s="73"/>
      <c r="U27" s="72"/>
      <c r="V27" s="72"/>
    </row>
    <row r="28" spans="2:22" s="5" customFormat="1" ht="78.75" x14ac:dyDescent="0.2">
      <c r="B28" s="16">
        <v>2017</v>
      </c>
      <c r="C28" s="16" t="s">
        <v>697</v>
      </c>
      <c r="D28" s="16">
        <v>1000</v>
      </c>
      <c r="E28" s="16" t="s">
        <v>23</v>
      </c>
      <c r="F28" s="17">
        <v>698438022.87</v>
      </c>
      <c r="G28" s="17">
        <v>911993136.07000005</v>
      </c>
      <c r="H28" s="17">
        <v>906801437.21000004</v>
      </c>
      <c r="I28" s="16" t="s">
        <v>569</v>
      </c>
      <c r="J28" s="16" t="s">
        <v>24</v>
      </c>
      <c r="K28" s="17">
        <v>1284701326.26</v>
      </c>
      <c r="L28" s="17">
        <v>1646429772.9300001</v>
      </c>
      <c r="M28" s="17">
        <v>1619138125.48</v>
      </c>
      <c r="N28" s="16" t="s">
        <v>261</v>
      </c>
      <c r="O28" s="16" t="s">
        <v>46</v>
      </c>
      <c r="P28" s="17">
        <v>150300</v>
      </c>
      <c r="Q28" s="17">
        <v>160799.97999999998</v>
      </c>
      <c r="R28" s="17">
        <v>83399.98</v>
      </c>
      <c r="S28" s="46" t="s">
        <v>698</v>
      </c>
      <c r="T28" s="73"/>
      <c r="U28" s="72"/>
      <c r="V28" s="72"/>
    </row>
    <row r="29" spans="2:22" s="5" customFormat="1" ht="86.25" customHeight="1" x14ac:dyDescent="0.2">
      <c r="B29" s="16">
        <v>2017</v>
      </c>
      <c r="C29" s="16" t="s">
        <v>697</v>
      </c>
      <c r="D29" s="16">
        <v>1000</v>
      </c>
      <c r="E29" s="16" t="s">
        <v>23</v>
      </c>
      <c r="F29" s="17">
        <v>698438022.87</v>
      </c>
      <c r="G29" s="17">
        <v>911993136.07000005</v>
      </c>
      <c r="H29" s="17">
        <v>906801437.21000004</v>
      </c>
      <c r="I29" s="16" t="s">
        <v>569</v>
      </c>
      <c r="J29" s="16" t="s">
        <v>24</v>
      </c>
      <c r="K29" s="17">
        <v>1284701326.26</v>
      </c>
      <c r="L29" s="17">
        <v>1646429772.9300001</v>
      </c>
      <c r="M29" s="17">
        <v>1619138125.48</v>
      </c>
      <c r="N29" s="16" t="s">
        <v>581</v>
      </c>
      <c r="O29" s="16" t="s">
        <v>582</v>
      </c>
      <c r="P29" s="17">
        <v>21718018.32000003</v>
      </c>
      <c r="Q29" s="17">
        <v>28560709.500000015</v>
      </c>
      <c r="R29" s="17">
        <v>28508077.930000022</v>
      </c>
      <c r="S29" s="46" t="s">
        <v>698</v>
      </c>
      <c r="T29" s="73"/>
      <c r="U29" s="72"/>
      <c r="V29" s="72"/>
    </row>
    <row r="30" spans="2:22" s="5" customFormat="1" ht="78.75" x14ac:dyDescent="0.2">
      <c r="B30" s="16">
        <v>2017</v>
      </c>
      <c r="C30" s="16" t="s">
        <v>697</v>
      </c>
      <c r="D30" s="16">
        <v>1000</v>
      </c>
      <c r="E30" s="16" t="s">
        <v>23</v>
      </c>
      <c r="F30" s="17">
        <v>698438022.87</v>
      </c>
      <c r="G30" s="17">
        <v>911993136.07000005</v>
      </c>
      <c r="H30" s="17">
        <v>906801437.21000004</v>
      </c>
      <c r="I30" s="16" t="s">
        <v>569</v>
      </c>
      <c r="J30" s="16" t="s">
        <v>24</v>
      </c>
      <c r="K30" s="17">
        <v>1284701326.26</v>
      </c>
      <c r="L30" s="17">
        <v>1646429772.9300001</v>
      </c>
      <c r="M30" s="17">
        <v>1619138125.48</v>
      </c>
      <c r="N30" s="16" t="s">
        <v>262</v>
      </c>
      <c r="O30" s="16" t="s">
        <v>47</v>
      </c>
      <c r="P30" s="17">
        <v>7101750.2300000004</v>
      </c>
      <c r="Q30" s="17">
        <v>16479429.270000003</v>
      </c>
      <c r="R30" s="17">
        <v>16473035.310000004</v>
      </c>
      <c r="S30" s="46" t="s">
        <v>698</v>
      </c>
      <c r="T30" s="73"/>
      <c r="U30" s="71"/>
      <c r="V30" s="71"/>
    </row>
    <row r="31" spans="2:22" s="5" customFormat="1" ht="80.25" customHeight="1" x14ac:dyDescent="0.2">
      <c r="B31" s="16">
        <v>2017</v>
      </c>
      <c r="C31" s="16" t="s">
        <v>697</v>
      </c>
      <c r="D31" s="16">
        <v>2000</v>
      </c>
      <c r="E31" s="16" t="s">
        <v>48</v>
      </c>
      <c r="F31" s="17">
        <v>121992633.39</v>
      </c>
      <c r="G31" s="17">
        <v>138694018.13999999</v>
      </c>
      <c r="H31" s="17">
        <v>137183411.11000001</v>
      </c>
      <c r="I31" s="16" t="s">
        <v>569</v>
      </c>
      <c r="J31" s="16" t="s">
        <v>24</v>
      </c>
      <c r="K31" s="17">
        <v>1284701326.26</v>
      </c>
      <c r="L31" s="17">
        <v>1646429772.9300001</v>
      </c>
      <c r="M31" s="17">
        <v>1619138125.48</v>
      </c>
      <c r="N31" s="16" t="s">
        <v>263</v>
      </c>
      <c r="O31" s="16" t="s">
        <v>49</v>
      </c>
      <c r="P31" s="17">
        <v>3915143.6599999992</v>
      </c>
      <c r="Q31" s="17">
        <v>3647810.7099999995</v>
      </c>
      <c r="R31" s="17">
        <v>3495021.4100000006</v>
      </c>
      <c r="S31" s="46" t="s">
        <v>698</v>
      </c>
      <c r="T31" s="70" t="s">
        <v>685</v>
      </c>
      <c r="U31" s="70" t="s">
        <v>685</v>
      </c>
      <c r="V31" s="70" t="s">
        <v>685</v>
      </c>
    </row>
    <row r="32" spans="2:22" s="5" customFormat="1" ht="78.75" x14ac:dyDescent="0.2">
      <c r="B32" s="16">
        <v>2017</v>
      </c>
      <c r="C32" s="16" t="s">
        <v>697</v>
      </c>
      <c r="D32" s="16">
        <v>2000</v>
      </c>
      <c r="E32" s="16" t="s">
        <v>48</v>
      </c>
      <c r="F32" s="17">
        <v>121992633.39</v>
      </c>
      <c r="G32" s="17">
        <v>138694018.13999999</v>
      </c>
      <c r="H32" s="17">
        <v>137183411.11000001</v>
      </c>
      <c r="I32" s="16" t="s">
        <v>569</v>
      </c>
      <c r="J32" s="16" t="s">
        <v>24</v>
      </c>
      <c r="K32" s="17">
        <v>1284701326.26</v>
      </c>
      <c r="L32" s="17">
        <v>1646429772.9300001</v>
      </c>
      <c r="M32" s="17">
        <v>1619138125.48</v>
      </c>
      <c r="N32" s="16" t="s">
        <v>264</v>
      </c>
      <c r="O32" s="16" t="s">
        <v>50</v>
      </c>
      <c r="P32" s="17">
        <v>648856</v>
      </c>
      <c r="Q32" s="17">
        <v>306064.76999999955</v>
      </c>
      <c r="R32" s="17">
        <v>288214.11999999994</v>
      </c>
      <c r="S32" s="46" t="s">
        <v>698</v>
      </c>
      <c r="T32" s="72"/>
      <c r="U32" s="72"/>
      <c r="V32" s="72"/>
    </row>
    <row r="33" spans="2:22" s="5" customFormat="1" ht="78.75" x14ac:dyDescent="0.2">
      <c r="B33" s="16">
        <v>2017</v>
      </c>
      <c r="C33" s="16" t="s">
        <v>697</v>
      </c>
      <c r="D33" s="16">
        <v>2000</v>
      </c>
      <c r="E33" s="16" t="s">
        <v>48</v>
      </c>
      <c r="F33" s="17">
        <v>121992633.39</v>
      </c>
      <c r="G33" s="17">
        <v>138694018.13999999</v>
      </c>
      <c r="H33" s="17">
        <v>137183411.11000001</v>
      </c>
      <c r="I33" s="16" t="s">
        <v>569</v>
      </c>
      <c r="J33" s="16" t="s">
        <v>24</v>
      </c>
      <c r="K33" s="17">
        <v>1284701326.26</v>
      </c>
      <c r="L33" s="17">
        <v>1646429772.9300001</v>
      </c>
      <c r="M33" s="17">
        <v>1619138125.48</v>
      </c>
      <c r="N33" s="16" t="s">
        <v>265</v>
      </c>
      <c r="O33" s="16" t="s">
        <v>51</v>
      </c>
      <c r="P33" s="17">
        <v>13600</v>
      </c>
      <c r="Q33" s="17">
        <v>1224.5499999999993</v>
      </c>
      <c r="R33" s="17">
        <v>1224.55</v>
      </c>
      <c r="S33" s="46" t="s">
        <v>698</v>
      </c>
      <c r="T33" s="72"/>
      <c r="U33" s="72"/>
      <c r="V33" s="72"/>
    </row>
    <row r="34" spans="2:22" s="5" customFormat="1" ht="78.75" x14ac:dyDescent="0.2">
      <c r="B34" s="16">
        <v>2017</v>
      </c>
      <c r="C34" s="16" t="s">
        <v>697</v>
      </c>
      <c r="D34" s="16">
        <v>2000</v>
      </c>
      <c r="E34" s="16" t="s">
        <v>48</v>
      </c>
      <c r="F34" s="17">
        <v>121992633.39</v>
      </c>
      <c r="G34" s="17">
        <v>138694018.13999999</v>
      </c>
      <c r="H34" s="17">
        <v>137183411.11000001</v>
      </c>
      <c r="I34" s="16" t="s">
        <v>569</v>
      </c>
      <c r="J34" s="16" t="s">
        <v>24</v>
      </c>
      <c r="K34" s="17">
        <v>1284701326.26</v>
      </c>
      <c r="L34" s="17">
        <v>1646429772.9300001</v>
      </c>
      <c r="M34" s="17">
        <v>1619138125.48</v>
      </c>
      <c r="N34" s="16" t="s">
        <v>266</v>
      </c>
      <c r="O34" s="16" t="s">
        <v>52</v>
      </c>
      <c r="P34" s="17">
        <v>4386173.4000000004</v>
      </c>
      <c r="Q34" s="17">
        <v>4474586.4800000023</v>
      </c>
      <c r="R34" s="17">
        <v>4094672.17</v>
      </c>
      <c r="S34" s="46" t="s">
        <v>698</v>
      </c>
      <c r="T34" s="72"/>
      <c r="U34" s="72"/>
      <c r="V34" s="72"/>
    </row>
    <row r="35" spans="2:22" s="5" customFormat="1" ht="78.75" x14ac:dyDescent="0.2">
      <c r="B35" s="16">
        <v>2017</v>
      </c>
      <c r="C35" s="16" t="s">
        <v>697</v>
      </c>
      <c r="D35" s="16">
        <v>2000</v>
      </c>
      <c r="E35" s="16" t="s">
        <v>48</v>
      </c>
      <c r="F35" s="17">
        <v>121992633.39</v>
      </c>
      <c r="G35" s="17">
        <v>138694018.13999999</v>
      </c>
      <c r="H35" s="17">
        <v>137183411.11000001</v>
      </c>
      <c r="I35" s="16" t="s">
        <v>569</v>
      </c>
      <c r="J35" s="16" t="s">
        <v>24</v>
      </c>
      <c r="K35" s="17">
        <v>1284701326.26</v>
      </c>
      <c r="L35" s="17">
        <v>1646429772.9300001</v>
      </c>
      <c r="M35" s="17">
        <v>1619138125.48</v>
      </c>
      <c r="N35" s="16" t="s">
        <v>267</v>
      </c>
      <c r="O35" s="16" t="s">
        <v>53</v>
      </c>
      <c r="P35" s="17">
        <v>266266.71999999997</v>
      </c>
      <c r="Q35" s="17">
        <v>208272.40000000002</v>
      </c>
      <c r="R35" s="17">
        <v>176903.39</v>
      </c>
      <c r="S35" s="46" t="s">
        <v>698</v>
      </c>
      <c r="T35" s="72"/>
      <c r="U35" s="72"/>
      <c r="V35" s="72"/>
    </row>
    <row r="36" spans="2:22" s="5" customFormat="1" ht="78.75" x14ac:dyDescent="0.2">
      <c r="B36" s="16">
        <v>2017</v>
      </c>
      <c r="C36" s="16" t="s">
        <v>697</v>
      </c>
      <c r="D36" s="16">
        <v>2000</v>
      </c>
      <c r="E36" s="16" t="s">
        <v>48</v>
      </c>
      <c r="F36" s="17">
        <v>121992633.39</v>
      </c>
      <c r="G36" s="17">
        <v>138694018.13999999</v>
      </c>
      <c r="H36" s="17">
        <v>137183411.11000001</v>
      </c>
      <c r="I36" s="16" t="s">
        <v>569</v>
      </c>
      <c r="J36" s="16" t="s">
        <v>24</v>
      </c>
      <c r="K36" s="17">
        <v>1284701326.26</v>
      </c>
      <c r="L36" s="17">
        <v>1646429772.9300001</v>
      </c>
      <c r="M36" s="17">
        <v>1619138125.48</v>
      </c>
      <c r="N36" s="16" t="s">
        <v>268</v>
      </c>
      <c r="O36" s="16" t="s">
        <v>54</v>
      </c>
      <c r="P36" s="17">
        <v>32000</v>
      </c>
      <c r="Q36" s="17">
        <v>13614.910000000005</v>
      </c>
      <c r="R36" s="17">
        <v>9695</v>
      </c>
      <c r="S36" s="46" t="s">
        <v>698</v>
      </c>
      <c r="T36" s="72"/>
      <c r="U36" s="72"/>
      <c r="V36" s="72"/>
    </row>
    <row r="37" spans="2:22" s="5" customFormat="1" ht="78.75" x14ac:dyDescent="0.2">
      <c r="B37" s="16">
        <v>2017</v>
      </c>
      <c r="C37" s="16" t="s">
        <v>697</v>
      </c>
      <c r="D37" s="16">
        <v>2000</v>
      </c>
      <c r="E37" s="16" t="s">
        <v>48</v>
      </c>
      <c r="F37" s="17">
        <v>121992633.39</v>
      </c>
      <c r="G37" s="17">
        <v>138694018.13999999</v>
      </c>
      <c r="H37" s="17">
        <v>137183411.11000001</v>
      </c>
      <c r="I37" s="16" t="s">
        <v>569</v>
      </c>
      <c r="J37" s="16" t="s">
        <v>24</v>
      </c>
      <c r="K37" s="17">
        <v>1284701326.26</v>
      </c>
      <c r="L37" s="17">
        <v>1646429772.9300001</v>
      </c>
      <c r="M37" s="17">
        <v>1619138125.48</v>
      </c>
      <c r="N37" s="16" t="s">
        <v>486</v>
      </c>
      <c r="O37" s="16" t="s">
        <v>487</v>
      </c>
      <c r="P37" s="17">
        <v>12000</v>
      </c>
      <c r="Q37" s="17">
        <v>6296.9900000000043</v>
      </c>
      <c r="R37" s="17">
        <v>296.99</v>
      </c>
      <c r="S37" s="46" t="s">
        <v>698</v>
      </c>
      <c r="T37" s="72"/>
      <c r="U37" s="72"/>
      <c r="V37" s="72"/>
    </row>
    <row r="38" spans="2:22" s="5" customFormat="1" ht="78.75" x14ac:dyDescent="0.2">
      <c r="B38" s="16">
        <v>2017</v>
      </c>
      <c r="C38" s="16" t="s">
        <v>697</v>
      </c>
      <c r="D38" s="16">
        <v>2000</v>
      </c>
      <c r="E38" s="16" t="s">
        <v>48</v>
      </c>
      <c r="F38" s="17">
        <v>121992633.39</v>
      </c>
      <c r="G38" s="17">
        <v>138694018.13999999</v>
      </c>
      <c r="H38" s="17">
        <v>137183411.11000001</v>
      </c>
      <c r="I38" s="16" t="s">
        <v>569</v>
      </c>
      <c r="J38" s="16" t="s">
        <v>24</v>
      </c>
      <c r="K38" s="17">
        <v>1284701326.26</v>
      </c>
      <c r="L38" s="17">
        <v>1646429772.9300001</v>
      </c>
      <c r="M38" s="17">
        <v>1619138125.48</v>
      </c>
      <c r="N38" s="16" t="s">
        <v>269</v>
      </c>
      <c r="O38" s="16" t="s">
        <v>55</v>
      </c>
      <c r="P38" s="17">
        <v>2750680</v>
      </c>
      <c r="Q38" s="17">
        <v>3394146.609999998</v>
      </c>
      <c r="R38" s="17">
        <v>3368270.0999999996</v>
      </c>
      <c r="S38" s="46" t="s">
        <v>698</v>
      </c>
      <c r="T38" s="72"/>
      <c r="U38" s="72"/>
      <c r="V38" s="72"/>
    </row>
    <row r="39" spans="2:22" s="5" customFormat="1" ht="78.75" x14ac:dyDescent="0.2">
      <c r="B39" s="16">
        <v>2017</v>
      </c>
      <c r="C39" s="16" t="s">
        <v>697</v>
      </c>
      <c r="D39" s="16">
        <v>2000</v>
      </c>
      <c r="E39" s="16" t="s">
        <v>48</v>
      </c>
      <c r="F39" s="17">
        <v>121992633.39</v>
      </c>
      <c r="G39" s="17">
        <v>138694018.13999999</v>
      </c>
      <c r="H39" s="17">
        <v>137183411.11000001</v>
      </c>
      <c r="I39" s="16" t="s">
        <v>569</v>
      </c>
      <c r="J39" s="16" t="s">
        <v>24</v>
      </c>
      <c r="K39" s="17">
        <v>1284701326.26</v>
      </c>
      <c r="L39" s="17">
        <v>1646429772.9300001</v>
      </c>
      <c r="M39" s="17">
        <v>1619138125.48</v>
      </c>
      <c r="N39" s="16" t="s">
        <v>270</v>
      </c>
      <c r="O39" s="16" t="s">
        <v>56</v>
      </c>
      <c r="P39" s="17">
        <v>180000</v>
      </c>
      <c r="Q39" s="17">
        <v>173928.37</v>
      </c>
      <c r="R39" s="17">
        <v>159665.70000000001</v>
      </c>
      <c r="S39" s="46" t="s">
        <v>698</v>
      </c>
      <c r="T39" s="72"/>
      <c r="U39" s="72"/>
      <c r="V39" s="72"/>
    </row>
    <row r="40" spans="2:22" s="5" customFormat="1" ht="78.75" x14ac:dyDescent="0.2">
      <c r="B40" s="16">
        <v>2017</v>
      </c>
      <c r="C40" s="16" t="s">
        <v>697</v>
      </c>
      <c r="D40" s="16">
        <v>2000</v>
      </c>
      <c r="E40" s="16" t="s">
        <v>48</v>
      </c>
      <c r="F40" s="17">
        <v>121992633.39</v>
      </c>
      <c r="G40" s="17">
        <v>138694018.13999999</v>
      </c>
      <c r="H40" s="17">
        <v>137183411.11000001</v>
      </c>
      <c r="I40" s="16" t="s">
        <v>569</v>
      </c>
      <c r="J40" s="16" t="s">
        <v>24</v>
      </c>
      <c r="K40" s="17">
        <v>1284701326.26</v>
      </c>
      <c r="L40" s="17">
        <v>1646429772.9300001</v>
      </c>
      <c r="M40" s="17">
        <v>1619138125.48</v>
      </c>
      <c r="N40" s="16" t="s">
        <v>271</v>
      </c>
      <c r="O40" s="16" t="s">
        <v>57</v>
      </c>
      <c r="P40" s="17">
        <v>61500</v>
      </c>
      <c r="Q40" s="17">
        <v>449.5</v>
      </c>
      <c r="R40" s="17">
        <v>449.5</v>
      </c>
      <c r="S40" s="46" t="s">
        <v>698</v>
      </c>
      <c r="T40" s="72"/>
      <c r="U40" s="72"/>
      <c r="V40" s="72"/>
    </row>
    <row r="41" spans="2:22" s="5" customFormat="1" ht="101.25" x14ac:dyDescent="0.2">
      <c r="B41" s="16">
        <v>2017</v>
      </c>
      <c r="C41" s="16" t="s">
        <v>697</v>
      </c>
      <c r="D41" s="16">
        <v>2000</v>
      </c>
      <c r="E41" s="16" t="s">
        <v>48</v>
      </c>
      <c r="F41" s="17">
        <v>121992633.39</v>
      </c>
      <c r="G41" s="17">
        <v>138694018.13999999</v>
      </c>
      <c r="H41" s="17">
        <v>137183411.11000001</v>
      </c>
      <c r="I41" s="16" t="s">
        <v>569</v>
      </c>
      <c r="J41" s="16" t="s">
        <v>24</v>
      </c>
      <c r="K41" s="17">
        <v>1284701326.26</v>
      </c>
      <c r="L41" s="17">
        <v>1646429772.9300001</v>
      </c>
      <c r="M41" s="17">
        <v>1619138125.48</v>
      </c>
      <c r="N41" s="16" t="s">
        <v>272</v>
      </c>
      <c r="O41" s="16" t="s">
        <v>58</v>
      </c>
      <c r="P41" s="17">
        <v>183000</v>
      </c>
      <c r="Q41" s="17">
        <v>36064.639999999985</v>
      </c>
      <c r="R41" s="17">
        <v>36064.640000000007</v>
      </c>
      <c r="S41" s="46" t="s">
        <v>698</v>
      </c>
      <c r="T41" s="72"/>
      <c r="U41" s="72"/>
      <c r="V41" s="72"/>
    </row>
    <row r="42" spans="2:22" s="5" customFormat="1" ht="78.75" x14ac:dyDescent="0.2">
      <c r="B42" s="16">
        <v>2017</v>
      </c>
      <c r="C42" s="16" t="s">
        <v>697</v>
      </c>
      <c r="D42" s="16">
        <v>2000</v>
      </c>
      <c r="E42" s="16" t="s">
        <v>48</v>
      </c>
      <c r="F42" s="17">
        <v>121992633.39</v>
      </c>
      <c r="G42" s="17">
        <v>138694018.13999999</v>
      </c>
      <c r="H42" s="17">
        <v>137183411.11000001</v>
      </c>
      <c r="I42" s="16" t="s">
        <v>569</v>
      </c>
      <c r="J42" s="16" t="s">
        <v>24</v>
      </c>
      <c r="K42" s="17">
        <v>1284701326.26</v>
      </c>
      <c r="L42" s="17">
        <v>1646429772.9300001</v>
      </c>
      <c r="M42" s="17">
        <v>1619138125.48</v>
      </c>
      <c r="N42" s="16" t="s">
        <v>273</v>
      </c>
      <c r="O42" s="16" t="s">
        <v>59</v>
      </c>
      <c r="P42" s="17">
        <v>721900</v>
      </c>
      <c r="Q42" s="17">
        <v>813079.12999999966</v>
      </c>
      <c r="R42" s="17">
        <v>787601.17</v>
      </c>
      <c r="S42" s="46" t="s">
        <v>698</v>
      </c>
      <c r="T42" s="72"/>
      <c r="U42" s="72"/>
      <c r="V42" s="72"/>
    </row>
    <row r="43" spans="2:22" s="5" customFormat="1" ht="78.75" x14ac:dyDescent="0.2">
      <c r="B43" s="16">
        <v>2017</v>
      </c>
      <c r="C43" s="16" t="s">
        <v>697</v>
      </c>
      <c r="D43" s="16">
        <v>2000</v>
      </c>
      <c r="E43" s="16" t="s">
        <v>48</v>
      </c>
      <c r="F43" s="17">
        <v>121992633.39</v>
      </c>
      <c r="G43" s="17">
        <v>138694018.13999999</v>
      </c>
      <c r="H43" s="17">
        <v>137183411.11000001</v>
      </c>
      <c r="I43" s="16" t="s">
        <v>569</v>
      </c>
      <c r="J43" s="16" t="s">
        <v>24</v>
      </c>
      <c r="K43" s="17">
        <v>1284701326.26</v>
      </c>
      <c r="L43" s="17">
        <v>1646429772.9300001</v>
      </c>
      <c r="M43" s="17">
        <v>1619138125.48</v>
      </c>
      <c r="N43" s="16" t="s">
        <v>274</v>
      </c>
      <c r="O43" s="16" t="s">
        <v>60</v>
      </c>
      <c r="P43" s="17">
        <v>3052936.47</v>
      </c>
      <c r="Q43" s="17">
        <v>2370202.6099999989</v>
      </c>
      <c r="R43" s="17">
        <v>2328929.9499999997</v>
      </c>
      <c r="S43" s="46" t="s">
        <v>698</v>
      </c>
      <c r="T43" s="72"/>
      <c r="U43" s="72"/>
      <c r="V43" s="72"/>
    </row>
    <row r="44" spans="2:22" s="5" customFormat="1" ht="78.75" x14ac:dyDescent="0.2">
      <c r="B44" s="16">
        <v>2017</v>
      </c>
      <c r="C44" s="16" t="s">
        <v>697</v>
      </c>
      <c r="D44" s="16">
        <v>2000</v>
      </c>
      <c r="E44" s="16" t="s">
        <v>48</v>
      </c>
      <c r="F44" s="17">
        <v>121992633.39</v>
      </c>
      <c r="G44" s="17">
        <v>138694018.13999999</v>
      </c>
      <c r="H44" s="17">
        <v>137183411.11000001</v>
      </c>
      <c r="I44" s="16" t="s">
        <v>569</v>
      </c>
      <c r="J44" s="16" t="s">
        <v>24</v>
      </c>
      <c r="K44" s="17">
        <v>1284701326.26</v>
      </c>
      <c r="L44" s="17">
        <v>1646429772.9300001</v>
      </c>
      <c r="M44" s="17">
        <v>1619138125.48</v>
      </c>
      <c r="N44" s="16" t="s">
        <v>276</v>
      </c>
      <c r="O44" s="16" t="s">
        <v>62</v>
      </c>
      <c r="P44" s="17">
        <v>171000</v>
      </c>
      <c r="Q44" s="17">
        <v>235247.22000000003</v>
      </c>
      <c r="R44" s="17">
        <v>235247.22</v>
      </c>
      <c r="S44" s="46" t="s">
        <v>698</v>
      </c>
      <c r="T44" s="72"/>
      <c r="U44" s="72"/>
      <c r="V44" s="72"/>
    </row>
    <row r="45" spans="2:22" s="5" customFormat="1" ht="78.75" x14ac:dyDescent="0.2">
      <c r="B45" s="16">
        <v>2017</v>
      </c>
      <c r="C45" s="16" t="s">
        <v>697</v>
      </c>
      <c r="D45" s="16">
        <v>2000</v>
      </c>
      <c r="E45" s="16" t="s">
        <v>48</v>
      </c>
      <c r="F45" s="17">
        <v>121992633.39</v>
      </c>
      <c r="G45" s="17">
        <v>138694018.13999999</v>
      </c>
      <c r="H45" s="17">
        <v>137183411.11000001</v>
      </c>
      <c r="I45" s="16" t="s">
        <v>569</v>
      </c>
      <c r="J45" s="16" t="s">
        <v>24</v>
      </c>
      <c r="K45" s="17">
        <v>1284701326.26</v>
      </c>
      <c r="L45" s="17">
        <v>1646429772.9300001</v>
      </c>
      <c r="M45" s="17">
        <v>1619138125.48</v>
      </c>
      <c r="N45" s="16" t="s">
        <v>277</v>
      </c>
      <c r="O45" s="16" t="s">
        <v>63</v>
      </c>
      <c r="P45" s="17">
        <v>274178.59999999998</v>
      </c>
      <c r="Q45" s="17">
        <v>206227.12000000002</v>
      </c>
      <c r="R45" s="17">
        <v>173302.28000000003</v>
      </c>
      <c r="S45" s="46" t="s">
        <v>698</v>
      </c>
      <c r="T45" s="72"/>
      <c r="U45" s="72"/>
      <c r="V45" s="72"/>
    </row>
    <row r="46" spans="2:22" s="5" customFormat="1" ht="78.75" x14ac:dyDescent="0.2">
      <c r="B46" s="16">
        <v>2017</v>
      </c>
      <c r="C46" s="16" t="s">
        <v>697</v>
      </c>
      <c r="D46" s="16">
        <v>2000</v>
      </c>
      <c r="E46" s="16" t="s">
        <v>48</v>
      </c>
      <c r="F46" s="17">
        <v>121992633.39</v>
      </c>
      <c r="G46" s="17">
        <v>138694018.13999999</v>
      </c>
      <c r="H46" s="17">
        <v>137183411.11000001</v>
      </c>
      <c r="I46" s="16" t="s">
        <v>569</v>
      </c>
      <c r="J46" s="16" t="s">
        <v>24</v>
      </c>
      <c r="K46" s="17">
        <v>1284701326.26</v>
      </c>
      <c r="L46" s="17">
        <v>1646429772.9300001</v>
      </c>
      <c r="M46" s="17">
        <v>1619138125.48</v>
      </c>
      <c r="N46" s="16" t="s">
        <v>281</v>
      </c>
      <c r="O46" s="16" t="s">
        <v>65</v>
      </c>
      <c r="P46" s="17">
        <v>3138644</v>
      </c>
      <c r="Q46" s="17">
        <v>2467943.9899999993</v>
      </c>
      <c r="R46" s="17">
        <v>2433399</v>
      </c>
      <c r="S46" s="46" t="s">
        <v>698</v>
      </c>
      <c r="T46" s="72"/>
      <c r="U46" s="72"/>
      <c r="V46" s="72"/>
    </row>
    <row r="47" spans="2:22" s="5" customFormat="1" ht="78.75" x14ac:dyDescent="0.2">
      <c r="B47" s="16">
        <v>2017</v>
      </c>
      <c r="C47" s="16" t="s">
        <v>697</v>
      </c>
      <c r="D47" s="16">
        <v>2000</v>
      </c>
      <c r="E47" s="16" t="s">
        <v>48</v>
      </c>
      <c r="F47" s="17">
        <v>121992633.39</v>
      </c>
      <c r="G47" s="17">
        <v>138694018.13999999</v>
      </c>
      <c r="H47" s="17">
        <v>137183411.11000001</v>
      </c>
      <c r="I47" s="16" t="s">
        <v>569</v>
      </c>
      <c r="J47" s="16" t="s">
        <v>24</v>
      </c>
      <c r="K47" s="17">
        <v>1284701326.26</v>
      </c>
      <c r="L47" s="17">
        <v>1646429772.9300001</v>
      </c>
      <c r="M47" s="17">
        <v>1619138125.48</v>
      </c>
      <c r="N47" s="16" t="s">
        <v>282</v>
      </c>
      <c r="O47" s="16" t="s">
        <v>66</v>
      </c>
      <c r="P47" s="17">
        <v>130000</v>
      </c>
      <c r="Q47" s="17">
        <v>2519162.52</v>
      </c>
      <c r="R47" s="17">
        <v>2421419</v>
      </c>
      <c r="S47" s="46" t="s">
        <v>698</v>
      </c>
      <c r="T47" s="72"/>
      <c r="U47" s="72"/>
      <c r="V47" s="72"/>
    </row>
    <row r="48" spans="2:22" s="5" customFormat="1" ht="78.75" x14ac:dyDescent="0.2">
      <c r="B48" s="16">
        <v>2017</v>
      </c>
      <c r="C48" s="16" t="s">
        <v>697</v>
      </c>
      <c r="D48" s="16">
        <v>2000</v>
      </c>
      <c r="E48" s="16" t="s">
        <v>48</v>
      </c>
      <c r="F48" s="17">
        <v>121992633.39</v>
      </c>
      <c r="G48" s="17">
        <v>138694018.13999999</v>
      </c>
      <c r="H48" s="17">
        <v>137183411.11000001</v>
      </c>
      <c r="I48" s="16" t="s">
        <v>569</v>
      </c>
      <c r="J48" s="16" t="s">
        <v>24</v>
      </c>
      <c r="K48" s="17">
        <v>1284701326.26</v>
      </c>
      <c r="L48" s="17">
        <v>1646429772.9300001</v>
      </c>
      <c r="M48" s="17">
        <v>1619138125.48</v>
      </c>
      <c r="N48" s="16" t="s">
        <v>283</v>
      </c>
      <c r="O48" s="16" t="s">
        <v>67</v>
      </c>
      <c r="P48" s="17">
        <v>269800</v>
      </c>
      <c r="Q48" s="17">
        <v>258863.12</v>
      </c>
      <c r="R48" s="17">
        <v>251592.08999999997</v>
      </c>
      <c r="S48" s="46" t="s">
        <v>698</v>
      </c>
      <c r="T48" s="72"/>
      <c r="U48" s="72"/>
      <c r="V48" s="72"/>
    </row>
    <row r="49" spans="2:22" s="5" customFormat="1" ht="78.75" x14ac:dyDescent="0.2">
      <c r="B49" s="16">
        <v>2017</v>
      </c>
      <c r="C49" s="16" t="s">
        <v>697</v>
      </c>
      <c r="D49" s="16">
        <v>2000</v>
      </c>
      <c r="E49" s="16" t="s">
        <v>48</v>
      </c>
      <c r="F49" s="17">
        <v>121992633.39</v>
      </c>
      <c r="G49" s="17">
        <v>138694018.13999999</v>
      </c>
      <c r="H49" s="17">
        <v>137183411.11000001</v>
      </c>
      <c r="I49" s="16" t="s">
        <v>569</v>
      </c>
      <c r="J49" s="16" t="s">
        <v>24</v>
      </c>
      <c r="K49" s="17">
        <v>1284701326.26</v>
      </c>
      <c r="L49" s="17">
        <v>1646429772.9300001</v>
      </c>
      <c r="M49" s="17">
        <v>1619138125.48</v>
      </c>
      <c r="N49" s="16" t="s">
        <v>284</v>
      </c>
      <c r="O49" s="16" t="s">
        <v>68</v>
      </c>
      <c r="P49" s="17">
        <v>234059</v>
      </c>
      <c r="Q49" s="17">
        <v>864808.33</v>
      </c>
      <c r="R49" s="17">
        <v>862795.61</v>
      </c>
      <c r="S49" s="46" t="s">
        <v>698</v>
      </c>
      <c r="T49" s="72"/>
      <c r="U49" s="72"/>
      <c r="V49" s="72"/>
    </row>
    <row r="50" spans="2:22" s="5" customFormat="1" ht="78.75" x14ac:dyDescent="0.2">
      <c r="B50" s="16">
        <v>2017</v>
      </c>
      <c r="C50" s="16" t="s">
        <v>697</v>
      </c>
      <c r="D50" s="16">
        <v>2000</v>
      </c>
      <c r="E50" s="16" t="s">
        <v>48</v>
      </c>
      <c r="F50" s="17">
        <v>121992633.39</v>
      </c>
      <c r="G50" s="17">
        <v>138694018.13999999</v>
      </c>
      <c r="H50" s="17">
        <v>137183411.11000001</v>
      </c>
      <c r="I50" s="16" t="s">
        <v>569</v>
      </c>
      <c r="J50" s="16" t="s">
        <v>24</v>
      </c>
      <c r="K50" s="17">
        <v>1284701326.26</v>
      </c>
      <c r="L50" s="17">
        <v>1646429772.9300001</v>
      </c>
      <c r="M50" s="17">
        <v>1619138125.48</v>
      </c>
      <c r="N50" s="16" t="s">
        <v>285</v>
      </c>
      <c r="O50" s="16" t="s">
        <v>69</v>
      </c>
      <c r="P50" s="17">
        <v>69250</v>
      </c>
      <c r="Q50" s="17">
        <v>129419.04999999999</v>
      </c>
      <c r="R50" s="17">
        <v>129419.05</v>
      </c>
      <c r="S50" s="46" t="s">
        <v>698</v>
      </c>
      <c r="T50" s="72"/>
      <c r="U50" s="72"/>
      <c r="V50" s="72"/>
    </row>
    <row r="51" spans="2:22" s="5" customFormat="1" ht="78.75" x14ac:dyDescent="0.2">
      <c r="B51" s="16">
        <v>2017</v>
      </c>
      <c r="C51" s="16" t="s">
        <v>697</v>
      </c>
      <c r="D51" s="16">
        <v>2000</v>
      </c>
      <c r="E51" s="16" t="s">
        <v>48</v>
      </c>
      <c r="F51" s="17">
        <v>121992633.39</v>
      </c>
      <c r="G51" s="17">
        <v>138694018.13999999</v>
      </c>
      <c r="H51" s="17">
        <v>137183411.11000001</v>
      </c>
      <c r="I51" s="16" t="s">
        <v>569</v>
      </c>
      <c r="J51" s="16" t="s">
        <v>24</v>
      </c>
      <c r="K51" s="17">
        <v>1284701326.26</v>
      </c>
      <c r="L51" s="17">
        <v>1646429772.9300001</v>
      </c>
      <c r="M51" s="17">
        <v>1619138125.48</v>
      </c>
      <c r="N51" s="16" t="s">
        <v>286</v>
      </c>
      <c r="O51" s="16" t="s">
        <v>70</v>
      </c>
      <c r="P51" s="17">
        <v>17650</v>
      </c>
      <c r="Q51" s="17">
        <v>15398.52</v>
      </c>
      <c r="R51" s="17">
        <v>12148.519999999997</v>
      </c>
      <c r="S51" s="46" t="s">
        <v>698</v>
      </c>
      <c r="T51" s="72"/>
      <c r="U51" s="72"/>
      <c r="V51" s="72"/>
    </row>
    <row r="52" spans="2:22" s="5" customFormat="1" ht="78.75" x14ac:dyDescent="0.2">
      <c r="B52" s="16">
        <v>2017</v>
      </c>
      <c r="C52" s="16" t="s">
        <v>697</v>
      </c>
      <c r="D52" s="16">
        <v>2000</v>
      </c>
      <c r="E52" s="16" t="s">
        <v>48</v>
      </c>
      <c r="F52" s="17">
        <v>121992633.39</v>
      </c>
      <c r="G52" s="17">
        <v>138694018.13999999</v>
      </c>
      <c r="H52" s="17">
        <v>137183411.11000001</v>
      </c>
      <c r="I52" s="16" t="s">
        <v>569</v>
      </c>
      <c r="J52" s="16" t="s">
        <v>24</v>
      </c>
      <c r="K52" s="17">
        <v>1284701326.26</v>
      </c>
      <c r="L52" s="17">
        <v>1646429772.9300001</v>
      </c>
      <c r="M52" s="17">
        <v>1619138125.48</v>
      </c>
      <c r="N52" s="16" t="s">
        <v>287</v>
      </c>
      <c r="O52" s="16" t="s">
        <v>71</v>
      </c>
      <c r="P52" s="17">
        <v>51327</v>
      </c>
      <c r="Q52" s="17">
        <v>32864.959999999992</v>
      </c>
      <c r="R52" s="17">
        <v>27435.94</v>
      </c>
      <c r="S52" s="46" t="s">
        <v>698</v>
      </c>
      <c r="T52" s="72"/>
      <c r="U52" s="72"/>
      <c r="V52" s="72"/>
    </row>
    <row r="53" spans="2:22" s="5" customFormat="1" ht="78.75" x14ac:dyDescent="0.2">
      <c r="B53" s="16">
        <v>2017</v>
      </c>
      <c r="C53" s="16" t="s">
        <v>697</v>
      </c>
      <c r="D53" s="16">
        <v>2000</v>
      </c>
      <c r="E53" s="16" t="s">
        <v>48</v>
      </c>
      <c r="F53" s="17">
        <v>121992633.39</v>
      </c>
      <c r="G53" s="17">
        <v>138694018.13999999</v>
      </c>
      <c r="H53" s="17">
        <v>137183411.11000001</v>
      </c>
      <c r="I53" s="16" t="s">
        <v>569</v>
      </c>
      <c r="J53" s="16" t="s">
        <v>24</v>
      </c>
      <c r="K53" s="17">
        <v>1284701326.26</v>
      </c>
      <c r="L53" s="17">
        <v>1646429772.9300001</v>
      </c>
      <c r="M53" s="17">
        <v>1619138125.48</v>
      </c>
      <c r="N53" s="16" t="s">
        <v>288</v>
      </c>
      <c r="O53" s="16" t="s">
        <v>72</v>
      </c>
      <c r="P53" s="17">
        <v>14183752.24</v>
      </c>
      <c r="Q53" s="17">
        <v>8156570.9999999925</v>
      </c>
      <c r="R53" s="17">
        <v>8147056.5799999973</v>
      </c>
      <c r="S53" s="46" t="s">
        <v>698</v>
      </c>
      <c r="T53" s="72"/>
      <c r="U53" s="72"/>
      <c r="V53" s="72"/>
    </row>
    <row r="54" spans="2:22" s="5" customFormat="1" ht="78.75" x14ac:dyDescent="0.2">
      <c r="B54" s="16">
        <v>2017</v>
      </c>
      <c r="C54" s="16" t="s">
        <v>697</v>
      </c>
      <c r="D54" s="16">
        <v>2000</v>
      </c>
      <c r="E54" s="16" t="s">
        <v>48</v>
      </c>
      <c r="F54" s="17">
        <v>121992633.39</v>
      </c>
      <c r="G54" s="17">
        <v>138694018.13999999</v>
      </c>
      <c r="H54" s="17">
        <v>137183411.11000001</v>
      </c>
      <c r="I54" s="16" t="s">
        <v>569</v>
      </c>
      <c r="J54" s="16" t="s">
        <v>24</v>
      </c>
      <c r="K54" s="17">
        <v>1284701326.26</v>
      </c>
      <c r="L54" s="17">
        <v>1646429772.9300001</v>
      </c>
      <c r="M54" s="17">
        <v>1619138125.48</v>
      </c>
      <c r="N54" s="16" t="s">
        <v>289</v>
      </c>
      <c r="O54" s="16" t="s">
        <v>73</v>
      </c>
      <c r="P54" s="17">
        <v>360740</v>
      </c>
      <c r="Q54" s="17">
        <v>353458.55000000005</v>
      </c>
      <c r="R54" s="17">
        <v>353331.69</v>
      </c>
      <c r="S54" s="46" t="s">
        <v>698</v>
      </c>
      <c r="T54" s="72"/>
      <c r="U54" s="72"/>
      <c r="V54" s="72"/>
    </row>
    <row r="55" spans="2:22" s="5" customFormat="1" ht="78.75" x14ac:dyDescent="0.2">
      <c r="B55" s="16">
        <v>2017</v>
      </c>
      <c r="C55" s="16" t="s">
        <v>697</v>
      </c>
      <c r="D55" s="16">
        <v>2000</v>
      </c>
      <c r="E55" s="16" t="s">
        <v>48</v>
      </c>
      <c r="F55" s="17">
        <v>121992633.39</v>
      </c>
      <c r="G55" s="17">
        <v>138694018.13999999</v>
      </c>
      <c r="H55" s="17">
        <v>137183411.11000001</v>
      </c>
      <c r="I55" s="16" t="s">
        <v>569</v>
      </c>
      <c r="J55" s="16" t="s">
        <v>24</v>
      </c>
      <c r="K55" s="17">
        <v>1284701326.26</v>
      </c>
      <c r="L55" s="17">
        <v>1646429772.9300001</v>
      </c>
      <c r="M55" s="17">
        <v>1619138125.48</v>
      </c>
      <c r="N55" s="16" t="s">
        <v>290</v>
      </c>
      <c r="O55" s="16" t="s">
        <v>74</v>
      </c>
      <c r="P55" s="17">
        <v>482203</v>
      </c>
      <c r="Q55" s="17">
        <v>363659.15000000008</v>
      </c>
      <c r="R55" s="17">
        <v>361992.91</v>
      </c>
      <c r="S55" s="46" t="s">
        <v>698</v>
      </c>
      <c r="T55" s="72"/>
      <c r="U55" s="72"/>
      <c r="V55" s="72"/>
    </row>
    <row r="56" spans="2:22" s="5" customFormat="1" ht="78.75" x14ac:dyDescent="0.2">
      <c r="B56" s="16">
        <v>2017</v>
      </c>
      <c r="C56" s="16" t="s">
        <v>697</v>
      </c>
      <c r="D56" s="16">
        <v>2000</v>
      </c>
      <c r="E56" s="16" t="s">
        <v>48</v>
      </c>
      <c r="F56" s="17">
        <v>121992633.39</v>
      </c>
      <c r="G56" s="17">
        <v>138694018.13999999</v>
      </c>
      <c r="H56" s="17">
        <v>137183411.11000001</v>
      </c>
      <c r="I56" s="16" t="s">
        <v>569</v>
      </c>
      <c r="J56" s="16" t="s">
        <v>24</v>
      </c>
      <c r="K56" s="17">
        <v>1284701326.26</v>
      </c>
      <c r="L56" s="17">
        <v>1646429772.9300001</v>
      </c>
      <c r="M56" s="17">
        <v>1619138125.48</v>
      </c>
      <c r="N56" s="16" t="s">
        <v>291</v>
      </c>
      <c r="O56" s="16" t="s">
        <v>75</v>
      </c>
      <c r="P56" s="17">
        <v>502200</v>
      </c>
      <c r="Q56" s="17">
        <v>1195601.6499999999</v>
      </c>
      <c r="R56" s="17">
        <v>1164241.45</v>
      </c>
      <c r="S56" s="46" t="s">
        <v>698</v>
      </c>
      <c r="T56" s="72"/>
      <c r="U56" s="72"/>
      <c r="V56" s="72"/>
    </row>
    <row r="57" spans="2:22" s="5" customFormat="1" ht="78.75" x14ac:dyDescent="0.2">
      <c r="B57" s="16">
        <v>2017</v>
      </c>
      <c r="C57" s="16" t="s">
        <v>697</v>
      </c>
      <c r="D57" s="16">
        <v>2000</v>
      </c>
      <c r="E57" s="16" t="s">
        <v>48</v>
      </c>
      <c r="F57" s="17">
        <v>121992633.39</v>
      </c>
      <c r="G57" s="17">
        <v>138694018.13999999</v>
      </c>
      <c r="H57" s="17">
        <v>137183411.11000001</v>
      </c>
      <c r="I57" s="16" t="s">
        <v>569</v>
      </c>
      <c r="J57" s="16" t="s">
        <v>24</v>
      </c>
      <c r="K57" s="17">
        <v>1284701326.26</v>
      </c>
      <c r="L57" s="17">
        <v>1646429772.9300001</v>
      </c>
      <c r="M57" s="17">
        <v>1619138125.48</v>
      </c>
      <c r="N57" s="16" t="s">
        <v>294</v>
      </c>
      <c r="O57" s="16" t="s">
        <v>583</v>
      </c>
      <c r="P57" s="17">
        <v>595880</v>
      </c>
      <c r="Q57" s="17">
        <v>919857.42</v>
      </c>
      <c r="R57" s="17">
        <v>681447.42</v>
      </c>
      <c r="S57" s="46" t="s">
        <v>698</v>
      </c>
      <c r="T57" s="72"/>
      <c r="U57" s="72"/>
      <c r="V57" s="72"/>
    </row>
    <row r="58" spans="2:22" s="5" customFormat="1" ht="78.75" x14ac:dyDescent="0.2">
      <c r="B58" s="16">
        <v>2017</v>
      </c>
      <c r="C58" s="16" t="s">
        <v>697</v>
      </c>
      <c r="D58" s="16">
        <v>2000</v>
      </c>
      <c r="E58" s="16" t="s">
        <v>48</v>
      </c>
      <c r="F58" s="17">
        <v>121992633.39</v>
      </c>
      <c r="G58" s="17">
        <v>138694018.13999999</v>
      </c>
      <c r="H58" s="17">
        <v>137183411.11000001</v>
      </c>
      <c r="I58" s="16" t="s">
        <v>569</v>
      </c>
      <c r="J58" s="16" t="s">
        <v>24</v>
      </c>
      <c r="K58" s="17">
        <v>1284701326.26</v>
      </c>
      <c r="L58" s="17">
        <v>1646429772.9300001</v>
      </c>
      <c r="M58" s="17">
        <v>1619138125.48</v>
      </c>
      <c r="N58" s="16" t="s">
        <v>295</v>
      </c>
      <c r="O58" s="16" t="s">
        <v>77</v>
      </c>
      <c r="P58" s="17">
        <v>1181672</v>
      </c>
      <c r="Q58" s="17">
        <v>1194050.04</v>
      </c>
      <c r="R58" s="17">
        <v>1182214.81</v>
      </c>
      <c r="S58" s="46" t="s">
        <v>698</v>
      </c>
      <c r="T58" s="72"/>
      <c r="U58" s="72"/>
      <c r="V58" s="72"/>
    </row>
    <row r="59" spans="2:22" s="5" customFormat="1" ht="78.75" x14ac:dyDescent="0.2">
      <c r="B59" s="16">
        <v>2017</v>
      </c>
      <c r="C59" s="16" t="s">
        <v>697</v>
      </c>
      <c r="D59" s="16">
        <v>2000</v>
      </c>
      <c r="E59" s="16" t="s">
        <v>48</v>
      </c>
      <c r="F59" s="17">
        <v>121992633.39</v>
      </c>
      <c r="G59" s="17">
        <v>138694018.13999999</v>
      </c>
      <c r="H59" s="17">
        <v>137183411.11000001</v>
      </c>
      <c r="I59" s="16" t="s">
        <v>569</v>
      </c>
      <c r="J59" s="16" t="s">
        <v>24</v>
      </c>
      <c r="K59" s="17">
        <v>1284701326.26</v>
      </c>
      <c r="L59" s="17">
        <v>1646429772.9300001</v>
      </c>
      <c r="M59" s="17">
        <v>1619138125.48</v>
      </c>
      <c r="N59" s="16" t="s">
        <v>296</v>
      </c>
      <c r="O59" s="16" t="s">
        <v>78</v>
      </c>
      <c r="P59" s="17">
        <v>888436</v>
      </c>
      <c r="Q59" s="17">
        <v>760371.57000000018</v>
      </c>
      <c r="R59" s="17">
        <v>748624.49999999988</v>
      </c>
      <c r="S59" s="46" t="s">
        <v>698</v>
      </c>
      <c r="T59" s="72"/>
      <c r="U59" s="72"/>
      <c r="V59" s="72"/>
    </row>
    <row r="60" spans="2:22" s="5" customFormat="1" ht="78.75" x14ac:dyDescent="0.2">
      <c r="B60" s="16">
        <v>2017</v>
      </c>
      <c r="C60" s="16" t="s">
        <v>697</v>
      </c>
      <c r="D60" s="16">
        <v>2000</v>
      </c>
      <c r="E60" s="16" t="s">
        <v>48</v>
      </c>
      <c r="F60" s="17">
        <v>121992633.39</v>
      </c>
      <c r="G60" s="17">
        <v>138694018.13999999</v>
      </c>
      <c r="H60" s="17">
        <v>137183411.11000001</v>
      </c>
      <c r="I60" s="16" t="s">
        <v>569</v>
      </c>
      <c r="J60" s="16" t="s">
        <v>24</v>
      </c>
      <c r="K60" s="17">
        <v>1284701326.26</v>
      </c>
      <c r="L60" s="17">
        <v>1646429772.9300001</v>
      </c>
      <c r="M60" s="17">
        <v>1619138125.48</v>
      </c>
      <c r="N60" s="16" t="s">
        <v>297</v>
      </c>
      <c r="O60" s="16" t="s">
        <v>79</v>
      </c>
      <c r="P60" s="17">
        <v>27000</v>
      </c>
      <c r="Q60" s="17">
        <v>24923.09</v>
      </c>
      <c r="R60" s="17">
        <v>24923.09</v>
      </c>
      <c r="S60" s="46" t="s">
        <v>698</v>
      </c>
      <c r="T60" s="72"/>
      <c r="U60" s="72"/>
      <c r="V60" s="72"/>
    </row>
    <row r="61" spans="2:22" s="5" customFormat="1" ht="90" customHeight="1" x14ac:dyDescent="0.2">
      <c r="B61" s="16">
        <v>2017</v>
      </c>
      <c r="C61" s="16" t="s">
        <v>697</v>
      </c>
      <c r="D61" s="16">
        <v>2000</v>
      </c>
      <c r="E61" s="16" t="s">
        <v>48</v>
      </c>
      <c r="F61" s="17">
        <v>121992633.39</v>
      </c>
      <c r="G61" s="17">
        <v>138694018.13999999</v>
      </c>
      <c r="H61" s="17">
        <v>137183411.11000001</v>
      </c>
      <c r="I61" s="16" t="s">
        <v>569</v>
      </c>
      <c r="J61" s="16" t="s">
        <v>24</v>
      </c>
      <c r="K61" s="17">
        <v>1284701326.26</v>
      </c>
      <c r="L61" s="17">
        <v>1646429772.9300001</v>
      </c>
      <c r="M61" s="17">
        <v>1619138125.48</v>
      </c>
      <c r="N61" s="16" t="s">
        <v>298</v>
      </c>
      <c r="O61" s="16" t="s">
        <v>80</v>
      </c>
      <c r="P61" s="17">
        <v>353200</v>
      </c>
      <c r="Q61" s="17">
        <v>98603.339999999909</v>
      </c>
      <c r="R61" s="17">
        <v>97336.12</v>
      </c>
      <c r="S61" s="46" t="s">
        <v>698</v>
      </c>
      <c r="T61" s="72"/>
      <c r="U61" s="72"/>
      <c r="V61" s="72"/>
    </row>
    <row r="62" spans="2:22" s="5" customFormat="1" ht="123.75" x14ac:dyDescent="0.2">
      <c r="B62" s="16">
        <v>2017</v>
      </c>
      <c r="C62" s="16" t="s">
        <v>697</v>
      </c>
      <c r="D62" s="16">
        <v>2000</v>
      </c>
      <c r="E62" s="16" t="s">
        <v>48</v>
      </c>
      <c r="F62" s="17">
        <v>121992633.39</v>
      </c>
      <c r="G62" s="17">
        <v>138694018.13999999</v>
      </c>
      <c r="H62" s="17">
        <v>137183411.11000001</v>
      </c>
      <c r="I62" s="16" t="s">
        <v>569</v>
      </c>
      <c r="J62" s="16" t="s">
        <v>24</v>
      </c>
      <c r="K62" s="17">
        <v>1284701326.26</v>
      </c>
      <c r="L62" s="17">
        <v>1646429772.9300001</v>
      </c>
      <c r="M62" s="17">
        <v>1619138125.48</v>
      </c>
      <c r="N62" s="16" t="s">
        <v>301</v>
      </c>
      <c r="O62" s="16" t="s">
        <v>83</v>
      </c>
      <c r="P62" s="17">
        <v>6079200</v>
      </c>
      <c r="Q62" s="17">
        <v>4649688.3500000006</v>
      </c>
      <c r="R62" s="17">
        <v>4649688.3499999996</v>
      </c>
      <c r="S62" s="46" t="s">
        <v>698</v>
      </c>
      <c r="T62" s="72"/>
      <c r="U62" s="72"/>
      <c r="V62" s="72"/>
    </row>
    <row r="63" spans="2:22" s="5" customFormat="1" ht="123.75" x14ac:dyDescent="0.2">
      <c r="B63" s="16">
        <v>2017</v>
      </c>
      <c r="C63" s="16" t="s">
        <v>697</v>
      </c>
      <c r="D63" s="16">
        <v>2000</v>
      </c>
      <c r="E63" s="16" t="s">
        <v>48</v>
      </c>
      <c r="F63" s="17">
        <v>121992633.39</v>
      </c>
      <c r="G63" s="17">
        <v>138694018.13999999</v>
      </c>
      <c r="H63" s="17">
        <v>137183411.11000001</v>
      </c>
      <c r="I63" s="16" t="s">
        <v>569</v>
      </c>
      <c r="J63" s="16" t="s">
        <v>24</v>
      </c>
      <c r="K63" s="17">
        <v>1284701326.26</v>
      </c>
      <c r="L63" s="17">
        <v>1646429772.9300001</v>
      </c>
      <c r="M63" s="17">
        <v>1619138125.48</v>
      </c>
      <c r="N63" s="16" t="s">
        <v>302</v>
      </c>
      <c r="O63" s="16" t="s">
        <v>584</v>
      </c>
      <c r="P63" s="17">
        <v>1104000</v>
      </c>
      <c r="Q63" s="17">
        <v>1083534.76</v>
      </c>
      <c r="R63" s="17">
        <v>1083534.76</v>
      </c>
      <c r="S63" s="46" t="s">
        <v>698</v>
      </c>
      <c r="T63" s="72"/>
      <c r="U63" s="72"/>
      <c r="V63" s="72"/>
    </row>
    <row r="64" spans="2:22" s="5" customFormat="1" ht="78.75" x14ac:dyDescent="0.2">
      <c r="B64" s="16">
        <v>2017</v>
      </c>
      <c r="C64" s="16" t="s">
        <v>697</v>
      </c>
      <c r="D64" s="16">
        <v>2000</v>
      </c>
      <c r="E64" s="16" t="s">
        <v>48</v>
      </c>
      <c r="F64" s="17">
        <v>121992633.39</v>
      </c>
      <c r="G64" s="17">
        <v>138694018.13999999</v>
      </c>
      <c r="H64" s="17">
        <v>137183411.11000001</v>
      </c>
      <c r="I64" s="16" t="s">
        <v>569</v>
      </c>
      <c r="J64" s="16" t="s">
        <v>24</v>
      </c>
      <c r="K64" s="17">
        <v>1284701326.26</v>
      </c>
      <c r="L64" s="17">
        <v>1646429772.9300001</v>
      </c>
      <c r="M64" s="17">
        <v>1619138125.48</v>
      </c>
      <c r="N64" s="16" t="s">
        <v>303</v>
      </c>
      <c r="O64" s="16" t="s">
        <v>585</v>
      </c>
      <c r="P64" s="17">
        <v>61262684</v>
      </c>
      <c r="Q64" s="17">
        <v>64373070.470000006</v>
      </c>
      <c r="R64" s="17">
        <v>64373070.470000006</v>
      </c>
      <c r="S64" s="46" t="s">
        <v>698</v>
      </c>
      <c r="T64" s="72"/>
      <c r="U64" s="72"/>
      <c r="V64" s="72"/>
    </row>
    <row r="65" spans="2:22" s="5" customFormat="1" ht="78.75" x14ac:dyDescent="0.2">
      <c r="B65" s="16">
        <v>2017</v>
      </c>
      <c r="C65" s="16" t="s">
        <v>697</v>
      </c>
      <c r="D65" s="16">
        <v>2000</v>
      </c>
      <c r="E65" s="16" t="s">
        <v>48</v>
      </c>
      <c r="F65" s="17">
        <v>121992633.39</v>
      </c>
      <c r="G65" s="17">
        <v>138694018.13999999</v>
      </c>
      <c r="H65" s="17">
        <v>137183411.11000001</v>
      </c>
      <c r="I65" s="16" t="s">
        <v>569</v>
      </c>
      <c r="J65" s="16" t="s">
        <v>24</v>
      </c>
      <c r="K65" s="17">
        <v>1284701326.26</v>
      </c>
      <c r="L65" s="17">
        <v>1646429772.9300001</v>
      </c>
      <c r="M65" s="17">
        <v>1619138125.48</v>
      </c>
      <c r="N65" s="16" t="s">
        <v>304</v>
      </c>
      <c r="O65" s="16" t="s">
        <v>86</v>
      </c>
      <c r="P65" s="17">
        <v>7868712.9400000004</v>
      </c>
      <c r="Q65" s="17">
        <v>19789657.709999993</v>
      </c>
      <c r="R65" s="17">
        <v>19552445.580000006</v>
      </c>
      <c r="S65" s="46" t="s">
        <v>698</v>
      </c>
      <c r="T65" s="72"/>
      <c r="U65" s="72"/>
      <c r="V65" s="72"/>
    </row>
    <row r="66" spans="2:22" s="5" customFormat="1" ht="78.75" x14ac:dyDescent="0.2">
      <c r="B66" s="16">
        <v>2017</v>
      </c>
      <c r="C66" s="16" t="s">
        <v>697</v>
      </c>
      <c r="D66" s="16">
        <v>2000</v>
      </c>
      <c r="E66" s="16" t="s">
        <v>48</v>
      </c>
      <c r="F66" s="17">
        <v>121992633.39</v>
      </c>
      <c r="G66" s="17">
        <v>138694018.13999999</v>
      </c>
      <c r="H66" s="17">
        <v>137183411.11000001</v>
      </c>
      <c r="I66" s="16" t="s">
        <v>569</v>
      </c>
      <c r="J66" s="16" t="s">
        <v>24</v>
      </c>
      <c r="K66" s="17">
        <v>1284701326.26</v>
      </c>
      <c r="L66" s="17">
        <v>1646429772.9300001</v>
      </c>
      <c r="M66" s="17">
        <v>1619138125.48</v>
      </c>
      <c r="N66" s="16" t="s">
        <v>305</v>
      </c>
      <c r="O66" s="16" t="s">
        <v>87</v>
      </c>
      <c r="P66" s="17">
        <v>1203122</v>
      </c>
      <c r="Q66" s="17">
        <v>2717330.56</v>
      </c>
      <c r="R66" s="17">
        <v>2717142.89</v>
      </c>
      <c r="S66" s="46" t="s">
        <v>698</v>
      </c>
      <c r="T66" s="72"/>
      <c r="U66" s="72"/>
      <c r="V66" s="72"/>
    </row>
    <row r="67" spans="2:22" s="5" customFormat="1" ht="78.75" x14ac:dyDescent="0.2">
      <c r="B67" s="16">
        <v>2017</v>
      </c>
      <c r="C67" s="16" t="s">
        <v>697</v>
      </c>
      <c r="D67" s="16">
        <v>2000</v>
      </c>
      <c r="E67" s="16" t="s">
        <v>48</v>
      </c>
      <c r="F67" s="17">
        <v>121992633.39</v>
      </c>
      <c r="G67" s="17">
        <v>138694018.13999999</v>
      </c>
      <c r="H67" s="17">
        <v>137183411.11000001</v>
      </c>
      <c r="I67" s="16" t="s">
        <v>569</v>
      </c>
      <c r="J67" s="16" t="s">
        <v>24</v>
      </c>
      <c r="K67" s="17">
        <v>1284701326.26</v>
      </c>
      <c r="L67" s="17">
        <v>1646429772.9300001</v>
      </c>
      <c r="M67" s="17">
        <v>1619138125.48</v>
      </c>
      <c r="N67" s="16" t="s">
        <v>586</v>
      </c>
      <c r="O67" s="16" t="s">
        <v>587</v>
      </c>
      <c r="P67" s="17">
        <v>0</v>
      </c>
      <c r="Q67" s="17">
        <v>45324.27</v>
      </c>
      <c r="R67" s="17">
        <v>45324.27</v>
      </c>
      <c r="S67" s="46" t="s">
        <v>698</v>
      </c>
      <c r="T67" s="72"/>
      <c r="U67" s="72"/>
      <c r="V67" s="72"/>
    </row>
    <row r="68" spans="2:22" s="5" customFormat="1" ht="78.75" x14ac:dyDescent="0.2">
      <c r="B68" s="16">
        <v>2017</v>
      </c>
      <c r="C68" s="16" t="s">
        <v>697</v>
      </c>
      <c r="D68" s="16">
        <v>2000</v>
      </c>
      <c r="E68" s="16" t="s">
        <v>48</v>
      </c>
      <c r="F68" s="17">
        <v>121992633.39</v>
      </c>
      <c r="G68" s="17">
        <v>138694018.13999999</v>
      </c>
      <c r="H68" s="17">
        <v>137183411.11000001</v>
      </c>
      <c r="I68" s="16" t="s">
        <v>569</v>
      </c>
      <c r="J68" s="16" t="s">
        <v>24</v>
      </c>
      <c r="K68" s="17">
        <v>1284701326.26</v>
      </c>
      <c r="L68" s="17">
        <v>1646429772.9300001</v>
      </c>
      <c r="M68" s="17">
        <v>1619138125.48</v>
      </c>
      <c r="N68" s="16" t="s">
        <v>306</v>
      </c>
      <c r="O68" s="16" t="s">
        <v>88</v>
      </c>
      <c r="P68" s="17">
        <v>113000</v>
      </c>
      <c r="Q68" s="17">
        <v>271449.59999999998</v>
      </c>
      <c r="R68" s="17">
        <v>271449.59999999998</v>
      </c>
      <c r="S68" s="46" t="s">
        <v>698</v>
      </c>
      <c r="T68" s="72"/>
      <c r="U68" s="72"/>
      <c r="V68" s="72"/>
    </row>
    <row r="69" spans="2:22" s="5" customFormat="1" ht="78.75" x14ac:dyDescent="0.2">
      <c r="B69" s="16">
        <v>2017</v>
      </c>
      <c r="C69" s="16" t="s">
        <v>697</v>
      </c>
      <c r="D69" s="16">
        <v>2000</v>
      </c>
      <c r="E69" s="16" t="s">
        <v>48</v>
      </c>
      <c r="F69" s="17">
        <v>121992633.39</v>
      </c>
      <c r="G69" s="17">
        <v>138694018.13999999</v>
      </c>
      <c r="H69" s="17">
        <v>137183411.11000001</v>
      </c>
      <c r="I69" s="16" t="s">
        <v>569</v>
      </c>
      <c r="J69" s="16" t="s">
        <v>24</v>
      </c>
      <c r="K69" s="17">
        <v>1284701326.26</v>
      </c>
      <c r="L69" s="17">
        <v>1646429772.9300001</v>
      </c>
      <c r="M69" s="17">
        <v>1619138125.48</v>
      </c>
      <c r="N69" s="16" t="s">
        <v>307</v>
      </c>
      <c r="O69" s="16" t="s">
        <v>89</v>
      </c>
      <c r="P69" s="17">
        <v>22000</v>
      </c>
      <c r="Q69" s="17">
        <v>45545.36</v>
      </c>
      <c r="R69" s="17">
        <v>45545.36</v>
      </c>
      <c r="S69" s="46" t="s">
        <v>698</v>
      </c>
      <c r="T69" s="72"/>
      <c r="U69" s="72"/>
      <c r="V69" s="72"/>
    </row>
    <row r="70" spans="2:22" s="5" customFormat="1" ht="78.75" x14ac:dyDescent="0.2">
      <c r="B70" s="16">
        <v>2017</v>
      </c>
      <c r="C70" s="16" t="s">
        <v>697</v>
      </c>
      <c r="D70" s="16">
        <v>2000</v>
      </c>
      <c r="E70" s="16" t="s">
        <v>48</v>
      </c>
      <c r="F70" s="17">
        <v>121992633.39</v>
      </c>
      <c r="G70" s="17">
        <v>138694018.13999999</v>
      </c>
      <c r="H70" s="17">
        <v>137183411.11000001</v>
      </c>
      <c r="I70" s="16" t="s">
        <v>569</v>
      </c>
      <c r="J70" s="16" t="s">
        <v>24</v>
      </c>
      <c r="K70" s="17">
        <v>1284701326.26</v>
      </c>
      <c r="L70" s="17">
        <v>1646429772.9300001</v>
      </c>
      <c r="M70" s="17">
        <v>1619138125.48</v>
      </c>
      <c r="N70" s="16" t="s">
        <v>308</v>
      </c>
      <c r="O70" s="16" t="s">
        <v>90</v>
      </c>
      <c r="P70" s="17">
        <v>135500</v>
      </c>
      <c r="Q70" s="17">
        <v>64967.109999999979</v>
      </c>
      <c r="R70" s="17">
        <v>64967.11</v>
      </c>
      <c r="S70" s="46" t="s">
        <v>698</v>
      </c>
      <c r="T70" s="72"/>
      <c r="U70" s="72"/>
      <c r="V70" s="72"/>
    </row>
    <row r="71" spans="2:22" s="5" customFormat="1" ht="78.75" x14ac:dyDescent="0.2">
      <c r="B71" s="16">
        <v>2017</v>
      </c>
      <c r="C71" s="16" t="s">
        <v>697</v>
      </c>
      <c r="D71" s="16">
        <v>2000</v>
      </c>
      <c r="E71" s="16" t="s">
        <v>48</v>
      </c>
      <c r="F71" s="17">
        <v>121992633.39</v>
      </c>
      <c r="G71" s="17">
        <v>138694018.13999999</v>
      </c>
      <c r="H71" s="17">
        <v>137183411.11000001</v>
      </c>
      <c r="I71" s="16" t="s">
        <v>569</v>
      </c>
      <c r="J71" s="16" t="s">
        <v>24</v>
      </c>
      <c r="K71" s="17">
        <v>1284701326.26</v>
      </c>
      <c r="L71" s="17">
        <v>1646429772.9300001</v>
      </c>
      <c r="M71" s="17">
        <v>1619138125.48</v>
      </c>
      <c r="N71" s="16" t="s">
        <v>310</v>
      </c>
      <c r="O71" s="16" t="s">
        <v>92</v>
      </c>
      <c r="P71" s="17">
        <v>0</v>
      </c>
      <c r="Q71" s="17">
        <v>5064615.92</v>
      </c>
      <c r="R71" s="17">
        <v>5064385.4400000004</v>
      </c>
      <c r="S71" s="46" t="s">
        <v>698</v>
      </c>
      <c r="T71" s="72"/>
      <c r="U71" s="72"/>
      <c r="V71" s="72"/>
    </row>
    <row r="72" spans="2:22" s="5" customFormat="1" ht="78.75" x14ac:dyDescent="0.2">
      <c r="B72" s="16">
        <v>2017</v>
      </c>
      <c r="C72" s="16" t="s">
        <v>697</v>
      </c>
      <c r="D72" s="16">
        <v>2000</v>
      </c>
      <c r="E72" s="16" t="s">
        <v>48</v>
      </c>
      <c r="F72" s="17">
        <v>121992633.39</v>
      </c>
      <c r="G72" s="17">
        <v>138694018.13999999</v>
      </c>
      <c r="H72" s="17">
        <v>137183411.11000001</v>
      </c>
      <c r="I72" s="16" t="s">
        <v>569</v>
      </c>
      <c r="J72" s="16" t="s">
        <v>24</v>
      </c>
      <c r="K72" s="17">
        <v>1284701326.26</v>
      </c>
      <c r="L72" s="17">
        <v>1646429772.9300001</v>
      </c>
      <c r="M72" s="17">
        <v>1619138125.48</v>
      </c>
      <c r="N72" s="16" t="s">
        <v>311</v>
      </c>
      <c r="O72" s="16" t="s">
        <v>93</v>
      </c>
      <c r="P72" s="17">
        <v>902685</v>
      </c>
      <c r="Q72" s="17">
        <v>1433566.8199999996</v>
      </c>
      <c r="R72" s="17">
        <v>1417014.4</v>
      </c>
      <c r="S72" s="46" t="s">
        <v>698</v>
      </c>
      <c r="T72" s="72"/>
      <c r="U72" s="72"/>
      <c r="V72" s="72"/>
    </row>
    <row r="73" spans="2:22" s="5" customFormat="1" ht="78.75" x14ac:dyDescent="0.2">
      <c r="B73" s="16">
        <v>2017</v>
      </c>
      <c r="C73" s="16" t="s">
        <v>697</v>
      </c>
      <c r="D73" s="16">
        <v>2000</v>
      </c>
      <c r="E73" s="16" t="s">
        <v>48</v>
      </c>
      <c r="F73" s="17">
        <v>121992633.39</v>
      </c>
      <c r="G73" s="17">
        <v>138694018.13999999</v>
      </c>
      <c r="H73" s="17">
        <v>137183411.11000001</v>
      </c>
      <c r="I73" s="16" t="s">
        <v>569</v>
      </c>
      <c r="J73" s="16" t="s">
        <v>24</v>
      </c>
      <c r="K73" s="17">
        <v>1284701326.26</v>
      </c>
      <c r="L73" s="17">
        <v>1646429772.9300001</v>
      </c>
      <c r="M73" s="17">
        <v>1619138125.48</v>
      </c>
      <c r="N73" s="16" t="s">
        <v>312</v>
      </c>
      <c r="O73" s="16" t="s">
        <v>94</v>
      </c>
      <c r="P73" s="17">
        <v>184110</v>
      </c>
      <c r="Q73" s="17">
        <v>105905.31000000001</v>
      </c>
      <c r="R73" s="17">
        <v>97854.670000000042</v>
      </c>
      <c r="S73" s="46" t="s">
        <v>698</v>
      </c>
      <c r="T73" s="72"/>
      <c r="U73" s="72"/>
      <c r="V73" s="72"/>
    </row>
    <row r="74" spans="2:22" s="5" customFormat="1" ht="78.75" x14ac:dyDescent="0.2">
      <c r="B74" s="16">
        <v>2017</v>
      </c>
      <c r="C74" s="16" t="s">
        <v>697</v>
      </c>
      <c r="D74" s="16">
        <v>2000</v>
      </c>
      <c r="E74" s="16" t="s">
        <v>48</v>
      </c>
      <c r="F74" s="17">
        <v>121992633.39</v>
      </c>
      <c r="G74" s="17">
        <v>138694018.13999999</v>
      </c>
      <c r="H74" s="17">
        <v>137183411.11000001</v>
      </c>
      <c r="I74" s="16" t="s">
        <v>569</v>
      </c>
      <c r="J74" s="16" t="s">
        <v>24</v>
      </c>
      <c r="K74" s="17">
        <v>1284701326.26</v>
      </c>
      <c r="L74" s="17">
        <v>1646429772.9300001</v>
      </c>
      <c r="M74" s="17">
        <v>1619138125.48</v>
      </c>
      <c r="N74" s="16" t="s">
        <v>313</v>
      </c>
      <c r="O74" s="16" t="s">
        <v>95</v>
      </c>
      <c r="P74" s="17">
        <v>30200</v>
      </c>
      <c r="Q74" s="17">
        <v>3640.0199999999963</v>
      </c>
      <c r="R74" s="17">
        <v>3599.11</v>
      </c>
      <c r="S74" s="46" t="s">
        <v>698</v>
      </c>
      <c r="T74" s="72"/>
      <c r="U74" s="72"/>
      <c r="V74" s="72"/>
    </row>
    <row r="75" spans="2:22" s="5" customFormat="1" ht="78.75" x14ac:dyDescent="0.2">
      <c r="B75" s="16">
        <v>2017</v>
      </c>
      <c r="C75" s="16" t="s">
        <v>697</v>
      </c>
      <c r="D75" s="16">
        <v>2000</v>
      </c>
      <c r="E75" s="16" t="s">
        <v>48</v>
      </c>
      <c r="F75" s="17">
        <v>121992633.39</v>
      </c>
      <c r="G75" s="17">
        <v>138694018.13999999</v>
      </c>
      <c r="H75" s="17">
        <v>137183411.11000001</v>
      </c>
      <c r="I75" s="16" t="s">
        <v>569</v>
      </c>
      <c r="J75" s="16" t="s">
        <v>24</v>
      </c>
      <c r="K75" s="17">
        <v>1284701326.26</v>
      </c>
      <c r="L75" s="17">
        <v>1646429772.9300001</v>
      </c>
      <c r="M75" s="17">
        <v>1619138125.48</v>
      </c>
      <c r="N75" s="16" t="s">
        <v>314</v>
      </c>
      <c r="O75" s="16" t="s">
        <v>96</v>
      </c>
      <c r="P75" s="17">
        <v>300000</v>
      </c>
      <c r="Q75" s="17">
        <v>300834.95999999996</v>
      </c>
      <c r="R75" s="17">
        <v>298491.76</v>
      </c>
      <c r="S75" s="46" t="s">
        <v>698</v>
      </c>
      <c r="T75" s="72"/>
      <c r="U75" s="72"/>
      <c r="V75" s="72"/>
    </row>
    <row r="76" spans="2:22" s="5" customFormat="1" ht="78.75" x14ac:dyDescent="0.2">
      <c r="B76" s="16">
        <v>2017</v>
      </c>
      <c r="C76" s="16" t="s">
        <v>697</v>
      </c>
      <c r="D76" s="16">
        <v>2000</v>
      </c>
      <c r="E76" s="16" t="s">
        <v>48</v>
      </c>
      <c r="F76" s="17">
        <v>121992633.39</v>
      </c>
      <c r="G76" s="17">
        <v>138694018.13999999</v>
      </c>
      <c r="H76" s="17">
        <v>137183411.11000001</v>
      </c>
      <c r="I76" s="16" t="s">
        <v>569</v>
      </c>
      <c r="J76" s="16" t="s">
        <v>24</v>
      </c>
      <c r="K76" s="17">
        <v>1284701326.26</v>
      </c>
      <c r="L76" s="17">
        <v>1646429772.9300001</v>
      </c>
      <c r="M76" s="17">
        <v>1619138125.48</v>
      </c>
      <c r="N76" s="16" t="s">
        <v>315</v>
      </c>
      <c r="O76" s="16" t="s">
        <v>97</v>
      </c>
      <c r="P76" s="17">
        <v>2997428.4</v>
      </c>
      <c r="Q76" s="17">
        <v>2986484.1100000008</v>
      </c>
      <c r="R76" s="17">
        <v>2935243.3400000008</v>
      </c>
      <c r="S76" s="46" t="s">
        <v>698</v>
      </c>
      <c r="T76" s="72"/>
      <c r="U76" s="72"/>
      <c r="V76" s="72"/>
    </row>
    <row r="77" spans="2:22" s="5" customFormat="1" ht="78.75" x14ac:dyDescent="0.2">
      <c r="B77" s="16">
        <v>2017</v>
      </c>
      <c r="C77" s="16" t="s">
        <v>697</v>
      </c>
      <c r="D77" s="16">
        <v>2000</v>
      </c>
      <c r="E77" s="16" t="s">
        <v>48</v>
      </c>
      <c r="F77" s="17">
        <v>121992633.39</v>
      </c>
      <c r="G77" s="17">
        <v>138694018.13999999</v>
      </c>
      <c r="H77" s="17">
        <v>137183411.11000001</v>
      </c>
      <c r="I77" s="16" t="s">
        <v>569</v>
      </c>
      <c r="J77" s="16" t="s">
        <v>24</v>
      </c>
      <c r="K77" s="17">
        <v>1284701326.26</v>
      </c>
      <c r="L77" s="17">
        <v>1646429772.9300001</v>
      </c>
      <c r="M77" s="17">
        <v>1619138125.48</v>
      </c>
      <c r="N77" s="16" t="s">
        <v>316</v>
      </c>
      <c r="O77" s="16" t="s">
        <v>98</v>
      </c>
      <c r="P77" s="17">
        <v>634942.96</v>
      </c>
      <c r="Q77" s="17">
        <v>479900.71</v>
      </c>
      <c r="R77" s="17">
        <v>473100.71</v>
      </c>
      <c r="S77" s="46" t="s">
        <v>698</v>
      </c>
      <c r="T77" s="72"/>
      <c r="U77" s="72"/>
      <c r="V77" s="72"/>
    </row>
    <row r="78" spans="2:22" s="5" customFormat="1" ht="78.75" x14ac:dyDescent="0.2">
      <c r="B78" s="16">
        <v>2017</v>
      </c>
      <c r="C78" s="16" t="s">
        <v>697</v>
      </c>
      <c r="D78" s="16">
        <v>2000</v>
      </c>
      <c r="E78" s="16" t="s">
        <v>48</v>
      </c>
      <c r="F78" s="17">
        <v>121992633.39</v>
      </c>
      <c r="G78" s="17">
        <v>138694018.13999999</v>
      </c>
      <c r="H78" s="17">
        <v>137183411.11000001</v>
      </c>
      <c r="I78" s="16" t="s">
        <v>569</v>
      </c>
      <c r="J78" s="16" t="s">
        <v>24</v>
      </c>
      <c r="K78" s="17">
        <v>1284701326.26</v>
      </c>
      <c r="L78" s="17">
        <v>1646429772.9300001</v>
      </c>
      <c r="M78" s="17">
        <v>1619138125.48</v>
      </c>
      <c r="N78" s="16" t="s">
        <v>317</v>
      </c>
      <c r="O78" s="16" t="s">
        <v>99</v>
      </c>
      <c r="P78" s="17">
        <v>0</v>
      </c>
      <c r="Q78" s="17">
        <v>35729.790000000037</v>
      </c>
      <c r="R78" s="17">
        <v>35617.32</v>
      </c>
      <c r="S78" s="46" t="s">
        <v>698</v>
      </c>
      <c r="T78" s="71"/>
      <c r="U78" s="71"/>
      <c r="V78" s="71"/>
    </row>
    <row r="79" spans="2:22" s="5" customFormat="1" ht="93" customHeight="1" x14ac:dyDescent="0.2">
      <c r="B79" s="16">
        <v>2017</v>
      </c>
      <c r="C79" s="16" t="s">
        <v>697</v>
      </c>
      <c r="D79" s="16">
        <v>3000</v>
      </c>
      <c r="E79" s="16" t="s">
        <v>100</v>
      </c>
      <c r="F79" s="17">
        <v>464270670</v>
      </c>
      <c r="G79" s="17">
        <v>595742618.72000003</v>
      </c>
      <c r="H79" s="17">
        <v>575153277.15999997</v>
      </c>
      <c r="I79" s="16" t="s">
        <v>569</v>
      </c>
      <c r="J79" s="16" t="s">
        <v>24</v>
      </c>
      <c r="K79" s="17">
        <v>1284701326.26</v>
      </c>
      <c r="L79" s="17">
        <v>1646429772.9300001</v>
      </c>
      <c r="M79" s="17">
        <v>1619138125.48</v>
      </c>
      <c r="N79" s="16" t="s">
        <v>318</v>
      </c>
      <c r="O79" s="16" t="s">
        <v>588</v>
      </c>
      <c r="P79" s="17">
        <v>9740567</v>
      </c>
      <c r="Q79" s="17">
        <v>8628839</v>
      </c>
      <c r="R79" s="17">
        <v>7185951</v>
      </c>
      <c r="S79" s="46" t="s">
        <v>698</v>
      </c>
      <c r="T79" s="70" t="s">
        <v>685</v>
      </c>
      <c r="U79" s="70" t="s">
        <v>685</v>
      </c>
      <c r="V79" s="70" t="s">
        <v>685</v>
      </c>
    </row>
    <row r="80" spans="2:22" s="5" customFormat="1" ht="78.75" x14ac:dyDescent="0.2">
      <c r="B80" s="16">
        <v>2017</v>
      </c>
      <c r="C80" s="16" t="s">
        <v>697</v>
      </c>
      <c r="D80" s="16">
        <v>3000</v>
      </c>
      <c r="E80" s="16" t="s">
        <v>100</v>
      </c>
      <c r="F80" s="17">
        <v>464270670</v>
      </c>
      <c r="G80" s="17">
        <v>595742618.72000003</v>
      </c>
      <c r="H80" s="17">
        <v>575153277.15999997</v>
      </c>
      <c r="I80" s="16" t="s">
        <v>569</v>
      </c>
      <c r="J80" s="16" t="s">
        <v>24</v>
      </c>
      <c r="K80" s="17">
        <v>1284701326.26</v>
      </c>
      <c r="L80" s="17">
        <v>1646429772.9300001</v>
      </c>
      <c r="M80" s="17">
        <v>1619138125.48</v>
      </c>
      <c r="N80" s="16" t="s">
        <v>589</v>
      </c>
      <c r="O80" s="16" t="s">
        <v>590</v>
      </c>
      <c r="P80" s="17">
        <v>115000000</v>
      </c>
      <c r="Q80" s="17">
        <v>138186520.37</v>
      </c>
      <c r="R80" s="17">
        <v>138186520.37</v>
      </c>
      <c r="S80" s="46" t="s">
        <v>698</v>
      </c>
      <c r="T80" s="72"/>
      <c r="U80" s="72"/>
      <c r="V80" s="72"/>
    </row>
    <row r="81" spans="2:22" s="5" customFormat="1" ht="78.75" x14ac:dyDescent="0.2">
      <c r="B81" s="16">
        <v>2017</v>
      </c>
      <c r="C81" s="16" t="s">
        <v>697</v>
      </c>
      <c r="D81" s="16">
        <v>3000</v>
      </c>
      <c r="E81" s="16" t="s">
        <v>100</v>
      </c>
      <c r="F81" s="17">
        <v>464270670</v>
      </c>
      <c r="G81" s="17">
        <v>595742618.72000003</v>
      </c>
      <c r="H81" s="17">
        <v>575153277.15999997</v>
      </c>
      <c r="I81" s="16" t="s">
        <v>569</v>
      </c>
      <c r="J81" s="16" t="s">
        <v>24</v>
      </c>
      <c r="K81" s="17">
        <v>1284701326.26</v>
      </c>
      <c r="L81" s="17">
        <v>1646429772.9300001</v>
      </c>
      <c r="M81" s="17">
        <v>1619138125.48</v>
      </c>
      <c r="N81" s="16" t="s">
        <v>319</v>
      </c>
      <c r="O81" s="16" t="s">
        <v>102</v>
      </c>
      <c r="P81" s="17">
        <v>2000</v>
      </c>
      <c r="Q81" s="17">
        <v>1361.31</v>
      </c>
      <c r="R81" s="17">
        <v>1361.31</v>
      </c>
      <c r="S81" s="46" t="s">
        <v>698</v>
      </c>
      <c r="T81" s="72"/>
      <c r="U81" s="72"/>
      <c r="V81" s="72"/>
    </row>
    <row r="82" spans="2:22" s="5" customFormat="1" ht="78.75" x14ac:dyDescent="0.2">
      <c r="B82" s="16">
        <v>2017</v>
      </c>
      <c r="C82" s="16" t="s">
        <v>697</v>
      </c>
      <c r="D82" s="16">
        <v>3000</v>
      </c>
      <c r="E82" s="16" t="s">
        <v>100</v>
      </c>
      <c r="F82" s="17">
        <v>464270670</v>
      </c>
      <c r="G82" s="17">
        <v>595742618.72000003</v>
      </c>
      <c r="H82" s="17">
        <v>575153277.15999997</v>
      </c>
      <c r="I82" s="16" t="s">
        <v>569</v>
      </c>
      <c r="J82" s="16" t="s">
        <v>24</v>
      </c>
      <c r="K82" s="17">
        <v>1284701326.26</v>
      </c>
      <c r="L82" s="17">
        <v>1646429772.9300001</v>
      </c>
      <c r="M82" s="17">
        <v>1619138125.48</v>
      </c>
      <c r="N82" s="16" t="s">
        <v>320</v>
      </c>
      <c r="O82" s="16" t="s">
        <v>103</v>
      </c>
      <c r="P82" s="17">
        <v>6500000</v>
      </c>
      <c r="Q82" s="17">
        <v>6283148.3000000007</v>
      </c>
      <c r="R82" s="17">
        <v>4182531.34</v>
      </c>
      <c r="S82" s="46" t="s">
        <v>698</v>
      </c>
      <c r="T82" s="72"/>
      <c r="U82" s="72"/>
      <c r="V82" s="72"/>
    </row>
    <row r="83" spans="2:22" s="5" customFormat="1" ht="78.75" x14ac:dyDescent="0.2">
      <c r="B83" s="16">
        <v>2017</v>
      </c>
      <c r="C83" s="16" t="s">
        <v>697</v>
      </c>
      <c r="D83" s="16">
        <v>3000</v>
      </c>
      <c r="E83" s="16" t="s">
        <v>100</v>
      </c>
      <c r="F83" s="17">
        <v>464270670</v>
      </c>
      <c r="G83" s="17">
        <v>595742618.72000003</v>
      </c>
      <c r="H83" s="17">
        <v>575153277.15999997</v>
      </c>
      <c r="I83" s="16" t="s">
        <v>569</v>
      </c>
      <c r="J83" s="16" t="s">
        <v>24</v>
      </c>
      <c r="K83" s="17">
        <v>1284701326.26</v>
      </c>
      <c r="L83" s="17">
        <v>1646429772.9300001</v>
      </c>
      <c r="M83" s="17">
        <v>1619138125.48</v>
      </c>
      <c r="N83" s="16" t="s">
        <v>321</v>
      </c>
      <c r="O83" s="16" t="s">
        <v>104</v>
      </c>
      <c r="P83" s="17">
        <v>2331476.2800000003</v>
      </c>
      <c r="Q83" s="17">
        <v>1483088.11</v>
      </c>
      <c r="R83" s="17">
        <v>1405143.4200000006</v>
      </c>
      <c r="S83" s="46" t="s">
        <v>698</v>
      </c>
      <c r="T83" s="72"/>
      <c r="U83" s="72"/>
      <c r="V83" s="72"/>
    </row>
    <row r="84" spans="2:22" s="5" customFormat="1" ht="78.75" x14ac:dyDescent="0.2">
      <c r="B84" s="16">
        <v>2017</v>
      </c>
      <c r="C84" s="16" t="s">
        <v>697</v>
      </c>
      <c r="D84" s="16">
        <v>3000</v>
      </c>
      <c r="E84" s="16" t="s">
        <v>100</v>
      </c>
      <c r="F84" s="17">
        <v>464270670</v>
      </c>
      <c r="G84" s="17">
        <v>595742618.72000003</v>
      </c>
      <c r="H84" s="17">
        <v>575153277.15999997</v>
      </c>
      <c r="I84" s="16" t="s">
        <v>569</v>
      </c>
      <c r="J84" s="16" t="s">
        <v>24</v>
      </c>
      <c r="K84" s="17">
        <v>1284701326.26</v>
      </c>
      <c r="L84" s="17">
        <v>1646429772.9300001</v>
      </c>
      <c r="M84" s="17">
        <v>1619138125.48</v>
      </c>
      <c r="N84" s="16" t="s">
        <v>322</v>
      </c>
      <c r="O84" s="16" t="s">
        <v>105</v>
      </c>
      <c r="P84" s="17">
        <v>1205228</v>
      </c>
      <c r="Q84" s="17">
        <v>911158.10000000033</v>
      </c>
      <c r="R84" s="17">
        <v>822433.81</v>
      </c>
      <c r="S84" s="46" t="s">
        <v>698</v>
      </c>
      <c r="T84" s="72"/>
      <c r="U84" s="72"/>
      <c r="V84" s="72"/>
    </row>
    <row r="85" spans="2:22" s="5" customFormat="1" ht="78.75" x14ac:dyDescent="0.2">
      <c r="B85" s="16">
        <v>2017</v>
      </c>
      <c r="C85" s="16" t="s">
        <v>697</v>
      </c>
      <c r="D85" s="16">
        <v>3000</v>
      </c>
      <c r="E85" s="16" t="s">
        <v>100</v>
      </c>
      <c r="F85" s="17">
        <v>464270670</v>
      </c>
      <c r="G85" s="17">
        <v>595742618.72000003</v>
      </c>
      <c r="H85" s="17">
        <v>575153277.15999997</v>
      </c>
      <c r="I85" s="16" t="s">
        <v>569</v>
      </c>
      <c r="J85" s="16" t="s">
        <v>24</v>
      </c>
      <c r="K85" s="17">
        <v>1284701326.26</v>
      </c>
      <c r="L85" s="17">
        <v>1646429772.9300001</v>
      </c>
      <c r="M85" s="17">
        <v>1619138125.48</v>
      </c>
      <c r="N85" s="16" t="s">
        <v>324</v>
      </c>
      <c r="O85" s="16" t="s">
        <v>107</v>
      </c>
      <c r="P85" s="17">
        <v>31200</v>
      </c>
      <c r="Q85" s="17">
        <v>76616.040000000008</v>
      </c>
      <c r="R85" s="17">
        <v>76346.040000000008</v>
      </c>
      <c r="S85" s="46" t="s">
        <v>698</v>
      </c>
      <c r="T85" s="72"/>
      <c r="U85" s="72"/>
      <c r="V85" s="72"/>
    </row>
    <row r="86" spans="2:22" s="5" customFormat="1" ht="78.75" x14ac:dyDescent="0.2">
      <c r="B86" s="16">
        <v>2017</v>
      </c>
      <c r="C86" s="16" t="s">
        <v>697</v>
      </c>
      <c r="D86" s="16">
        <v>3000</v>
      </c>
      <c r="E86" s="16" t="s">
        <v>100</v>
      </c>
      <c r="F86" s="17">
        <v>464270670</v>
      </c>
      <c r="G86" s="17">
        <v>595742618.72000003</v>
      </c>
      <c r="H86" s="17">
        <v>575153277.15999997</v>
      </c>
      <c r="I86" s="16" t="s">
        <v>569</v>
      </c>
      <c r="J86" s="16" t="s">
        <v>24</v>
      </c>
      <c r="K86" s="17">
        <v>1284701326.26</v>
      </c>
      <c r="L86" s="17">
        <v>1646429772.9300001</v>
      </c>
      <c r="M86" s="17">
        <v>1619138125.48</v>
      </c>
      <c r="N86" s="16" t="s">
        <v>325</v>
      </c>
      <c r="O86" s="16" t="s">
        <v>108</v>
      </c>
      <c r="P86" s="17">
        <v>2097523.69</v>
      </c>
      <c r="Q86" s="17">
        <v>2246584.75</v>
      </c>
      <c r="R86" s="17">
        <v>2225524.4</v>
      </c>
      <c r="S86" s="46" t="s">
        <v>698</v>
      </c>
      <c r="T86" s="72"/>
      <c r="U86" s="72"/>
      <c r="V86" s="72"/>
    </row>
    <row r="87" spans="2:22" s="5" customFormat="1" ht="78.75" x14ac:dyDescent="0.2">
      <c r="B87" s="16">
        <v>2017</v>
      </c>
      <c r="C87" s="16" t="s">
        <v>697</v>
      </c>
      <c r="D87" s="16">
        <v>3000</v>
      </c>
      <c r="E87" s="16" t="s">
        <v>100</v>
      </c>
      <c r="F87" s="17">
        <v>464270670</v>
      </c>
      <c r="G87" s="17">
        <v>595742618.72000003</v>
      </c>
      <c r="H87" s="17">
        <v>575153277.15999997</v>
      </c>
      <c r="I87" s="16" t="s">
        <v>569</v>
      </c>
      <c r="J87" s="16" t="s">
        <v>24</v>
      </c>
      <c r="K87" s="17">
        <v>1284701326.26</v>
      </c>
      <c r="L87" s="17">
        <v>1646429772.9300001</v>
      </c>
      <c r="M87" s="17">
        <v>1619138125.48</v>
      </c>
      <c r="N87" s="16" t="s">
        <v>326</v>
      </c>
      <c r="O87" s="16" t="s">
        <v>109</v>
      </c>
      <c r="P87" s="17">
        <v>559600</v>
      </c>
      <c r="Q87" s="17">
        <v>161485.9700000002</v>
      </c>
      <c r="R87" s="17">
        <v>134287.47999999998</v>
      </c>
      <c r="S87" s="46" t="s">
        <v>698</v>
      </c>
      <c r="T87" s="72"/>
      <c r="U87" s="72"/>
      <c r="V87" s="72"/>
    </row>
    <row r="88" spans="2:22" s="5" customFormat="1" ht="78.75" x14ac:dyDescent="0.2">
      <c r="B88" s="16">
        <v>2017</v>
      </c>
      <c r="C88" s="16" t="s">
        <v>697</v>
      </c>
      <c r="D88" s="16">
        <v>3000</v>
      </c>
      <c r="E88" s="16" t="s">
        <v>100</v>
      </c>
      <c r="F88" s="17">
        <v>464270670</v>
      </c>
      <c r="G88" s="17">
        <v>595742618.72000003</v>
      </c>
      <c r="H88" s="17">
        <v>575153277.15999997</v>
      </c>
      <c r="I88" s="16" t="s">
        <v>569</v>
      </c>
      <c r="J88" s="16" t="s">
        <v>24</v>
      </c>
      <c r="K88" s="17">
        <v>1284701326.26</v>
      </c>
      <c r="L88" s="17">
        <v>1646429772.9300001</v>
      </c>
      <c r="M88" s="17">
        <v>1619138125.48</v>
      </c>
      <c r="N88" s="16" t="s">
        <v>329</v>
      </c>
      <c r="O88" s="16" t="s">
        <v>110</v>
      </c>
      <c r="P88" s="17">
        <v>962712</v>
      </c>
      <c r="Q88" s="17">
        <v>832305.46</v>
      </c>
      <c r="R88" s="17">
        <v>832305.46</v>
      </c>
      <c r="S88" s="46" t="s">
        <v>698</v>
      </c>
      <c r="T88" s="72"/>
      <c r="U88" s="72"/>
      <c r="V88" s="72"/>
    </row>
    <row r="89" spans="2:22" s="5" customFormat="1" ht="78.75" x14ac:dyDescent="0.2">
      <c r="B89" s="16">
        <v>2017</v>
      </c>
      <c r="C89" s="16" t="s">
        <v>697</v>
      </c>
      <c r="D89" s="16">
        <v>3000</v>
      </c>
      <c r="E89" s="16" t="s">
        <v>100</v>
      </c>
      <c r="F89" s="17">
        <v>464270670</v>
      </c>
      <c r="G89" s="17">
        <v>595742618.72000003</v>
      </c>
      <c r="H89" s="17">
        <v>575153277.15999997</v>
      </c>
      <c r="I89" s="16" t="s">
        <v>569</v>
      </c>
      <c r="J89" s="16" t="s">
        <v>24</v>
      </c>
      <c r="K89" s="17">
        <v>1284701326.26</v>
      </c>
      <c r="L89" s="17">
        <v>1646429772.9300001</v>
      </c>
      <c r="M89" s="17">
        <v>1619138125.48</v>
      </c>
      <c r="N89" s="16" t="s">
        <v>488</v>
      </c>
      <c r="O89" s="16" t="s">
        <v>489</v>
      </c>
      <c r="P89" s="17">
        <v>3424524</v>
      </c>
      <c r="Q89" s="17">
        <v>2885315.49</v>
      </c>
      <c r="R89" s="17">
        <v>2885315.49</v>
      </c>
      <c r="S89" s="46" t="s">
        <v>698</v>
      </c>
      <c r="T89" s="72"/>
      <c r="U89" s="72"/>
      <c r="V89" s="72"/>
    </row>
    <row r="90" spans="2:22" s="5" customFormat="1" ht="78.75" x14ac:dyDescent="0.2">
      <c r="B90" s="16">
        <v>2017</v>
      </c>
      <c r="C90" s="16" t="s">
        <v>697</v>
      </c>
      <c r="D90" s="16">
        <v>3000</v>
      </c>
      <c r="E90" s="16" t="s">
        <v>100</v>
      </c>
      <c r="F90" s="17">
        <v>464270670</v>
      </c>
      <c r="G90" s="17">
        <v>595742618.72000003</v>
      </c>
      <c r="H90" s="17">
        <v>575153277.15999997</v>
      </c>
      <c r="I90" s="16" t="s">
        <v>569</v>
      </c>
      <c r="J90" s="16" t="s">
        <v>24</v>
      </c>
      <c r="K90" s="17">
        <v>1284701326.26</v>
      </c>
      <c r="L90" s="17">
        <v>1646429772.9300001</v>
      </c>
      <c r="M90" s="17">
        <v>1619138125.48</v>
      </c>
      <c r="N90" s="16" t="s">
        <v>330</v>
      </c>
      <c r="O90" s="16" t="s">
        <v>111</v>
      </c>
      <c r="P90" s="17">
        <v>12058011</v>
      </c>
      <c r="Q90" s="17">
        <v>10906878.759999996</v>
      </c>
      <c r="R90" s="17">
        <v>10906878.76</v>
      </c>
      <c r="S90" s="46" t="s">
        <v>698</v>
      </c>
      <c r="T90" s="72"/>
      <c r="U90" s="72"/>
      <c r="V90" s="72"/>
    </row>
    <row r="91" spans="2:22" s="5" customFormat="1" ht="78.75" x14ac:dyDescent="0.2">
      <c r="B91" s="16">
        <v>2017</v>
      </c>
      <c r="C91" s="16" t="s">
        <v>697</v>
      </c>
      <c r="D91" s="16">
        <v>3000</v>
      </c>
      <c r="E91" s="16" t="s">
        <v>100</v>
      </c>
      <c r="F91" s="17">
        <v>464270670</v>
      </c>
      <c r="G91" s="17">
        <v>595742618.72000003</v>
      </c>
      <c r="H91" s="17">
        <v>575153277.15999997</v>
      </c>
      <c r="I91" s="16" t="s">
        <v>569</v>
      </c>
      <c r="J91" s="16" t="s">
        <v>24</v>
      </c>
      <c r="K91" s="17">
        <v>1284701326.26</v>
      </c>
      <c r="L91" s="17">
        <v>1646429772.9300001</v>
      </c>
      <c r="M91" s="17">
        <v>1619138125.48</v>
      </c>
      <c r="N91" s="16" t="s">
        <v>591</v>
      </c>
      <c r="O91" s="16" t="s">
        <v>592</v>
      </c>
      <c r="P91" s="17">
        <v>1362688.5900000005</v>
      </c>
      <c r="Q91" s="17">
        <v>1449408.9700000002</v>
      </c>
      <c r="R91" s="17">
        <v>1444112.23</v>
      </c>
      <c r="S91" s="46" t="s">
        <v>698</v>
      </c>
      <c r="T91" s="72"/>
      <c r="U91" s="72"/>
      <c r="V91" s="72"/>
    </row>
    <row r="92" spans="2:22" s="5" customFormat="1" ht="101.25" x14ac:dyDescent="0.2">
      <c r="B92" s="16">
        <v>2017</v>
      </c>
      <c r="C92" s="16" t="s">
        <v>697</v>
      </c>
      <c r="D92" s="16">
        <v>3000</v>
      </c>
      <c r="E92" s="16" t="s">
        <v>100</v>
      </c>
      <c r="F92" s="17">
        <v>464270670</v>
      </c>
      <c r="G92" s="17">
        <v>595742618.72000003</v>
      </c>
      <c r="H92" s="17">
        <v>575153277.15999997</v>
      </c>
      <c r="I92" s="16" t="s">
        <v>569</v>
      </c>
      <c r="J92" s="16" t="s">
        <v>24</v>
      </c>
      <c r="K92" s="17">
        <v>1284701326.26</v>
      </c>
      <c r="L92" s="17">
        <v>1646429772.9300001</v>
      </c>
      <c r="M92" s="17">
        <v>1619138125.48</v>
      </c>
      <c r="N92" s="16" t="s">
        <v>332</v>
      </c>
      <c r="O92" s="16" t="s">
        <v>113</v>
      </c>
      <c r="P92" s="17">
        <v>21916189.800000001</v>
      </c>
      <c r="Q92" s="17">
        <v>23772189.68</v>
      </c>
      <c r="R92" s="17">
        <v>23029789.68</v>
      </c>
      <c r="S92" s="46" t="s">
        <v>698</v>
      </c>
      <c r="T92" s="72"/>
      <c r="U92" s="72"/>
      <c r="V92" s="72"/>
    </row>
    <row r="93" spans="2:22" s="5" customFormat="1" ht="78.75" x14ac:dyDescent="0.2">
      <c r="B93" s="16">
        <v>2017</v>
      </c>
      <c r="C93" s="16" t="s">
        <v>697</v>
      </c>
      <c r="D93" s="16">
        <v>3000</v>
      </c>
      <c r="E93" s="16" t="s">
        <v>100</v>
      </c>
      <c r="F93" s="17">
        <v>464270670</v>
      </c>
      <c r="G93" s="17">
        <v>595742618.72000003</v>
      </c>
      <c r="H93" s="17">
        <v>575153277.15999997</v>
      </c>
      <c r="I93" s="16" t="s">
        <v>569</v>
      </c>
      <c r="J93" s="16" t="s">
        <v>24</v>
      </c>
      <c r="K93" s="17">
        <v>1284701326.26</v>
      </c>
      <c r="L93" s="17">
        <v>1646429772.9300001</v>
      </c>
      <c r="M93" s="17">
        <v>1619138125.48</v>
      </c>
      <c r="N93" s="16" t="s">
        <v>335</v>
      </c>
      <c r="O93" s="16" t="s">
        <v>593</v>
      </c>
      <c r="P93" s="17">
        <v>14100000</v>
      </c>
      <c r="Q93" s="17">
        <v>3027600</v>
      </c>
      <c r="R93" s="17">
        <v>3027600</v>
      </c>
      <c r="S93" s="46" t="s">
        <v>698</v>
      </c>
      <c r="T93" s="72"/>
      <c r="U93" s="72"/>
      <c r="V93" s="72"/>
    </row>
    <row r="94" spans="2:22" s="5" customFormat="1" ht="78.75" x14ac:dyDescent="0.2">
      <c r="B94" s="16">
        <v>2017</v>
      </c>
      <c r="C94" s="16" t="s">
        <v>697</v>
      </c>
      <c r="D94" s="16">
        <v>3000</v>
      </c>
      <c r="E94" s="16" t="s">
        <v>100</v>
      </c>
      <c r="F94" s="17">
        <v>464270670</v>
      </c>
      <c r="G94" s="17">
        <v>595742618.72000003</v>
      </c>
      <c r="H94" s="17">
        <v>575153277.15999997</v>
      </c>
      <c r="I94" s="16" t="s">
        <v>569</v>
      </c>
      <c r="J94" s="16" t="s">
        <v>24</v>
      </c>
      <c r="K94" s="17">
        <v>1284701326.26</v>
      </c>
      <c r="L94" s="17">
        <v>1646429772.9300001</v>
      </c>
      <c r="M94" s="17">
        <v>1619138125.48</v>
      </c>
      <c r="N94" s="16" t="s">
        <v>594</v>
      </c>
      <c r="O94" s="16" t="s">
        <v>595</v>
      </c>
      <c r="P94" s="17">
        <v>9000</v>
      </c>
      <c r="Q94" s="17">
        <v>4363458.07</v>
      </c>
      <c r="R94" s="17">
        <v>4363458.0699999994</v>
      </c>
      <c r="S94" s="46" t="s">
        <v>698</v>
      </c>
      <c r="T94" s="72"/>
      <c r="U94" s="72"/>
      <c r="V94" s="72"/>
    </row>
    <row r="95" spans="2:22" s="5" customFormat="1" ht="78.75" x14ac:dyDescent="0.2">
      <c r="B95" s="16">
        <v>2017</v>
      </c>
      <c r="C95" s="16" t="s">
        <v>697</v>
      </c>
      <c r="D95" s="16">
        <v>3000</v>
      </c>
      <c r="E95" s="16" t="s">
        <v>100</v>
      </c>
      <c r="F95" s="17">
        <v>464270670</v>
      </c>
      <c r="G95" s="17">
        <v>595742618.72000003</v>
      </c>
      <c r="H95" s="17">
        <v>575153277.15999997</v>
      </c>
      <c r="I95" s="16" t="s">
        <v>569</v>
      </c>
      <c r="J95" s="16" t="s">
        <v>24</v>
      </c>
      <c r="K95" s="17">
        <v>1284701326.26</v>
      </c>
      <c r="L95" s="17">
        <v>1646429772.9300001</v>
      </c>
      <c r="M95" s="17">
        <v>1619138125.48</v>
      </c>
      <c r="N95" s="16" t="s">
        <v>336</v>
      </c>
      <c r="O95" s="16" t="s">
        <v>115</v>
      </c>
      <c r="P95" s="17">
        <v>1821600</v>
      </c>
      <c r="Q95" s="17">
        <v>3588683.01</v>
      </c>
      <c r="R95" s="17">
        <v>3586683.02</v>
      </c>
      <c r="S95" s="46" t="s">
        <v>698</v>
      </c>
      <c r="T95" s="72"/>
      <c r="U95" s="72"/>
      <c r="V95" s="72"/>
    </row>
    <row r="96" spans="2:22" s="5" customFormat="1" ht="78.75" x14ac:dyDescent="0.2">
      <c r="B96" s="16">
        <v>2017</v>
      </c>
      <c r="C96" s="16" t="s">
        <v>697</v>
      </c>
      <c r="D96" s="16">
        <v>3000</v>
      </c>
      <c r="E96" s="16" t="s">
        <v>100</v>
      </c>
      <c r="F96" s="17">
        <v>464270670</v>
      </c>
      <c r="G96" s="17">
        <v>595742618.72000003</v>
      </c>
      <c r="H96" s="17">
        <v>575153277.15999997</v>
      </c>
      <c r="I96" s="16" t="s">
        <v>569</v>
      </c>
      <c r="J96" s="16" t="s">
        <v>24</v>
      </c>
      <c r="K96" s="17">
        <v>1284701326.26</v>
      </c>
      <c r="L96" s="17">
        <v>1646429772.9300001</v>
      </c>
      <c r="M96" s="17">
        <v>1619138125.48</v>
      </c>
      <c r="N96" s="16" t="s">
        <v>596</v>
      </c>
      <c r="O96" s="16" t="s">
        <v>116</v>
      </c>
      <c r="P96" s="17">
        <v>738545</v>
      </c>
      <c r="Q96" s="17">
        <v>2304038.4</v>
      </c>
      <c r="R96" s="17">
        <v>2304038.4</v>
      </c>
      <c r="S96" s="46" t="s">
        <v>698</v>
      </c>
      <c r="T96" s="72"/>
      <c r="U96" s="72"/>
      <c r="V96" s="72"/>
    </row>
    <row r="97" spans="2:22" s="5" customFormat="1" ht="78.75" x14ac:dyDescent="0.2">
      <c r="B97" s="16">
        <v>2017</v>
      </c>
      <c r="C97" s="16" t="s">
        <v>697</v>
      </c>
      <c r="D97" s="16">
        <v>3000</v>
      </c>
      <c r="E97" s="16" t="s">
        <v>100</v>
      </c>
      <c r="F97" s="17">
        <v>464270670</v>
      </c>
      <c r="G97" s="17">
        <v>595742618.72000003</v>
      </c>
      <c r="H97" s="17">
        <v>575153277.15999997</v>
      </c>
      <c r="I97" s="16" t="s">
        <v>569</v>
      </c>
      <c r="J97" s="16" t="s">
        <v>24</v>
      </c>
      <c r="K97" s="17">
        <v>1284701326.26</v>
      </c>
      <c r="L97" s="17">
        <v>1646429772.9300001</v>
      </c>
      <c r="M97" s="17">
        <v>1619138125.48</v>
      </c>
      <c r="N97" s="16" t="s">
        <v>338</v>
      </c>
      <c r="O97" s="16" t="s">
        <v>117</v>
      </c>
      <c r="P97" s="17">
        <v>7264698</v>
      </c>
      <c r="Q97" s="17">
        <v>16683176.159999998</v>
      </c>
      <c r="R97" s="17">
        <v>16043434.300000003</v>
      </c>
      <c r="S97" s="46" t="s">
        <v>698</v>
      </c>
      <c r="T97" s="72"/>
      <c r="U97" s="72"/>
      <c r="V97" s="72"/>
    </row>
    <row r="98" spans="2:22" s="5" customFormat="1" ht="78.75" x14ac:dyDescent="0.2">
      <c r="B98" s="16">
        <v>2017</v>
      </c>
      <c r="C98" s="16" t="s">
        <v>697</v>
      </c>
      <c r="D98" s="16">
        <v>3000</v>
      </c>
      <c r="E98" s="16" t="s">
        <v>100</v>
      </c>
      <c r="F98" s="17">
        <v>464270670</v>
      </c>
      <c r="G98" s="17">
        <v>595742618.72000003</v>
      </c>
      <c r="H98" s="17">
        <v>575153277.15999997</v>
      </c>
      <c r="I98" s="16" t="s">
        <v>569</v>
      </c>
      <c r="J98" s="16" t="s">
        <v>24</v>
      </c>
      <c r="K98" s="17">
        <v>1284701326.26</v>
      </c>
      <c r="L98" s="17">
        <v>1646429772.9300001</v>
      </c>
      <c r="M98" s="17">
        <v>1619138125.48</v>
      </c>
      <c r="N98" s="16" t="s">
        <v>339</v>
      </c>
      <c r="O98" s="16" t="s">
        <v>118</v>
      </c>
      <c r="P98" s="17">
        <v>8497000</v>
      </c>
      <c r="Q98" s="17">
        <v>11502029.079999998</v>
      </c>
      <c r="R98" s="17">
        <v>11224231.49</v>
      </c>
      <c r="S98" s="46" t="s">
        <v>698</v>
      </c>
      <c r="T98" s="72"/>
      <c r="U98" s="72"/>
      <c r="V98" s="72"/>
    </row>
    <row r="99" spans="2:22" s="5" customFormat="1" ht="78.75" x14ac:dyDescent="0.2">
      <c r="B99" s="16">
        <v>2017</v>
      </c>
      <c r="C99" s="16" t="s">
        <v>697</v>
      </c>
      <c r="D99" s="16">
        <v>3000</v>
      </c>
      <c r="E99" s="16" t="s">
        <v>100</v>
      </c>
      <c r="F99" s="17">
        <v>464270670</v>
      </c>
      <c r="G99" s="17">
        <v>595742618.72000003</v>
      </c>
      <c r="H99" s="17">
        <v>575153277.15999997</v>
      </c>
      <c r="I99" s="16" t="s">
        <v>569</v>
      </c>
      <c r="J99" s="16" t="s">
        <v>24</v>
      </c>
      <c r="K99" s="17">
        <v>1284701326.26</v>
      </c>
      <c r="L99" s="17">
        <v>1646429772.9300001</v>
      </c>
      <c r="M99" s="17">
        <v>1619138125.48</v>
      </c>
      <c r="N99" s="16" t="s">
        <v>340</v>
      </c>
      <c r="O99" s="16" t="s">
        <v>119</v>
      </c>
      <c r="P99" s="17">
        <v>1702000</v>
      </c>
      <c r="Q99" s="17">
        <v>2875060.9</v>
      </c>
      <c r="R99" s="17">
        <v>1617445.14</v>
      </c>
      <c r="S99" s="46" t="s">
        <v>698</v>
      </c>
      <c r="T99" s="72"/>
      <c r="U99" s="72"/>
      <c r="V99" s="72"/>
    </row>
    <row r="100" spans="2:22" s="5" customFormat="1" ht="78.75" x14ac:dyDescent="0.2">
      <c r="B100" s="16">
        <v>2017</v>
      </c>
      <c r="C100" s="16" t="s">
        <v>697</v>
      </c>
      <c r="D100" s="16">
        <v>3000</v>
      </c>
      <c r="E100" s="16" t="s">
        <v>100</v>
      </c>
      <c r="F100" s="17">
        <v>464270670</v>
      </c>
      <c r="G100" s="17">
        <v>595742618.72000003</v>
      </c>
      <c r="H100" s="17">
        <v>575153277.15999997</v>
      </c>
      <c r="I100" s="16" t="s">
        <v>569</v>
      </c>
      <c r="J100" s="16" t="s">
        <v>24</v>
      </c>
      <c r="K100" s="17">
        <v>1284701326.26</v>
      </c>
      <c r="L100" s="17">
        <v>1646429772.9300001</v>
      </c>
      <c r="M100" s="17">
        <v>1619138125.48</v>
      </c>
      <c r="N100" s="16" t="s">
        <v>341</v>
      </c>
      <c r="O100" s="16" t="s">
        <v>120</v>
      </c>
      <c r="P100" s="17">
        <v>410000</v>
      </c>
      <c r="Q100" s="17">
        <v>25485</v>
      </c>
      <c r="R100" s="17">
        <v>25485</v>
      </c>
      <c r="S100" s="46" t="s">
        <v>698</v>
      </c>
      <c r="T100" s="72"/>
      <c r="U100" s="72"/>
      <c r="V100" s="72"/>
    </row>
    <row r="101" spans="2:22" s="5" customFormat="1" ht="78.75" x14ac:dyDescent="0.2">
      <c r="B101" s="16">
        <v>2017</v>
      </c>
      <c r="C101" s="16" t="s">
        <v>697</v>
      </c>
      <c r="D101" s="16">
        <v>3000</v>
      </c>
      <c r="E101" s="16" t="s">
        <v>100</v>
      </c>
      <c r="F101" s="17">
        <v>464270670</v>
      </c>
      <c r="G101" s="17">
        <v>595742618.72000003</v>
      </c>
      <c r="H101" s="17">
        <v>575153277.15999997</v>
      </c>
      <c r="I101" s="16" t="s">
        <v>569</v>
      </c>
      <c r="J101" s="16" t="s">
        <v>24</v>
      </c>
      <c r="K101" s="17">
        <v>1284701326.26</v>
      </c>
      <c r="L101" s="17">
        <v>1646429772.9300001</v>
      </c>
      <c r="M101" s="17">
        <v>1619138125.48</v>
      </c>
      <c r="N101" s="16" t="s">
        <v>342</v>
      </c>
      <c r="O101" s="16" t="s">
        <v>121</v>
      </c>
      <c r="P101" s="17">
        <v>300000</v>
      </c>
      <c r="Q101" s="17">
        <v>392798.36</v>
      </c>
      <c r="R101" s="17">
        <v>392798.36</v>
      </c>
      <c r="S101" s="46" t="s">
        <v>698</v>
      </c>
      <c r="T101" s="72"/>
      <c r="U101" s="72"/>
      <c r="V101" s="72"/>
    </row>
    <row r="102" spans="2:22" s="5" customFormat="1" ht="82.5" customHeight="1" x14ac:dyDescent="0.2">
      <c r="B102" s="16">
        <v>2017</v>
      </c>
      <c r="C102" s="16" t="s">
        <v>697</v>
      </c>
      <c r="D102" s="16">
        <v>3000</v>
      </c>
      <c r="E102" s="16" t="s">
        <v>100</v>
      </c>
      <c r="F102" s="17">
        <v>464270670</v>
      </c>
      <c r="G102" s="17">
        <v>595742618.72000003</v>
      </c>
      <c r="H102" s="17">
        <v>575153277.15999997</v>
      </c>
      <c r="I102" s="16" t="s">
        <v>569</v>
      </c>
      <c r="J102" s="16" t="s">
        <v>24</v>
      </c>
      <c r="K102" s="17">
        <v>1284701326.26</v>
      </c>
      <c r="L102" s="17">
        <v>1646429772.9300001</v>
      </c>
      <c r="M102" s="17">
        <v>1619138125.48</v>
      </c>
      <c r="N102" s="16" t="s">
        <v>343</v>
      </c>
      <c r="O102" s="16" t="s">
        <v>122</v>
      </c>
      <c r="P102" s="17">
        <v>0</v>
      </c>
      <c r="Q102" s="17">
        <v>5331095.089999998</v>
      </c>
      <c r="R102" s="17">
        <v>4380631.08</v>
      </c>
      <c r="S102" s="46" t="s">
        <v>698</v>
      </c>
      <c r="T102" s="72"/>
      <c r="U102" s="72"/>
      <c r="V102" s="72"/>
    </row>
    <row r="103" spans="2:22" s="5" customFormat="1" ht="92.25" customHeight="1" x14ac:dyDescent="0.2">
      <c r="B103" s="16">
        <v>2017</v>
      </c>
      <c r="C103" s="16" t="s">
        <v>697</v>
      </c>
      <c r="D103" s="16">
        <v>3000</v>
      </c>
      <c r="E103" s="16" t="s">
        <v>100</v>
      </c>
      <c r="F103" s="17">
        <v>464270670</v>
      </c>
      <c r="G103" s="17">
        <v>595742618.72000003</v>
      </c>
      <c r="H103" s="17">
        <v>575153277.15999997</v>
      </c>
      <c r="I103" s="16" t="s">
        <v>569</v>
      </c>
      <c r="J103" s="16" t="s">
        <v>24</v>
      </c>
      <c r="K103" s="17">
        <v>1284701326.26</v>
      </c>
      <c r="L103" s="17">
        <v>1646429772.9300001</v>
      </c>
      <c r="M103" s="17">
        <v>1619138125.48</v>
      </c>
      <c r="N103" s="16" t="s">
        <v>344</v>
      </c>
      <c r="O103" s="16" t="s">
        <v>123</v>
      </c>
      <c r="P103" s="17">
        <v>100000</v>
      </c>
      <c r="Q103" s="17">
        <v>100000</v>
      </c>
      <c r="R103" s="17">
        <v>100000</v>
      </c>
      <c r="S103" s="46" t="s">
        <v>698</v>
      </c>
      <c r="T103" s="72"/>
      <c r="U103" s="72"/>
      <c r="V103" s="72"/>
    </row>
    <row r="104" spans="2:22" s="5" customFormat="1" ht="78.75" x14ac:dyDescent="0.2">
      <c r="B104" s="16">
        <v>2017</v>
      </c>
      <c r="C104" s="16" t="s">
        <v>697</v>
      </c>
      <c r="D104" s="16">
        <v>3000</v>
      </c>
      <c r="E104" s="16" t="s">
        <v>100</v>
      </c>
      <c r="F104" s="17">
        <v>464270670</v>
      </c>
      <c r="G104" s="17">
        <v>595742618.72000003</v>
      </c>
      <c r="H104" s="17">
        <v>575153277.15999997</v>
      </c>
      <c r="I104" s="16" t="s">
        <v>569</v>
      </c>
      <c r="J104" s="16" t="s">
        <v>24</v>
      </c>
      <c r="K104" s="17">
        <v>1284701326.26</v>
      </c>
      <c r="L104" s="17">
        <v>1646429772.9300001</v>
      </c>
      <c r="M104" s="17">
        <v>1619138125.48</v>
      </c>
      <c r="N104" s="16" t="s">
        <v>345</v>
      </c>
      <c r="O104" s="16" t="s">
        <v>124</v>
      </c>
      <c r="P104" s="17">
        <v>1204000</v>
      </c>
      <c r="Q104" s="17">
        <v>14759539.630000003</v>
      </c>
      <c r="R104" s="17">
        <v>14568201.539999999</v>
      </c>
      <c r="S104" s="46" t="s">
        <v>698</v>
      </c>
      <c r="T104" s="72"/>
      <c r="U104" s="72"/>
      <c r="V104" s="72"/>
    </row>
    <row r="105" spans="2:22" s="5" customFormat="1" ht="78.75" x14ac:dyDescent="0.2">
      <c r="B105" s="16">
        <v>2017</v>
      </c>
      <c r="C105" s="16" t="s">
        <v>697</v>
      </c>
      <c r="D105" s="16">
        <v>3000</v>
      </c>
      <c r="E105" s="16" t="s">
        <v>100</v>
      </c>
      <c r="F105" s="17">
        <v>464270670</v>
      </c>
      <c r="G105" s="17">
        <v>595742618.72000003</v>
      </c>
      <c r="H105" s="17">
        <v>575153277.15999997</v>
      </c>
      <c r="I105" s="16" t="s">
        <v>569</v>
      </c>
      <c r="J105" s="16" t="s">
        <v>24</v>
      </c>
      <c r="K105" s="17">
        <v>1284701326.26</v>
      </c>
      <c r="L105" s="17">
        <v>1646429772.9300001</v>
      </c>
      <c r="M105" s="17">
        <v>1619138125.48</v>
      </c>
      <c r="N105" s="16" t="s">
        <v>346</v>
      </c>
      <c r="O105" s="16" t="s">
        <v>597</v>
      </c>
      <c r="P105" s="17">
        <v>890000</v>
      </c>
      <c r="Q105" s="17">
        <v>580000</v>
      </c>
      <c r="R105" s="17">
        <v>580000</v>
      </c>
      <c r="S105" s="46" t="s">
        <v>698</v>
      </c>
      <c r="T105" s="72"/>
      <c r="U105" s="72"/>
      <c r="V105" s="72"/>
    </row>
    <row r="106" spans="2:22" s="5" customFormat="1" ht="87" customHeight="1" x14ac:dyDescent="0.2">
      <c r="B106" s="16">
        <v>2017</v>
      </c>
      <c r="C106" s="16" t="s">
        <v>697</v>
      </c>
      <c r="D106" s="16">
        <v>3000</v>
      </c>
      <c r="E106" s="16" t="s">
        <v>100</v>
      </c>
      <c r="F106" s="17">
        <v>464270670</v>
      </c>
      <c r="G106" s="17">
        <v>595742618.72000003</v>
      </c>
      <c r="H106" s="17">
        <v>575153277.15999997</v>
      </c>
      <c r="I106" s="16" t="s">
        <v>569</v>
      </c>
      <c r="J106" s="16" t="s">
        <v>24</v>
      </c>
      <c r="K106" s="17">
        <v>1284701326.26</v>
      </c>
      <c r="L106" s="17">
        <v>1646429772.9300001</v>
      </c>
      <c r="M106" s="17">
        <v>1619138125.48</v>
      </c>
      <c r="N106" s="16" t="s">
        <v>349</v>
      </c>
      <c r="O106" s="16" t="s">
        <v>126</v>
      </c>
      <c r="P106" s="17">
        <v>119000</v>
      </c>
      <c r="Q106" s="17">
        <v>56360.77999999997</v>
      </c>
      <c r="R106" s="17">
        <v>55271.68</v>
      </c>
      <c r="S106" s="46" t="s">
        <v>698</v>
      </c>
      <c r="T106" s="72"/>
      <c r="U106" s="72"/>
      <c r="V106" s="72"/>
    </row>
    <row r="107" spans="2:22" s="5" customFormat="1" ht="91.5" customHeight="1" x14ac:dyDescent="0.2">
      <c r="B107" s="16">
        <v>2017</v>
      </c>
      <c r="C107" s="16" t="s">
        <v>697</v>
      </c>
      <c r="D107" s="16">
        <v>3000</v>
      </c>
      <c r="E107" s="16" t="s">
        <v>100</v>
      </c>
      <c r="F107" s="17">
        <v>464270670</v>
      </c>
      <c r="G107" s="17">
        <v>595742618.72000003</v>
      </c>
      <c r="H107" s="17">
        <v>575153277.15999997</v>
      </c>
      <c r="I107" s="16" t="s">
        <v>569</v>
      </c>
      <c r="J107" s="16" t="s">
        <v>24</v>
      </c>
      <c r="K107" s="17">
        <v>1284701326.26</v>
      </c>
      <c r="L107" s="17">
        <v>1646429772.9300001</v>
      </c>
      <c r="M107" s="17">
        <v>1619138125.48</v>
      </c>
      <c r="N107" s="16" t="s">
        <v>350</v>
      </c>
      <c r="O107" s="16" t="s">
        <v>598</v>
      </c>
      <c r="P107" s="17">
        <v>1524210</v>
      </c>
      <c r="Q107" s="17">
        <v>1439050.8699999996</v>
      </c>
      <c r="R107" s="17">
        <v>1274752.4000000004</v>
      </c>
      <c r="S107" s="46" t="s">
        <v>698</v>
      </c>
      <c r="T107" s="72"/>
      <c r="U107" s="72"/>
      <c r="V107" s="72"/>
    </row>
    <row r="108" spans="2:22" s="5" customFormat="1" ht="90" x14ac:dyDescent="0.2">
      <c r="B108" s="16">
        <v>2017</v>
      </c>
      <c r="C108" s="16" t="s">
        <v>697</v>
      </c>
      <c r="D108" s="16">
        <v>3000</v>
      </c>
      <c r="E108" s="16" t="s">
        <v>100</v>
      </c>
      <c r="F108" s="17">
        <v>464270670</v>
      </c>
      <c r="G108" s="17">
        <v>595742618.72000003</v>
      </c>
      <c r="H108" s="17">
        <v>575153277.15999997</v>
      </c>
      <c r="I108" s="16" t="s">
        <v>569</v>
      </c>
      <c r="J108" s="16" t="s">
        <v>24</v>
      </c>
      <c r="K108" s="17">
        <v>1284701326.26</v>
      </c>
      <c r="L108" s="17">
        <v>1646429772.9300001</v>
      </c>
      <c r="M108" s="17">
        <v>1619138125.48</v>
      </c>
      <c r="N108" s="16" t="s">
        <v>351</v>
      </c>
      <c r="O108" s="16" t="s">
        <v>599</v>
      </c>
      <c r="P108" s="17">
        <v>1846716</v>
      </c>
      <c r="Q108" s="17">
        <v>3174267.5599999996</v>
      </c>
      <c r="R108" s="17">
        <v>3154888.69</v>
      </c>
      <c r="S108" s="46" t="s">
        <v>698</v>
      </c>
      <c r="T108" s="72"/>
      <c r="U108" s="72"/>
      <c r="V108" s="72"/>
    </row>
    <row r="109" spans="2:22" s="5" customFormat="1" ht="78.75" x14ac:dyDescent="0.2">
      <c r="B109" s="16">
        <v>2017</v>
      </c>
      <c r="C109" s="16" t="s">
        <v>697</v>
      </c>
      <c r="D109" s="16">
        <v>3000</v>
      </c>
      <c r="E109" s="16" t="s">
        <v>100</v>
      </c>
      <c r="F109" s="17">
        <v>464270670</v>
      </c>
      <c r="G109" s="17">
        <v>595742618.72000003</v>
      </c>
      <c r="H109" s="17">
        <v>575153277.15999997</v>
      </c>
      <c r="I109" s="16" t="s">
        <v>569</v>
      </c>
      <c r="J109" s="16" t="s">
        <v>24</v>
      </c>
      <c r="K109" s="17">
        <v>1284701326.26</v>
      </c>
      <c r="L109" s="17">
        <v>1646429772.9300001</v>
      </c>
      <c r="M109" s="17">
        <v>1619138125.48</v>
      </c>
      <c r="N109" s="16" t="s">
        <v>352</v>
      </c>
      <c r="O109" s="16" t="s">
        <v>600</v>
      </c>
      <c r="P109" s="17">
        <v>364000</v>
      </c>
      <c r="Q109" s="17">
        <v>1133.6300000000047</v>
      </c>
      <c r="R109" s="17">
        <v>1133.6300000000001</v>
      </c>
      <c r="S109" s="46" t="s">
        <v>698</v>
      </c>
      <c r="T109" s="72"/>
      <c r="U109" s="72"/>
      <c r="V109" s="72"/>
    </row>
    <row r="110" spans="2:22" s="5" customFormat="1" ht="78.75" x14ac:dyDescent="0.2">
      <c r="B110" s="16">
        <v>2017</v>
      </c>
      <c r="C110" s="16" t="s">
        <v>697</v>
      </c>
      <c r="D110" s="16">
        <v>3000</v>
      </c>
      <c r="E110" s="16" t="s">
        <v>100</v>
      </c>
      <c r="F110" s="17">
        <v>464270670</v>
      </c>
      <c r="G110" s="17">
        <v>595742618.72000003</v>
      </c>
      <c r="H110" s="17">
        <v>575153277.15999997</v>
      </c>
      <c r="I110" s="16" t="s">
        <v>569</v>
      </c>
      <c r="J110" s="16" t="s">
        <v>24</v>
      </c>
      <c r="K110" s="17">
        <v>1284701326.26</v>
      </c>
      <c r="L110" s="17">
        <v>1646429772.9300001</v>
      </c>
      <c r="M110" s="17">
        <v>1619138125.48</v>
      </c>
      <c r="N110" s="16" t="s">
        <v>354</v>
      </c>
      <c r="O110" s="16" t="s">
        <v>131</v>
      </c>
      <c r="P110" s="17">
        <v>14112672</v>
      </c>
      <c r="Q110" s="17">
        <v>16162792.800000001</v>
      </c>
      <c r="R110" s="17">
        <v>16162792.800000001</v>
      </c>
      <c r="S110" s="46" t="s">
        <v>698</v>
      </c>
      <c r="T110" s="72"/>
      <c r="U110" s="72"/>
      <c r="V110" s="72"/>
    </row>
    <row r="111" spans="2:22" s="5" customFormat="1" ht="78.75" x14ac:dyDescent="0.2">
      <c r="B111" s="16">
        <v>2017</v>
      </c>
      <c r="C111" s="16" t="s">
        <v>697</v>
      </c>
      <c r="D111" s="16">
        <v>3000</v>
      </c>
      <c r="E111" s="16" t="s">
        <v>100</v>
      </c>
      <c r="F111" s="17">
        <v>464270670</v>
      </c>
      <c r="G111" s="17">
        <v>595742618.72000003</v>
      </c>
      <c r="H111" s="17">
        <v>575153277.15999997</v>
      </c>
      <c r="I111" s="16" t="s">
        <v>569</v>
      </c>
      <c r="J111" s="16" t="s">
        <v>24</v>
      </c>
      <c r="K111" s="17">
        <v>1284701326.26</v>
      </c>
      <c r="L111" s="17">
        <v>1646429772.9300001</v>
      </c>
      <c r="M111" s="17">
        <v>1619138125.48</v>
      </c>
      <c r="N111" s="16" t="s">
        <v>355</v>
      </c>
      <c r="O111" s="16" t="s">
        <v>132</v>
      </c>
      <c r="P111" s="17">
        <v>5535140</v>
      </c>
      <c r="Q111" s="17">
        <v>3137966.43</v>
      </c>
      <c r="R111" s="17">
        <v>3137966.4300000006</v>
      </c>
      <c r="S111" s="46" t="s">
        <v>698</v>
      </c>
      <c r="T111" s="72"/>
      <c r="U111" s="72"/>
      <c r="V111" s="72"/>
    </row>
    <row r="112" spans="2:22" s="5" customFormat="1" ht="78.75" x14ac:dyDescent="0.2">
      <c r="B112" s="16">
        <v>2017</v>
      </c>
      <c r="C112" s="16" t="s">
        <v>697</v>
      </c>
      <c r="D112" s="16">
        <v>3000</v>
      </c>
      <c r="E112" s="16" t="s">
        <v>100</v>
      </c>
      <c r="F112" s="17">
        <v>464270670</v>
      </c>
      <c r="G112" s="17">
        <v>595742618.72000003</v>
      </c>
      <c r="H112" s="17">
        <v>575153277.15999997</v>
      </c>
      <c r="I112" s="16" t="s">
        <v>569</v>
      </c>
      <c r="J112" s="16" t="s">
        <v>24</v>
      </c>
      <c r="K112" s="17">
        <v>1284701326.26</v>
      </c>
      <c r="L112" s="17">
        <v>1646429772.9300001</v>
      </c>
      <c r="M112" s="17">
        <v>1619138125.48</v>
      </c>
      <c r="N112" s="16" t="s">
        <v>356</v>
      </c>
      <c r="O112" s="16" t="s">
        <v>601</v>
      </c>
      <c r="P112" s="17">
        <v>6800000</v>
      </c>
      <c r="Q112" s="17">
        <v>13006835.590000005</v>
      </c>
      <c r="R112" s="17">
        <v>12929135.59</v>
      </c>
      <c r="S112" s="46" t="s">
        <v>698</v>
      </c>
      <c r="T112" s="72"/>
      <c r="U112" s="72"/>
      <c r="V112" s="72"/>
    </row>
    <row r="113" spans="2:22" s="5" customFormat="1" ht="78.75" x14ac:dyDescent="0.2">
      <c r="B113" s="16">
        <v>2017</v>
      </c>
      <c r="C113" s="16" t="s">
        <v>697</v>
      </c>
      <c r="D113" s="16">
        <v>3000</v>
      </c>
      <c r="E113" s="16" t="s">
        <v>100</v>
      </c>
      <c r="F113" s="17">
        <v>464270670</v>
      </c>
      <c r="G113" s="17">
        <v>595742618.72000003</v>
      </c>
      <c r="H113" s="17">
        <v>575153277.15999997</v>
      </c>
      <c r="I113" s="16" t="s">
        <v>569</v>
      </c>
      <c r="J113" s="16" t="s">
        <v>24</v>
      </c>
      <c r="K113" s="17">
        <v>1284701326.26</v>
      </c>
      <c r="L113" s="17">
        <v>1646429772.9300001</v>
      </c>
      <c r="M113" s="17">
        <v>1619138125.48</v>
      </c>
      <c r="N113" s="16" t="s">
        <v>357</v>
      </c>
      <c r="O113" s="16" t="s">
        <v>134</v>
      </c>
      <c r="P113" s="17">
        <v>310000</v>
      </c>
      <c r="Q113" s="17">
        <v>249814.52999999997</v>
      </c>
      <c r="R113" s="17">
        <v>240440.62</v>
      </c>
      <c r="S113" s="46" t="s">
        <v>698</v>
      </c>
      <c r="T113" s="72"/>
      <c r="U113" s="72"/>
      <c r="V113" s="72"/>
    </row>
    <row r="114" spans="2:22" s="5" customFormat="1" ht="78.75" x14ac:dyDescent="0.2">
      <c r="B114" s="16">
        <v>2017</v>
      </c>
      <c r="C114" s="16" t="s">
        <v>697</v>
      </c>
      <c r="D114" s="16">
        <v>3000</v>
      </c>
      <c r="E114" s="16" t="s">
        <v>100</v>
      </c>
      <c r="F114" s="17">
        <v>464270670</v>
      </c>
      <c r="G114" s="17">
        <v>595742618.72000003</v>
      </c>
      <c r="H114" s="17">
        <v>575153277.15999997</v>
      </c>
      <c r="I114" s="16" t="s">
        <v>569</v>
      </c>
      <c r="J114" s="16" t="s">
        <v>24</v>
      </c>
      <c r="K114" s="17">
        <v>1284701326.26</v>
      </c>
      <c r="L114" s="17">
        <v>1646429772.9300001</v>
      </c>
      <c r="M114" s="17">
        <v>1619138125.48</v>
      </c>
      <c r="N114" s="16" t="s">
        <v>602</v>
      </c>
      <c r="O114" s="16" t="s">
        <v>603</v>
      </c>
      <c r="P114" s="17">
        <v>2079500</v>
      </c>
      <c r="Q114" s="17">
        <v>3557209.8500000006</v>
      </c>
      <c r="R114" s="17">
        <v>3446048.5199999996</v>
      </c>
      <c r="S114" s="46" t="s">
        <v>698</v>
      </c>
      <c r="T114" s="72"/>
      <c r="U114" s="72"/>
      <c r="V114" s="72"/>
    </row>
    <row r="115" spans="2:22" s="5" customFormat="1" ht="78.75" x14ac:dyDescent="0.2">
      <c r="B115" s="16">
        <v>2017</v>
      </c>
      <c r="C115" s="16" t="s">
        <v>697</v>
      </c>
      <c r="D115" s="16">
        <v>3000</v>
      </c>
      <c r="E115" s="16" t="s">
        <v>100</v>
      </c>
      <c r="F115" s="17">
        <v>464270670</v>
      </c>
      <c r="G115" s="17">
        <v>595742618.72000003</v>
      </c>
      <c r="H115" s="17">
        <v>575153277.15999997</v>
      </c>
      <c r="I115" s="16" t="s">
        <v>569</v>
      </c>
      <c r="J115" s="16" t="s">
        <v>24</v>
      </c>
      <c r="K115" s="17">
        <v>1284701326.26</v>
      </c>
      <c r="L115" s="17">
        <v>1646429772.9300001</v>
      </c>
      <c r="M115" s="17">
        <v>1619138125.48</v>
      </c>
      <c r="N115" s="16" t="s">
        <v>524</v>
      </c>
      <c r="O115" s="16" t="s">
        <v>604</v>
      </c>
      <c r="P115" s="17">
        <v>0</v>
      </c>
      <c r="Q115" s="17">
        <v>12017859.279999999</v>
      </c>
      <c r="R115" s="17">
        <v>10918293.85</v>
      </c>
      <c r="S115" s="46" t="s">
        <v>698</v>
      </c>
      <c r="T115" s="72"/>
      <c r="U115" s="72"/>
      <c r="V115" s="72"/>
    </row>
    <row r="116" spans="2:22" s="5" customFormat="1" ht="78.75" x14ac:dyDescent="0.2">
      <c r="B116" s="16">
        <v>2017</v>
      </c>
      <c r="C116" s="16" t="s">
        <v>697</v>
      </c>
      <c r="D116" s="16">
        <v>3000</v>
      </c>
      <c r="E116" s="16" t="s">
        <v>100</v>
      </c>
      <c r="F116" s="17">
        <v>464270670</v>
      </c>
      <c r="G116" s="17">
        <v>595742618.72000003</v>
      </c>
      <c r="H116" s="17">
        <v>575153277.15999997</v>
      </c>
      <c r="I116" s="16" t="s">
        <v>569</v>
      </c>
      <c r="J116" s="16" t="s">
        <v>24</v>
      </c>
      <c r="K116" s="17">
        <v>1284701326.26</v>
      </c>
      <c r="L116" s="17">
        <v>1646429772.9300001</v>
      </c>
      <c r="M116" s="17">
        <v>1619138125.48</v>
      </c>
      <c r="N116" s="16" t="s">
        <v>358</v>
      </c>
      <c r="O116" s="16" t="s">
        <v>605</v>
      </c>
      <c r="P116" s="17">
        <v>1142000</v>
      </c>
      <c r="Q116" s="17">
        <v>1268460.3900000001</v>
      </c>
      <c r="R116" s="17">
        <v>1199625.8500000001</v>
      </c>
      <c r="S116" s="46" t="s">
        <v>698</v>
      </c>
      <c r="T116" s="72"/>
      <c r="U116" s="72"/>
      <c r="V116" s="72"/>
    </row>
    <row r="117" spans="2:22" s="5" customFormat="1" ht="78.75" x14ac:dyDescent="0.2">
      <c r="B117" s="16">
        <v>2017</v>
      </c>
      <c r="C117" s="16" t="s">
        <v>697</v>
      </c>
      <c r="D117" s="16">
        <v>3000</v>
      </c>
      <c r="E117" s="16" t="s">
        <v>100</v>
      </c>
      <c r="F117" s="17">
        <v>464270670</v>
      </c>
      <c r="G117" s="17">
        <v>595742618.72000003</v>
      </c>
      <c r="H117" s="17">
        <v>575153277.15999997</v>
      </c>
      <c r="I117" s="16" t="s">
        <v>569</v>
      </c>
      <c r="J117" s="16" t="s">
        <v>24</v>
      </c>
      <c r="K117" s="17">
        <v>1284701326.26</v>
      </c>
      <c r="L117" s="17">
        <v>1646429772.9300001</v>
      </c>
      <c r="M117" s="17">
        <v>1619138125.48</v>
      </c>
      <c r="N117" s="16" t="s">
        <v>359</v>
      </c>
      <c r="O117" s="16" t="s">
        <v>606</v>
      </c>
      <c r="P117" s="17">
        <v>910000</v>
      </c>
      <c r="Q117" s="17">
        <v>1364308.3</v>
      </c>
      <c r="R117" s="17">
        <v>1364308.3</v>
      </c>
      <c r="S117" s="46" t="s">
        <v>698</v>
      </c>
      <c r="T117" s="72"/>
      <c r="U117" s="72"/>
      <c r="V117" s="72"/>
    </row>
    <row r="118" spans="2:22" s="5" customFormat="1" ht="78.75" x14ac:dyDescent="0.2">
      <c r="B118" s="16">
        <v>2017</v>
      </c>
      <c r="C118" s="16" t="s">
        <v>697</v>
      </c>
      <c r="D118" s="16">
        <v>3000</v>
      </c>
      <c r="E118" s="16" t="s">
        <v>100</v>
      </c>
      <c r="F118" s="17">
        <v>464270670</v>
      </c>
      <c r="G118" s="17">
        <v>595742618.72000003</v>
      </c>
      <c r="H118" s="17">
        <v>575153277.15999997</v>
      </c>
      <c r="I118" s="16" t="s">
        <v>569</v>
      </c>
      <c r="J118" s="16" t="s">
        <v>24</v>
      </c>
      <c r="K118" s="17">
        <v>1284701326.26</v>
      </c>
      <c r="L118" s="17">
        <v>1646429772.9300001</v>
      </c>
      <c r="M118" s="17">
        <v>1619138125.48</v>
      </c>
      <c r="N118" s="16" t="s">
        <v>360</v>
      </c>
      <c r="O118" s="16" t="s">
        <v>137</v>
      </c>
      <c r="P118" s="17">
        <v>3700000</v>
      </c>
      <c r="Q118" s="17">
        <v>3434803.3099999996</v>
      </c>
      <c r="R118" s="17">
        <v>3434803.31</v>
      </c>
      <c r="S118" s="46" t="s">
        <v>698</v>
      </c>
      <c r="T118" s="72"/>
      <c r="U118" s="72"/>
      <c r="V118" s="72"/>
    </row>
    <row r="119" spans="2:22" s="5" customFormat="1" ht="78.75" x14ac:dyDescent="0.2">
      <c r="B119" s="16">
        <v>2017</v>
      </c>
      <c r="C119" s="16" t="s">
        <v>697</v>
      </c>
      <c r="D119" s="16">
        <v>3000</v>
      </c>
      <c r="E119" s="16" t="s">
        <v>100</v>
      </c>
      <c r="F119" s="17">
        <v>464270670</v>
      </c>
      <c r="G119" s="17">
        <v>595742618.72000003</v>
      </c>
      <c r="H119" s="17">
        <v>575153277.15999997</v>
      </c>
      <c r="I119" s="16" t="s">
        <v>569</v>
      </c>
      <c r="J119" s="16" t="s">
        <v>24</v>
      </c>
      <c r="K119" s="17">
        <v>1284701326.26</v>
      </c>
      <c r="L119" s="17">
        <v>1646429772.9300001</v>
      </c>
      <c r="M119" s="17">
        <v>1619138125.48</v>
      </c>
      <c r="N119" s="16" t="s">
        <v>361</v>
      </c>
      <c r="O119" s="16" t="s">
        <v>138</v>
      </c>
      <c r="P119" s="17">
        <v>430498</v>
      </c>
      <c r="Q119" s="17">
        <v>276023.97999999986</v>
      </c>
      <c r="R119" s="17">
        <v>274327.18000000005</v>
      </c>
      <c r="S119" s="46" t="s">
        <v>698</v>
      </c>
      <c r="T119" s="72"/>
      <c r="U119" s="72"/>
      <c r="V119" s="72"/>
    </row>
    <row r="120" spans="2:22" s="5" customFormat="1" ht="78.75" x14ac:dyDescent="0.2">
      <c r="B120" s="16">
        <v>2017</v>
      </c>
      <c r="C120" s="16" t="s">
        <v>697</v>
      </c>
      <c r="D120" s="16">
        <v>3000</v>
      </c>
      <c r="E120" s="16" t="s">
        <v>100</v>
      </c>
      <c r="F120" s="17">
        <v>464270670</v>
      </c>
      <c r="G120" s="17">
        <v>595742618.72000003</v>
      </c>
      <c r="H120" s="17">
        <v>575153277.15999997</v>
      </c>
      <c r="I120" s="16" t="s">
        <v>569</v>
      </c>
      <c r="J120" s="16" t="s">
        <v>24</v>
      </c>
      <c r="K120" s="17">
        <v>1284701326.26</v>
      </c>
      <c r="L120" s="17">
        <v>1646429772.9300001</v>
      </c>
      <c r="M120" s="17">
        <v>1619138125.48</v>
      </c>
      <c r="N120" s="16" t="s">
        <v>363</v>
      </c>
      <c r="O120" s="16" t="s">
        <v>140</v>
      </c>
      <c r="P120" s="17">
        <v>3500000</v>
      </c>
      <c r="Q120" s="17">
        <v>15916944.200000003</v>
      </c>
      <c r="R120" s="17">
        <v>13911182.369999999</v>
      </c>
      <c r="S120" s="46" t="s">
        <v>698</v>
      </c>
      <c r="T120" s="72"/>
      <c r="U120" s="72"/>
      <c r="V120" s="72"/>
    </row>
    <row r="121" spans="2:22" s="5" customFormat="1" ht="78.75" x14ac:dyDescent="0.2">
      <c r="B121" s="16">
        <v>2017</v>
      </c>
      <c r="C121" s="16" t="s">
        <v>697</v>
      </c>
      <c r="D121" s="16">
        <v>3000</v>
      </c>
      <c r="E121" s="16" t="s">
        <v>100</v>
      </c>
      <c r="F121" s="17">
        <v>464270670</v>
      </c>
      <c r="G121" s="17">
        <v>595742618.72000003</v>
      </c>
      <c r="H121" s="17">
        <v>575153277.15999997</v>
      </c>
      <c r="I121" s="16" t="s">
        <v>569</v>
      </c>
      <c r="J121" s="16" t="s">
        <v>24</v>
      </c>
      <c r="K121" s="17">
        <v>1284701326.26</v>
      </c>
      <c r="L121" s="17">
        <v>1646429772.9300001</v>
      </c>
      <c r="M121" s="17">
        <v>1619138125.48</v>
      </c>
      <c r="N121" s="16" t="s">
        <v>364</v>
      </c>
      <c r="O121" s="16" t="s">
        <v>141</v>
      </c>
      <c r="P121" s="17">
        <v>945700</v>
      </c>
      <c r="Q121" s="17">
        <v>1128008.1400000001</v>
      </c>
      <c r="R121" s="17">
        <v>1118128.3</v>
      </c>
      <c r="S121" s="46" t="s">
        <v>698</v>
      </c>
      <c r="T121" s="72"/>
      <c r="U121" s="72"/>
      <c r="V121" s="72"/>
    </row>
    <row r="122" spans="2:22" s="5" customFormat="1" ht="78.75" x14ac:dyDescent="0.2">
      <c r="B122" s="16">
        <v>2017</v>
      </c>
      <c r="C122" s="16" t="s">
        <v>697</v>
      </c>
      <c r="D122" s="16">
        <v>3000</v>
      </c>
      <c r="E122" s="16" t="s">
        <v>100</v>
      </c>
      <c r="F122" s="17">
        <v>464270670</v>
      </c>
      <c r="G122" s="17">
        <v>595742618.72000003</v>
      </c>
      <c r="H122" s="17">
        <v>575153277.15999997</v>
      </c>
      <c r="I122" s="16" t="s">
        <v>569</v>
      </c>
      <c r="J122" s="16" t="s">
        <v>24</v>
      </c>
      <c r="K122" s="17">
        <v>1284701326.26</v>
      </c>
      <c r="L122" s="17">
        <v>1646429772.9300001</v>
      </c>
      <c r="M122" s="17">
        <v>1619138125.48</v>
      </c>
      <c r="N122" s="16" t="s">
        <v>366</v>
      </c>
      <c r="O122" s="16" t="s">
        <v>607</v>
      </c>
      <c r="P122" s="17">
        <v>143025</v>
      </c>
      <c r="Q122" s="17">
        <v>189176.34000000008</v>
      </c>
      <c r="R122" s="17">
        <v>144869.6</v>
      </c>
      <c r="S122" s="46" t="s">
        <v>698</v>
      </c>
      <c r="T122" s="72"/>
      <c r="U122" s="72"/>
      <c r="V122" s="72"/>
    </row>
    <row r="123" spans="2:22" s="5" customFormat="1" ht="78.75" x14ac:dyDescent="0.2">
      <c r="B123" s="16">
        <v>2017</v>
      </c>
      <c r="C123" s="16" t="s">
        <v>697</v>
      </c>
      <c r="D123" s="16">
        <v>3000</v>
      </c>
      <c r="E123" s="16" t="s">
        <v>100</v>
      </c>
      <c r="F123" s="17">
        <v>464270670</v>
      </c>
      <c r="G123" s="17">
        <v>595742618.72000003</v>
      </c>
      <c r="H123" s="17">
        <v>575153277.15999997</v>
      </c>
      <c r="I123" s="16" t="s">
        <v>569</v>
      </c>
      <c r="J123" s="16" t="s">
        <v>24</v>
      </c>
      <c r="K123" s="17">
        <v>1284701326.26</v>
      </c>
      <c r="L123" s="17">
        <v>1646429772.9300001</v>
      </c>
      <c r="M123" s="17">
        <v>1619138125.48</v>
      </c>
      <c r="N123" s="16" t="s">
        <v>367</v>
      </c>
      <c r="O123" s="16" t="s">
        <v>608</v>
      </c>
      <c r="P123" s="17">
        <v>120000</v>
      </c>
      <c r="Q123" s="17">
        <v>2233887.5499999998</v>
      </c>
      <c r="R123" s="17">
        <v>1217382.06</v>
      </c>
      <c r="S123" s="46" t="s">
        <v>698</v>
      </c>
      <c r="T123" s="72"/>
      <c r="U123" s="72"/>
      <c r="V123" s="72"/>
    </row>
    <row r="124" spans="2:22" s="5" customFormat="1" ht="78.75" x14ac:dyDescent="0.2">
      <c r="B124" s="16">
        <v>2017</v>
      </c>
      <c r="C124" s="16" t="s">
        <v>697</v>
      </c>
      <c r="D124" s="16">
        <v>3000</v>
      </c>
      <c r="E124" s="16" t="s">
        <v>100</v>
      </c>
      <c r="F124" s="17">
        <v>464270670</v>
      </c>
      <c r="G124" s="17">
        <v>595742618.72000003</v>
      </c>
      <c r="H124" s="17">
        <v>575153277.15999997</v>
      </c>
      <c r="I124" s="16" t="s">
        <v>569</v>
      </c>
      <c r="J124" s="16" t="s">
        <v>24</v>
      </c>
      <c r="K124" s="17">
        <v>1284701326.26</v>
      </c>
      <c r="L124" s="17">
        <v>1646429772.9300001</v>
      </c>
      <c r="M124" s="17">
        <v>1619138125.48</v>
      </c>
      <c r="N124" s="16" t="s">
        <v>368</v>
      </c>
      <c r="O124" s="16" t="s">
        <v>145</v>
      </c>
      <c r="P124" s="17">
        <v>48500</v>
      </c>
      <c r="Q124" s="17">
        <v>42499.960000000006</v>
      </c>
      <c r="R124" s="17">
        <v>42499.96</v>
      </c>
      <c r="S124" s="46" t="s">
        <v>698</v>
      </c>
      <c r="T124" s="72"/>
      <c r="U124" s="72"/>
      <c r="V124" s="72"/>
    </row>
    <row r="125" spans="2:22" s="5" customFormat="1" ht="78.75" x14ac:dyDescent="0.2">
      <c r="B125" s="16">
        <v>2017</v>
      </c>
      <c r="C125" s="16" t="s">
        <v>697</v>
      </c>
      <c r="D125" s="16">
        <v>3000</v>
      </c>
      <c r="E125" s="16" t="s">
        <v>100</v>
      </c>
      <c r="F125" s="17">
        <v>464270670</v>
      </c>
      <c r="G125" s="17">
        <v>595742618.72000003</v>
      </c>
      <c r="H125" s="17">
        <v>575153277.15999997</v>
      </c>
      <c r="I125" s="16" t="s">
        <v>569</v>
      </c>
      <c r="J125" s="16" t="s">
        <v>24</v>
      </c>
      <c r="K125" s="17">
        <v>1284701326.26</v>
      </c>
      <c r="L125" s="17">
        <v>1646429772.9300001</v>
      </c>
      <c r="M125" s="17">
        <v>1619138125.48</v>
      </c>
      <c r="N125" s="16" t="s">
        <v>369</v>
      </c>
      <c r="O125" s="16" t="s">
        <v>609</v>
      </c>
      <c r="P125" s="17">
        <v>7952927.8399999999</v>
      </c>
      <c r="Q125" s="17">
        <v>17028378.990000002</v>
      </c>
      <c r="R125" s="17">
        <v>15267567.080000002</v>
      </c>
      <c r="S125" s="46" t="s">
        <v>698</v>
      </c>
      <c r="T125" s="72"/>
      <c r="U125" s="72"/>
      <c r="V125" s="72"/>
    </row>
    <row r="126" spans="2:22" s="5" customFormat="1" ht="90" x14ac:dyDescent="0.2">
      <c r="B126" s="16">
        <v>2017</v>
      </c>
      <c r="C126" s="16" t="s">
        <v>697</v>
      </c>
      <c r="D126" s="16">
        <v>3000</v>
      </c>
      <c r="E126" s="16" t="s">
        <v>100</v>
      </c>
      <c r="F126" s="17">
        <v>464270670</v>
      </c>
      <c r="G126" s="17">
        <v>595742618.72000003</v>
      </c>
      <c r="H126" s="17">
        <v>575153277.15999997</v>
      </c>
      <c r="I126" s="16" t="s">
        <v>569</v>
      </c>
      <c r="J126" s="16" t="s">
        <v>24</v>
      </c>
      <c r="K126" s="17">
        <v>1284701326.26</v>
      </c>
      <c r="L126" s="17">
        <v>1646429772.9300001</v>
      </c>
      <c r="M126" s="17">
        <v>1619138125.48</v>
      </c>
      <c r="N126" s="16" t="s">
        <v>371</v>
      </c>
      <c r="O126" s="16" t="s">
        <v>610</v>
      </c>
      <c r="P126" s="17">
        <v>2100000</v>
      </c>
      <c r="Q126" s="17">
        <v>2763639.71</v>
      </c>
      <c r="R126" s="17">
        <v>2762936.25</v>
      </c>
      <c r="S126" s="46" t="s">
        <v>698</v>
      </c>
      <c r="T126" s="72"/>
      <c r="U126" s="72"/>
      <c r="V126" s="72"/>
    </row>
    <row r="127" spans="2:22" s="5" customFormat="1" ht="78.75" x14ac:dyDescent="0.2">
      <c r="B127" s="16">
        <v>2017</v>
      </c>
      <c r="C127" s="16" t="s">
        <v>697</v>
      </c>
      <c r="D127" s="16">
        <v>3000</v>
      </c>
      <c r="E127" s="16" t="s">
        <v>100</v>
      </c>
      <c r="F127" s="17">
        <v>464270670</v>
      </c>
      <c r="G127" s="17">
        <v>595742618.72000003</v>
      </c>
      <c r="H127" s="17">
        <v>575153277.15999997</v>
      </c>
      <c r="I127" s="16" t="s">
        <v>569</v>
      </c>
      <c r="J127" s="16" t="s">
        <v>24</v>
      </c>
      <c r="K127" s="17">
        <v>1284701326.26</v>
      </c>
      <c r="L127" s="17">
        <v>1646429772.9300001</v>
      </c>
      <c r="M127" s="17">
        <v>1619138125.48</v>
      </c>
      <c r="N127" s="16" t="s">
        <v>372</v>
      </c>
      <c r="O127" s="16" t="s">
        <v>149</v>
      </c>
      <c r="P127" s="17">
        <v>55018000</v>
      </c>
      <c r="Q127" s="17">
        <v>93101227.459999964</v>
      </c>
      <c r="R127" s="17">
        <v>87517709.939999998</v>
      </c>
      <c r="S127" s="46" t="s">
        <v>698</v>
      </c>
      <c r="T127" s="72"/>
      <c r="U127" s="72"/>
      <c r="V127" s="72"/>
    </row>
    <row r="128" spans="2:22" s="5" customFormat="1" ht="78.75" x14ac:dyDescent="0.2">
      <c r="B128" s="16">
        <v>2017</v>
      </c>
      <c r="C128" s="16" t="s">
        <v>697</v>
      </c>
      <c r="D128" s="16">
        <v>3000</v>
      </c>
      <c r="E128" s="16" t="s">
        <v>100</v>
      </c>
      <c r="F128" s="17">
        <v>464270670</v>
      </c>
      <c r="G128" s="17">
        <v>595742618.72000003</v>
      </c>
      <c r="H128" s="17">
        <v>575153277.15999997</v>
      </c>
      <c r="I128" s="16" t="s">
        <v>569</v>
      </c>
      <c r="J128" s="16" t="s">
        <v>24</v>
      </c>
      <c r="K128" s="17">
        <v>1284701326.26</v>
      </c>
      <c r="L128" s="17">
        <v>1646429772.9300001</v>
      </c>
      <c r="M128" s="17">
        <v>1619138125.48</v>
      </c>
      <c r="N128" s="16" t="s">
        <v>373</v>
      </c>
      <c r="O128" s="16" t="s">
        <v>150</v>
      </c>
      <c r="P128" s="17">
        <v>450000</v>
      </c>
      <c r="Q128" s="17">
        <v>431622.96</v>
      </c>
      <c r="R128" s="17">
        <v>428896.96</v>
      </c>
      <c r="S128" s="46" t="s">
        <v>698</v>
      </c>
      <c r="T128" s="72"/>
      <c r="U128" s="72"/>
      <c r="V128" s="72"/>
    </row>
    <row r="129" spans="2:22" s="5" customFormat="1" ht="78.75" x14ac:dyDescent="0.2">
      <c r="B129" s="16">
        <v>2017</v>
      </c>
      <c r="C129" s="16" t="s">
        <v>697</v>
      </c>
      <c r="D129" s="16">
        <v>3000</v>
      </c>
      <c r="E129" s="16" t="s">
        <v>100</v>
      </c>
      <c r="F129" s="17">
        <v>464270670</v>
      </c>
      <c r="G129" s="17">
        <v>595742618.72000003</v>
      </c>
      <c r="H129" s="17">
        <v>575153277.15999997</v>
      </c>
      <c r="I129" s="16" t="s">
        <v>569</v>
      </c>
      <c r="J129" s="16" t="s">
        <v>24</v>
      </c>
      <c r="K129" s="17">
        <v>1284701326.26</v>
      </c>
      <c r="L129" s="17">
        <v>1646429772.9300001</v>
      </c>
      <c r="M129" s="17">
        <v>1619138125.48</v>
      </c>
      <c r="N129" s="16" t="s">
        <v>374</v>
      </c>
      <c r="O129" s="16" t="s">
        <v>151</v>
      </c>
      <c r="P129" s="17">
        <v>28942242.600000009</v>
      </c>
      <c r="Q129" s="17">
        <v>24675678.510000005</v>
      </c>
      <c r="R129" s="17">
        <v>24675678.510000002</v>
      </c>
      <c r="S129" s="46" t="s">
        <v>698</v>
      </c>
      <c r="T129" s="72"/>
      <c r="U129" s="72"/>
      <c r="V129" s="72"/>
    </row>
    <row r="130" spans="2:22" s="5" customFormat="1" ht="78.75" x14ac:dyDescent="0.2">
      <c r="B130" s="16">
        <v>2017</v>
      </c>
      <c r="C130" s="16" t="s">
        <v>697</v>
      </c>
      <c r="D130" s="16">
        <v>3000</v>
      </c>
      <c r="E130" s="16" t="s">
        <v>100</v>
      </c>
      <c r="F130" s="17">
        <v>464270670</v>
      </c>
      <c r="G130" s="17">
        <v>595742618.72000003</v>
      </c>
      <c r="H130" s="17">
        <v>575153277.15999997</v>
      </c>
      <c r="I130" s="16" t="s">
        <v>569</v>
      </c>
      <c r="J130" s="16" t="s">
        <v>24</v>
      </c>
      <c r="K130" s="17">
        <v>1284701326.26</v>
      </c>
      <c r="L130" s="17">
        <v>1646429772.9300001</v>
      </c>
      <c r="M130" s="17">
        <v>1619138125.48</v>
      </c>
      <c r="N130" s="16" t="s">
        <v>375</v>
      </c>
      <c r="O130" s="16" t="s">
        <v>152</v>
      </c>
      <c r="P130" s="17">
        <v>1592180.7600000002</v>
      </c>
      <c r="Q130" s="17">
        <v>1329949.120000001</v>
      </c>
      <c r="R130" s="17">
        <v>1068485.3199999998</v>
      </c>
      <c r="S130" s="46" t="s">
        <v>698</v>
      </c>
      <c r="T130" s="72"/>
      <c r="U130" s="72"/>
      <c r="V130" s="72"/>
    </row>
    <row r="131" spans="2:22" s="5" customFormat="1" ht="78.75" x14ac:dyDescent="0.2">
      <c r="B131" s="16">
        <v>2017</v>
      </c>
      <c r="C131" s="16" t="s">
        <v>697</v>
      </c>
      <c r="D131" s="16">
        <v>3000</v>
      </c>
      <c r="E131" s="16" t="s">
        <v>100</v>
      </c>
      <c r="F131" s="17">
        <v>464270670</v>
      </c>
      <c r="G131" s="17">
        <v>595742618.72000003</v>
      </c>
      <c r="H131" s="17">
        <v>575153277.15999997</v>
      </c>
      <c r="I131" s="16" t="s">
        <v>569</v>
      </c>
      <c r="J131" s="16" t="s">
        <v>24</v>
      </c>
      <c r="K131" s="17">
        <v>1284701326.26</v>
      </c>
      <c r="L131" s="17">
        <v>1646429772.9300001</v>
      </c>
      <c r="M131" s="17">
        <v>1619138125.48</v>
      </c>
      <c r="N131" s="16" t="s">
        <v>376</v>
      </c>
      <c r="O131" s="16" t="s">
        <v>153</v>
      </c>
      <c r="P131" s="17">
        <v>968690.76</v>
      </c>
      <c r="Q131" s="17">
        <v>763279.99999999953</v>
      </c>
      <c r="R131" s="17">
        <v>763280</v>
      </c>
      <c r="S131" s="46" t="s">
        <v>698</v>
      </c>
      <c r="T131" s="72"/>
      <c r="U131" s="72"/>
      <c r="V131" s="72"/>
    </row>
    <row r="132" spans="2:22" s="5" customFormat="1" ht="78.75" x14ac:dyDescent="0.2">
      <c r="B132" s="16">
        <v>2017</v>
      </c>
      <c r="C132" s="16" t="s">
        <v>697</v>
      </c>
      <c r="D132" s="16">
        <v>3000</v>
      </c>
      <c r="E132" s="16" t="s">
        <v>100</v>
      </c>
      <c r="F132" s="17">
        <v>464270670</v>
      </c>
      <c r="G132" s="17">
        <v>595742618.72000003</v>
      </c>
      <c r="H132" s="17">
        <v>575153277.15999997</v>
      </c>
      <c r="I132" s="16" t="s">
        <v>569</v>
      </c>
      <c r="J132" s="16" t="s">
        <v>24</v>
      </c>
      <c r="K132" s="17">
        <v>1284701326.26</v>
      </c>
      <c r="L132" s="17">
        <v>1646429772.9300001</v>
      </c>
      <c r="M132" s="17">
        <v>1619138125.48</v>
      </c>
      <c r="N132" s="16" t="s">
        <v>377</v>
      </c>
      <c r="O132" s="16" t="s">
        <v>154</v>
      </c>
      <c r="P132" s="17">
        <v>339017.28</v>
      </c>
      <c r="Q132" s="17">
        <v>-2.3283064365386963E-10</v>
      </c>
      <c r="R132" s="17">
        <v>0</v>
      </c>
      <c r="S132" s="46" t="s">
        <v>698</v>
      </c>
      <c r="T132" s="72"/>
      <c r="U132" s="72"/>
      <c r="V132" s="72"/>
    </row>
    <row r="133" spans="2:22" s="5" customFormat="1" ht="78.75" x14ac:dyDescent="0.2">
      <c r="B133" s="16">
        <v>2017</v>
      </c>
      <c r="C133" s="16" t="s">
        <v>697</v>
      </c>
      <c r="D133" s="16">
        <v>3000</v>
      </c>
      <c r="E133" s="16" t="s">
        <v>100</v>
      </c>
      <c r="F133" s="17">
        <v>464270670</v>
      </c>
      <c r="G133" s="17">
        <v>595742618.72000003</v>
      </c>
      <c r="H133" s="17">
        <v>575153277.15999997</v>
      </c>
      <c r="I133" s="16" t="s">
        <v>569</v>
      </c>
      <c r="J133" s="16" t="s">
        <v>24</v>
      </c>
      <c r="K133" s="17">
        <v>1284701326.26</v>
      </c>
      <c r="L133" s="17">
        <v>1646429772.9300001</v>
      </c>
      <c r="M133" s="17">
        <v>1619138125.48</v>
      </c>
      <c r="N133" s="16" t="s">
        <v>378</v>
      </c>
      <c r="O133" s="16" t="s">
        <v>155</v>
      </c>
      <c r="P133" s="17">
        <v>678045.11999999988</v>
      </c>
      <c r="Q133" s="17">
        <v>1435068.61</v>
      </c>
      <c r="R133" s="17">
        <v>1434920</v>
      </c>
      <c r="S133" s="46" t="s">
        <v>698</v>
      </c>
      <c r="T133" s="72"/>
      <c r="U133" s="72"/>
      <c r="V133" s="72"/>
    </row>
    <row r="134" spans="2:22" s="5" customFormat="1" ht="78.75" x14ac:dyDescent="0.2">
      <c r="B134" s="16">
        <v>2017</v>
      </c>
      <c r="C134" s="16" t="s">
        <v>697</v>
      </c>
      <c r="D134" s="16">
        <v>3000</v>
      </c>
      <c r="E134" s="16" t="s">
        <v>100</v>
      </c>
      <c r="F134" s="17">
        <v>464270670</v>
      </c>
      <c r="G134" s="17">
        <v>595742618.72000003</v>
      </c>
      <c r="H134" s="17">
        <v>575153277.15999997</v>
      </c>
      <c r="I134" s="16" t="s">
        <v>569</v>
      </c>
      <c r="J134" s="16" t="s">
        <v>24</v>
      </c>
      <c r="K134" s="17">
        <v>1284701326.26</v>
      </c>
      <c r="L134" s="17">
        <v>1646429772.9300001</v>
      </c>
      <c r="M134" s="17">
        <v>1619138125.48</v>
      </c>
      <c r="N134" s="16" t="s">
        <v>379</v>
      </c>
      <c r="O134" s="16" t="s">
        <v>156</v>
      </c>
      <c r="P134" s="17">
        <v>5995511.7599999961</v>
      </c>
      <c r="Q134" s="17">
        <v>6240853.7299999977</v>
      </c>
      <c r="R134" s="17">
        <v>6240300.7299999986</v>
      </c>
      <c r="S134" s="46" t="s">
        <v>698</v>
      </c>
      <c r="T134" s="72"/>
      <c r="U134" s="72"/>
      <c r="V134" s="72"/>
    </row>
    <row r="135" spans="2:22" s="5" customFormat="1" ht="78.75" x14ac:dyDescent="0.2">
      <c r="B135" s="16">
        <v>2017</v>
      </c>
      <c r="C135" s="16" t="s">
        <v>697</v>
      </c>
      <c r="D135" s="16">
        <v>3000</v>
      </c>
      <c r="E135" s="16" t="s">
        <v>100</v>
      </c>
      <c r="F135" s="17">
        <v>464270670</v>
      </c>
      <c r="G135" s="17">
        <v>595742618.72000003</v>
      </c>
      <c r="H135" s="17">
        <v>575153277.15999997</v>
      </c>
      <c r="I135" s="16" t="s">
        <v>569</v>
      </c>
      <c r="J135" s="16" t="s">
        <v>24</v>
      </c>
      <c r="K135" s="17">
        <v>1284701326.26</v>
      </c>
      <c r="L135" s="17">
        <v>1646429772.9300001</v>
      </c>
      <c r="M135" s="17">
        <v>1619138125.48</v>
      </c>
      <c r="N135" s="16" t="s">
        <v>380</v>
      </c>
      <c r="O135" s="16" t="s">
        <v>157</v>
      </c>
      <c r="P135" s="17">
        <v>484311.69999999995</v>
      </c>
      <c r="Q135" s="17">
        <v>435151.70999999938</v>
      </c>
      <c r="R135" s="17">
        <v>435000</v>
      </c>
      <c r="S135" s="46" t="s">
        <v>698</v>
      </c>
      <c r="T135" s="72"/>
      <c r="U135" s="72"/>
      <c r="V135" s="72"/>
    </row>
    <row r="136" spans="2:22" s="5" customFormat="1" ht="78.75" x14ac:dyDescent="0.2">
      <c r="B136" s="16">
        <v>2017</v>
      </c>
      <c r="C136" s="16" t="s">
        <v>697</v>
      </c>
      <c r="D136" s="16">
        <v>3000</v>
      </c>
      <c r="E136" s="16" t="s">
        <v>100</v>
      </c>
      <c r="F136" s="17">
        <v>464270670</v>
      </c>
      <c r="G136" s="17">
        <v>595742618.72000003</v>
      </c>
      <c r="H136" s="17">
        <v>575153277.15999997</v>
      </c>
      <c r="I136" s="16" t="s">
        <v>569</v>
      </c>
      <c r="J136" s="16" t="s">
        <v>24</v>
      </c>
      <c r="K136" s="17">
        <v>1284701326.26</v>
      </c>
      <c r="L136" s="17">
        <v>1646429772.9300001</v>
      </c>
      <c r="M136" s="17">
        <v>1619138125.48</v>
      </c>
      <c r="N136" s="16" t="s">
        <v>494</v>
      </c>
      <c r="O136" s="16" t="s">
        <v>611</v>
      </c>
      <c r="P136" s="17">
        <v>0</v>
      </c>
      <c r="Q136" s="17">
        <v>0</v>
      </c>
      <c r="R136" s="17">
        <v>0</v>
      </c>
      <c r="S136" s="46" t="s">
        <v>698</v>
      </c>
      <c r="T136" s="72"/>
      <c r="U136" s="72"/>
      <c r="V136" s="72"/>
    </row>
    <row r="137" spans="2:22" s="5" customFormat="1" ht="78.75" x14ac:dyDescent="0.2">
      <c r="B137" s="16">
        <v>2017</v>
      </c>
      <c r="C137" s="16" t="s">
        <v>697</v>
      </c>
      <c r="D137" s="16">
        <v>3000</v>
      </c>
      <c r="E137" s="16" t="s">
        <v>100</v>
      </c>
      <c r="F137" s="17">
        <v>464270670</v>
      </c>
      <c r="G137" s="17">
        <v>595742618.72000003</v>
      </c>
      <c r="H137" s="17">
        <v>575153277.15999997</v>
      </c>
      <c r="I137" s="16" t="s">
        <v>569</v>
      </c>
      <c r="J137" s="16" t="s">
        <v>24</v>
      </c>
      <c r="K137" s="17">
        <v>1284701326.26</v>
      </c>
      <c r="L137" s="17">
        <v>1646429772.9300001</v>
      </c>
      <c r="M137" s="17">
        <v>1619138125.48</v>
      </c>
      <c r="N137" s="16" t="s">
        <v>384</v>
      </c>
      <c r="O137" s="16" t="s">
        <v>612</v>
      </c>
      <c r="P137" s="17">
        <v>3926003.6</v>
      </c>
      <c r="Q137" s="17">
        <v>4189832.5000000014</v>
      </c>
      <c r="R137" s="17">
        <v>4095252.5</v>
      </c>
      <c r="S137" s="46" t="s">
        <v>698</v>
      </c>
      <c r="T137" s="72"/>
      <c r="U137" s="72"/>
      <c r="V137" s="72"/>
    </row>
    <row r="138" spans="2:22" s="5" customFormat="1" ht="78.75" x14ac:dyDescent="0.2">
      <c r="B138" s="16">
        <v>2017</v>
      </c>
      <c r="C138" s="16" t="s">
        <v>697</v>
      </c>
      <c r="D138" s="16">
        <v>3000</v>
      </c>
      <c r="E138" s="16" t="s">
        <v>100</v>
      </c>
      <c r="F138" s="17">
        <v>464270670</v>
      </c>
      <c r="G138" s="17">
        <v>595742618.72000003</v>
      </c>
      <c r="H138" s="17">
        <v>575153277.15999997</v>
      </c>
      <c r="I138" s="16" t="s">
        <v>569</v>
      </c>
      <c r="J138" s="16" t="s">
        <v>24</v>
      </c>
      <c r="K138" s="17">
        <v>1284701326.26</v>
      </c>
      <c r="L138" s="17">
        <v>1646429772.9300001</v>
      </c>
      <c r="M138" s="17">
        <v>1619138125.48</v>
      </c>
      <c r="N138" s="16" t="s">
        <v>528</v>
      </c>
      <c r="O138" s="16" t="s">
        <v>613</v>
      </c>
      <c r="P138" s="17">
        <v>0</v>
      </c>
      <c r="Q138" s="17">
        <v>0</v>
      </c>
      <c r="R138" s="17">
        <v>0</v>
      </c>
      <c r="S138" s="46" t="s">
        <v>698</v>
      </c>
      <c r="T138" s="72"/>
      <c r="U138" s="72"/>
      <c r="V138" s="72"/>
    </row>
    <row r="139" spans="2:22" s="5" customFormat="1" ht="78.75" x14ac:dyDescent="0.2">
      <c r="B139" s="16">
        <v>2017</v>
      </c>
      <c r="C139" s="16" t="s">
        <v>697</v>
      </c>
      <c r="D139" s="16">
        <v>3000</v>
      </c>
      <c r="E139" s="16" t="s">
        <v>100</v>
      </c>
      <c r="F139" s="17">
        <v>464270670</v>
      </c>
      <c r="G139" s="17">
        <v>595742618.72000003</v>
      </c>
      <c r="H139" s="17">
        <v>575153277.15999997</v>
      </c>
      <c r="I139" s="16" t="s">
        <v>569</v>
      </c>
      <c r="J139" s="16" t="s">
        <v>24</v>
      </c>
      <c r="K139" s="17">
        <v>1284701326.26</v>
      </c>
      <c r="L139" s="17">
        <v>1646429772.9300001</v>
      </c>
      <c r="M139" s="17">
        <v>1619138125.48</v>
      </c>
      <c r="N139" s="16" t="s">
        <v>385</v>
      </c>
      <c r="O139" s="16" t="s">
        <v>614</v>
      </c>
      <c r="P139" s="17">
        <v>234160</v>
      </c>
      <c r="Q139" s="17">
        <v>224630</v>
      </c>
      <c r="R139" s="17">
        <v>223350</v>
      </c>
      <c r="S139" s="46" t="s">
        <v>698</v>
      </c>
      <c r="T139" s="72"/>
      <c r="U139" s="72"/>
      <c r="V139" s="72"/>
    </row>
    <row r="140" spans="2:22" s="5" customFormat="1" ht="78.75" x14ac:dyDescent="0.2">
      <c r="B140" s="16">
        <v>2017</v>
      </c>
      <c r="C140" s="16" t="s">
        <v>697</v>
      </c>
      <c r="D140" s="16">
        <v>3000</v>
      </c>
      <c r="E140" s="16" t="s">
        <v>100</v>
      </c>
      <c r="F140" s="17">
        <v>464270670</v>
      </c>
      <c r="G140" s="17">
        <v>595742618.72000003</v>
      </c>
      <c r="H140" s="17">
        <v>575153277.15999997</v>
      </c>
      <c r="I140" s="16" t="s">
        <v>569</v>
      </c>
      <c r="J140" s="16" t="s">
        <v>24</v>
      </c>
      <c r="K140" s="17">
        <v>1284701326.26</v>
      </c>
      <c r="L140" s="17">
        <v>1646429772.9300001</v>
      </c>
      <c r="M140" s="17">
        <v>1619138125.48</v>
      </c>
      <c r="N140" s="16" t="s">
        <v>386</v>
      </c>
      <c r="O140" s="16" t="s">
        <v>615</v>
      </c>
      <c r="P140" s="17">
        <v>2674550</v>
      </c>
      <c r="Q140" s="17">
        <v>1703919.5000000019</v>
      </c>
      <c r="R140" s="17">
        <v>1557523.3099999996</v>
      </c>
      <c r="S140" s="46" t="s">
        <v>698</v>
      </c>
      <c r="T140" s="72"/>
      <c r="U140" s="72"/>
      <c r="V140" s="72"/>
    </row>
    <row r="141" spans="2:22" s="5" customFormat="1" ht="78.75" x14ac:dyDescent="0.2">
      <c r="B141" s="16">
        <v>2017</v>
      </c>
      <c r="C141" s="16" t="s">
        <v>697</v>
      </c>
      <c r="D141" s="16">
        <v>3000</v>
      </c>
      <c r="E141" s="16" t="s">
        <v>100</v>
      </c>
      <c r="F141" s="17">
        <v>464270670</v>
      </c>
      <c r="G141" s="17">
        <v>595742618.72000003</v>
      </c>
      <c r="H141" s="17">
        <v>575153277.15999997</v>
      </c>
      <c r="I141" s="16" t="s">
        <v>569</v>
      </c>
      <c r="J141" s="16" t="s">
        <v>24</v>
      </c>
      <c r="K141" s="17">
        <v>1284701326.26</v>
      </c>
      <c r="L141" s="17">
        <v>1646429772.9300001</v>
      </c>
      <c r="M141" s="17">
        <v>1619138125.48</v>
      </c>
      <c r="N141" s="16" t="s">
        <v>616</v>
      </c>
      <c r="O141" s="16" t="s">
        <v>617</v>
      </c>
      <c r="P141" s="17">
        <v>1289500.8</v>
      </c>
      <c r="Q141" s="17">
        <v>1445896.9800000007</v>
      </c>
      <c r="R141" s="17">
        <v>1420087.7099999997</v>
      </c>
      <c r="S141" s="46" t="s">
        <v>698</v>
      </c>
      <c r="T141" s="72"/>
      <c r="U141" s="72"/>
      <c r="V141" s="72"/>
    </row>
    <row r="142" spans="2:22" s="5" customFormat="1" ht="78.75" x14ac:dyDescent="0.2">
      <c r="B142" s="16">
        <v>2017</v>
      </c>
      <c r="C142" s="16" t="s">
        <v>697</v>
      </c>
      <c r="D142" s="16">
        <v>3000</v>
      </c>
      <c r="E142" s="16" t="s">
        <v>100</v>
      </c>
      <c r="F142" s="17">
        <v>464270670</v>
      </c>
      <c r="G142" s="17">
        <v>595742618.72000003</v>
      </c>
      <c r="H142" s="17">
        <v>575153277.15999997</v>
      </c>
      <c r="I142" s="16" t="s">
        <v>569</v>
      </c>
      <c r="J142" s="16" t="s">
        <v>24</v>
      </c>
      <c r="K142" s="17">
        <v>1284701326.26</v>
      </c>
      <c r="L142" s="17">
        <v>1646429772.9300001</v>
      </c>
      <c r="M142" s="17">
        <v>1619138125.48</v>
      </c>
      <c r="N142" s="16" t="s">
        <v>618</v>
      </c>
      <c r="O142" s="16" t="s">
        <v>619</v>
      </c>
      <c r="P142" s="17">
        <v>3839520</v>
      </c>
      <c r="Q142" s="17">
        <v>4408601.03</v>
      </c>
      <c r="R142" s="17">
        <v>4406437.17</v>
      </c>
      <c r="S142" s="46" t="s">
        <v>698</v>
      </c>
      <c r="T142" s="72"/>
      <c r="U142" s="72"/>
      <c r="V142" s="72"/>
    </row>
    <row r="143" spans="2:22" s="5" customFormat="1" ht="78.75" x14ac:dyDescent="0.2">
      <c r="B143" s="16">
        <v>2017</v>
      </c>
      <c r="C143" s="16" t="s">
        <v>697</v>
      </c>
      <c r="D143" s="16">
        <v>3000</v>
      </c>
      <c r="E143" s="16" t="s">
        <v>100</v>
      </c>
      <c r="F143" s="17">
        <v>464270670</v>
      </c>
      <c r="G143" s="17">
        <v>595742618.72000003</v>
      </c>
      <c r="H143" s="17">
        <v>575153277.15999997</v>
      </c>
      <c r="I143" s="16" t="s">
        <v>569</v>
      </c>
      <c r="J143" s="16" t="s">
        <v>24</v>
      </c>
      <c r="K143" s="17">
        <v>1284701326.26</v>
      </c>
      <c r="L143" s="17">
        <v>1646429772.9300001</v>
      </c>
      <c r="M143" s="17">
        <v>1619138125.48</v>
      </c>
      <c r="N143" s="16" t="s">
        <v>391</v>
      </c>
      <c r="O143" s="16" t="s">
        <v>166</v>
      </c>
      <c r="P143" s="17">
        <v>21688294.859999999</v>
      </c>
      <c r="Q143" s="17">
        <v>44033553.070000008</v>
      </c>
      <c r="R143" s="17">
        <v>43835373.289999999</v>
      </c>
      <c r="S143" s="46" t="s">
        <v>698</v>
      </c>
      <c r="T143" s="72"/>
      <c r="U143" s="72"/>
      <c r="V143" s="72"/>
    </row>
    <row r="144" spans="2:22" s="5" customFormat="1" ht="78.75" x14ac:dyDescent="0.2">
      <c r="B144" s="16">
        <v>2017</v>
      </c>
      <c r="C144" s="16" t="s">
        <v>697</v>
      </c>
      <c r="D144" s="16">
        <v>3000</v>
      </c>
      <c r="E144" s="16" t="s">
        <v>100</v>
      </c>
      <c r="F144" s="17">
        <v>464270670</v>
      </c>
      <c r="G144" s="17">
        <v>595742618.72000003</v>
      </c>
      <c r="H144" s="17">
        <v>575153277.15999997</v>
      </c>
      <c r="I144" s="16" t="s">
        <v>569</v>
      </c>
      <c r="J144" s="16" t="s">
        <v>24</v>
      </c>
      <c r="K144" s="17">
        <v>1284701326.26</v>
      </c>
      <c r="L144" s="17">
        <v>1646429772.9300001</v>
      </c>
      <c r="M144" s="17">
        <v>1619138125.48</v>
      </c>
      <c r="N144" s="16" t="s">
        <v>392</v>
      </c>
      <c r="O144" s="16" t="s">
        <v>167</v>
      </c>
      <c r="P144" s="17">
        <v>1452888.8</v>
      </c>
      <c r="Q144" s="17">
        <v>1697778.1900000004</v>
      </c>
      <c r="R144" s="17">
        <v>1687598.5699999996</v>
      </c>
      <c r="S144" s="46" t="s">
        <v>698</v>
      </c>
      <c r="T144" s="72"/>
      <c r="U144" s="72"/>
      <c r="V144" s="72"/>
    </row>
    <row r="145" spans="2:22" s="5" customFormat="1" ht="78.75" x14ac:dyDescent="0.2">
      <c r="B145" s="16">
        <v>2017</v>
      </c>
      <c r="C145" s="16" t="s">
        <v>697</v>
      </c>
      <c r="D145" s="16">
        <v>3000</v>
      </c>
      <c r="E145" s="16" t="s">
        <v>100</v>
      </c>
      <c r="F145" s="17">
        <v>464270670</v>
      </c>
      <c r="G145" s="17">
        <v>595742618.72000003</v>
      </c>
      <c r="H145" s="17">
        <v>575153277.15999997</v>
      </c>
      <c r="I145" s="16" t="s">
        <v>569</v>
      </c>
      <c r="J145" s="16" t="s">
        <v>24</v>
      </c>
      <c r="K145" s="17">
        <v>1284701326.26</v>
      </c>
      <c r="L145" s="17">
        <v>1646429772.9300001</v>
      </c>
      <c r="M145" s="17">
        <v>1619138125.48</v>
      </c>
      <c r="N145" s="16" t="s">
        <v>393</v>
      </c>
      <c r="O145" s="16" t="s">
        <v>168</v>
      </c>
      <c r="P145" s="17">
        <v>1121000</v>
      </c>
      <c r="Q145" s="17">
        <v>1875115.2599999998</v>
      </c>
      <c r="R145" s="17">
        <v>1875115.26</v>
      </c>
      <c r="S145" s="46" t="s">
        <v>698</v>
      </c>
      <c r="T145" s="72"/>
      <c r="U145" s="72"/>
      <c r="V145" s="72"/>
    </row>
    <row r="146" spans="2:22" s="5" customFormat="1" ht="78.75" x14ac:dyDescent="0.2">
      <c r="B146" s="16">
        <v>2017</v>
      </c>
      <c r="C146" s="16" t="s">
        <v>697</v>
      </c>
      <c r="D146" s="16">
        <v>3000</v>
      </c>
      <c r="E146" s="16" t="s">
        <v>100</v>
      </c>
      <c r="F146" s="17">
        <v>464270670</v>
      </c>
      <c r="G146" s="17">
        <v>595742618.72000003</v>
      </c>
      <c r="H146" s="17">
        <v>575153277.15999997</v>
      </c>
      <c r="I146" s="16" t="s">
        <v>569</v>
      </c>
      <c r="J146" s="16" t="s">
        <v>24</v>
      </c>
      <c r="K146" s="17">
        <v>1284701326.26</v>
      </c>
      <c r="L146" s="17">
        <v>1646429772.9300001</v>
      </c>
      <c r="M146" s="17">
        <v>1619138125.48</v>
      </c>
      <c r="N146" s="16" t="s">
        <v>395</v>
      </c>
      <c r="O146" s="16" t="s">
        <v>170</v>
      </c>
      <c r="P146" s="17">
        <v>2231699</v>
      </c>
      <c r="Q146" s="17">
        <v>959242.56999999937</v>
      </c>
      <c r="R146" s="17">
        <v>921735.7799999998</v>
      </c>
      <c r="S146" s="46" t="s">
        <v>698</v>
      </c>
      <c r="T146" s="72"/>
      <c r="U146" s="72"/>
      <c r="V146" s="72"/>
    </row>
    <row r="147" spans="2:22" s="5" customFormat="1" ht="78.75" x14ac:dyDescent="0.2">
      <c r="B147" s="16">
        <v>2017</v>
      </c>
      <c r="C147" s="16" t="s">
        <v>697</v>
      </c>
      <c r="D147" s="16">
        <v>3000</v>
      </c>
      <c r="E147" s="16" t="s">
        <v>100</v>
      </c>
      <c r="F147" s="17">
        <v>464270670</v>
      </c>
      <c r="G147" s="17">
        <v>595742618.72000003</v>
      </c>
      <c r="H147" s="17">
        <v>575153277.15999997</v>
      </c>
      <c r="I147" s="16" t="s">
        <v>569</v>
      </c>
      <c r="J147" s="16" t="s">
        <v>24</v>
      </c>
      <c r="K147" s="17">
        <v>1284701326.26</v>
      </c>
      <c r="L147" s="17">
        <v>1646429772.9300001</v>
      </c>
      <c r="M147" s="17">
        <v>1619138125.48</v>
      </c>
      <c r="N147" s="16" t="s">
        <v>620</v>
      </c>
      <c r="O147" s="16" t="s">
        <v>621</v>
      </c>
      <c r="P147" s="17">
        <v>12000</v>
      </c>
      <c r="Q147" s="17">
        <v>1000</v>
      </c>
      <c r="R147" s="17">
        <v>0</v>
      </c>
      <c r="S147" s="46" t="s">
        <v>698</v>
      </c>
      <c r="T147" s="72"/>
      <c r="U147" s="72"/>
      <c r="V147" s="72"/>
    </row>
    <row r="148" spans="2:22" s="5" customFormat="1" ht="78.75" x14ac:dyDescent="0.2">
      <c r="B148" s="16">
        <v>2017</v>
      </c>
      <c r="C148" s="16" t="s">
        <v>697</v>
      </c>
      <c r="D148" s="16">
        <v>3000</v>
      </c>
      <c r="E148" s="16" t="s">
        <v>100</v>
      </c>
      <c r="F148" s="17">
        <v>464270670</v>
      </c>
      <c r="G148" s="17">
        <v>595742618.72000003</v>
      </c>
      <c r="H148" s="17">
        <v>575153277.15999997</v>
      </c>
      <c r="I148" s="16" t="s">
        <v>569</v>
      </c>
      <c r="J148" s="16" t="s">
        <v>24</v>
      </c>
      <c r="K148" s="17">
        <v>1284701326.26</v>
      </c>
      <c r="L148" s="17">
        <v>1646429772.9300001</v>
      </c>
      <c r="M148" s="17">
        <v>1619138125.48</v>
      </c>
      <c r="N148" s="16" t="s">
        <v>622</v>
      </c>
      <c r="O148" s="16" t="s">
        <v>623</v>
      </c>
      <c r="P148" s="17">
        <v>88000</v>
      </c>
      <c r="Q148" s="17">
        <v>559477.51</v>
      </c>
      <c r="R148" s="17">
        <v>553627.51</v>
      </c>
      <c r="S148" s="46" t="s">
        <v>698</v>
      </c>
      <c r="T148" s="72"/>
      <c r="U148" s="72"/>
      <c r="V148" s="72"/>
    </row>
    <row r="149" spans="2:22" s="5" customFormat="1" ht="78.75" x14ac:dyDescent="0.2">
      <c r="B149" s="16">
        <v>2017</v>
      </c>
      <c r="C149" s="16" t="s">
        <v>697</v>
      </c>
      <c r="D149" s="16">
        <v>3000</v>
      </c>
      <c r="E149" s="16" t="s">
        <v>100</v>
      </c>
      <c r="F149" s="17">
        <v>464270670</v>
      </c>
      <c r="G149" s="17">
        <v>595742618.72000003</v>
      </c>
      <c r="H149" s="17">
        <v>575153277.15999997</v>
      </c>
      <c r="I149" s="16" t="s">
        <v>569</v>
      </c>
      <c r="J149" s="16" t="s">
        <v>24</v>
      </c>
      <c r="K149" s="17">
        <v>1284701326.26</v>
      </c>
      <c r="L149" s="17">
        <v>1646429772.9300001</v>
      </c>
      <c r="M149" s="17">
        <v>1619138125.48</v>
      </c>
      <c r="N149" s="16" t="s">
        <v>399</v>
      </c>
      <c r="O149" s="16" t="s">
        <v>174</v>
      </c>
      <c r="P149" s="17">
        <v>65000</v>
      </c>
      <c r="Q149" s="17">
        <v>10308.600000000006</v>
      </c>
      <c r="R149" s="17">
        <v>10308.280000000001</v>
      </c>
      <c r="S149" s="46" t="s">
        <v>698</v>
      </c>
      <c r="T149" s="72"/>
      <c r="U149" s="72"/>
      <c r="V149" s="72"/>
    </row>
    <row r="150" spans="2:22" s="5" customFormat="1" ht="78.75" x14ac:dyDescent="0.2">
      <c r="B150" s="16">
        <v>2017</v>
      </c>
      <c r="C150" s="16" t="s">
        <v>697</v>
      </c>
      <c r="D150" s="16">
        <v>3000</v>
      </c>
      <c r="E150" s="16" t="s">
        <v>100</v>
      </c>
      <c r="F150" s="17">
        <v>464270670</v>
      </c>
      <c r="G150" s="17">
        <v>595742618.72000003</v>
      </c>
      <c r="H150" s="17">
        <v>575153277.15999997</v>
      </c>
      <c r="I150" s="16" t="s">
        <v>569</v>
      </c>
      <c r="J150" s="16" t="s">
        <v>24</v>
      </c>
      <c r="K150" s="17">
        <v>1284701326.26</v>
      </c>
      <c r="L150" s="17">
        <v>1646429772.9300001</v>
      </c>
      <c r="M150" s="17">
        <v>1619138125.48</v>
      </c>
      <c r="N150" s="16" t="s">
        <v>400</v>
      </c>
      <c r="O150" s="16" t="s">
        <v>175</v>
      </c>
      <c r="P150" s="17">
        <v>20913000</v>
      </c>
      <c r="Q150" s="17">
        <v>21283540.800000001</v>
      </c>
      <c r="R150" s="17">
        <v>21283064.530000001</v>
      </c>
      <c r="S150" s="46" t="s">
        <v>698</v>
      </c>
      <c r="T150" s="72"/>
      <c r="U150" s="72"/>
      <c r="V150" s="72"/>
    </row>
    <row r="151" spans="2:22" s="5" customFormat="1" ht="78.75" x14ac:dyDescent="0.2">
      <c r="B151" s="16">
        <v>2017</v>
      </c>
      <c r="C151" s="16" t="s">
        <v>697</v>
      </c>
      <c r="D151" s="16">
        <v>3000</v>
      </c>
      <c r="E151" s="16" t="s">
        <v>100</v>
      </c>
      <c r="F151" s="17">
        <v>464270670</v>
      </c>
      <c r="G151" s="17">
        <v>595742618.72000003</v>
      </c>
      <c r="H151" s="17">
        <v>575153277.15999997</v>
      </c>
      <c r="I151" s="16" t="s">
        <v>569</v>
      </c>
      <c r="J151" s="16" t="s">
        <v>24</v>
      </c>
      <c r="K151" s="17">
        <v>1284701326.26</v>
      </c>
      <c r="L151" s="17">
        <v>1646429772.9300001</v>
      </c>
      <c r="M151" s="17">
        <v>1619138125.48</v>
      </c>
      <c r="N151" s="16" t="s">
        <v>401</v>
      </c>
      <c r="O151" s="16" t="s">
        <v>176</v>
      </c>
      <c r="P151" s="17">
        <v>11558400</v>
      </c>
      <c r="Q151" s="17">
        <v>11482490.279999999</v>
      </c>
      <c r="R151" s="17">
        <v>11481556</v>
      </c>
      <c r="S151" s="46" t="s">
        <v>698</v>
      </c>
      <c r="T151" s="72"/>
      <c r="U151" s="72"/>
      <c r="V151" s="72"/>
    </row>
    <row r="152" spans="2:22" s="5" customFormat="1" ht="78.75" x14ac:dyDescent="0.2">
      <c r="B152" s="16">
        <v>2017</v>
      </c>
      <c r="C152" s="16" t="s">
        <v>697</v>
      </c>
      <c r="D152" s="16">
        <v>3000</v>
      </c>
      <c r="E152" s="16" t="s">
        <v>100</v>
      </c>
      <c r="F152" s="17">
        <v>464270670</v>
      </c>
      <c r="G152" s="17">
        <v>595742618.72000003</v>
      </c>
      <c r="H152" s="17">
        <v>575153277.15999997</v>
      </c>
      <c r="I152" s="16" t="s">
        <v>569</v>
      </c>
      <c r="J152" s="16" t="s">
        <v>24</v>
      </c>
      <c r="K152" s="17">
        <v>1284701326.26</v>
      </c>
      <c r="L152" s="17">
        <v>1646429772.9300001</v>
      </c>
      <c r="M152" s="17">
        <v>1619138125.48</v>
      </c>
      <c r="N152" s="16" t="s">
        <v>402</v>
      </c>
      <c r="O152" s="16" t="s">
        <v>177</v>
      </c>
      <c r="P152" s="17">
        <v>30796200.760000002</v>
      </c>
      <c r="Q152" s="17">
        <v>11647114.129999995</v>
      </c>
      <c r="R152" s="17">
        <v>11647114.130000001</v>
      </c>
      <c r="S152" s="46" t="s">
        <v>698</v>
      </c>
      <c r="T152" s="71"/>
      <c r="U152" s="71"/>
      <c r="V152" s="71"/>
    </row>
    <row r="153" spans="2:22" s="5" customFormat="1" ht="93" customHeight="1" x14ac:dyDescent="0.2">
      <c r="B153" s="16">
        <v>2017</v>
      </c>
      <c r="C153" s="16" t="s">
        <v>697</v>
      </c>
      <c r="D153" s="16">
        <v>4000</v>
      </c>
      <c r="E153" s="16" t="s">
        <v>178</v>
      </c>
      <c r="F153" s="17">
        <v>167608232.06999999</v>
      </c>
      <c r="G153" s="17">
        <v>319438211.91000003</v>
      </c>
      <c r="H153" s="17">
        <v>300982586.26999998</v>
      </c>
      <c r="I153" s="16">
        <v>4000</v>
      </c>
      <c r="J153" s="16" t="s">
        <v>404</v>
      </c>
      <c r="K153" s="17">
        <f>F153</f>
        <v>167608232.06999999</v>
      </c>
      <c r="L153" s="17">
        <f>G153</f>
        <v>319438211.91000003</v>
      </c>
      <c r="M153" s="17">
        <f>H153</f>
        <v>300982586.26999998</v>
      </c>
      <c r="N153" s="16" t="s">
        <v>405</v>
      </c>
      <c r="O153" s="16" t="s">
        <v>624</v>
      </c>
      <c r="P153" s="17">
        <v>38574396.389999993</v>
      </c>
      <c r="Q153" s="17">
        <v>41371262.680000007</v>
      </c>
      <c r="R153" s="17">
        <v>41371262.679999992</v>
      </c>
      <c r="S153" s="46" t="s">
        <v>698</v>
      </c>
      <c r="T153" s="70" t="s">
        <v>685</v>
      </c>
      <c r="U153" s="70" t="s">
        <v>685</v>
      </c>
      <c r="V153" s="70" t="s">
        <v>685</v>
      </c>
    </row>
    <row r="154" spans="2:22" s="5" customFormat="1" ht="78.75" x14ac:dyDescent="0.2">
      <c r="B154" s="16">
        <v>2017</v>
      </c>
      <c r="C154" s="16" t="s">
        <v>697</v>
      </c>
      <c r="D154" s="16">
        <v>4000</v>
      </c>
      <c r="E154" s="16" t="s">
        <v>178</v>
      </c>
      <c r="F154" s="17">
        <v>167608232.06999999</v>
      </c>
      <c r="G154" s="17">
        <v>319438211.91000003</v>
      </c>
      <c r="H154" s="17">
        <v>300982586.26999998</v>
      </c>
      <c r="I154" s="16">
        <v>4000</v>
      </c>
      <c r="J154" s="16" t="s">
        <v>404</v>
      </c>
      <c r="K154" s="17">
        <v>167608232.06999999</v>
      </c>
      <c r="L154" s="17">
        <f t="shared" ref="L154:M174" si="0">G154</f>
        <v>319438211.91000003</v>
      </c>
      <c r="M154" s="17">
        <f t="shared" si="0"/>
        <v>300982586.26999998</v>
      </c>
      <c r="N154" s="16" t="s">
        <v>625</v>
      </c>
      <c r="O154" s="16" t="s">
        <v>626</v>
      </c>
      <c r="P154" s="17">
        <v>1895489.4500000002</v>
      </c>
      <c r="Q154" s="17">
        <v>4428712.45</v>
      </c>
      <c r="R154" s="17">
        <v>4428712.4499999993</v>
      </c>
      <c r="S154" s="46" t="s">
        <v>698</v>
      </c>
      <c r="T154" s="72"/>
      <c r="U154" s="72"/>
      <c r="V154" s="72"/>
    </row>
    <row r="155" spans="2:22" s="5" customFormat="1" ht="78.75" x14ac:dyDescent="0.2">
      <c r="B155" s="16">
        <v>2017</v>
      </c>
      <c r="C155" s="16" t="s">
        <v>697</v>
      </c>
      <c r="D155" s="16">
        <v>4000</v>
      </c>
      <c r="E155" s="16" t="s">
        <v>178</v>
      </c>
      <c r="F155" s="17">
        <v>167608232.06999999</v>
      </c>
      <c r="G155" s="17">
        <v>319438211.91000003</v>
      </c>
      <c r="H155" s="17">
        <v>300982586.26999998</v>
      </c>
      <c r="I155" s="16">
        <v>4000</v>
      </c>
      <c r="J155" s="16" t="s">
        <v>404</v>
      </c>
      <c r="K155" s="17">
        <v>167608232.06999999</v>
      </c>
      <c r="L155" s="17">
        <f t="shared" si="0"/>
        <v>319438211.91000003</v>
      </c>
      <c r="M155" s="17">
        <f t="shared" si="0"/>
        <v>300982586.26999998</v>
      </c>
      <c r="N155" s="16" t="s">
        <v>627</v>
      </c>
      <c r="O155" s="16" t="s">
        <v>628</v>
      </c>
      <c r="P155" s="17">
        <v>11873644.710000001</v>
      </c>
      <c r="Q155" s="17">
        <v>17086001.700000003</v>
      </c>
      <c r="R155" s="17">
        <v>16669271.699999999</v>
      </c>
      <c r="S155" s="46" t="s">
        <v>698</v>
      </c>
      <c r="T155" s="72"/>
      <c r="U155" s="72"/>
      <c r="V155" s="72"/>
    </row>
    <row r="156" spans="2:22" s="5" customFormat="1" ht="78.75" x14ac:dyDescent="0.2">
      <c r="B156" s="16">
        <v>2017</v>
      </c>
      <c r="C156" s="16" t="s">
        <v>697</v>
      </c>
      <c r="D156" s="16">
        <v>4000</v>
      </c>
      <c r="E156" s="16" t="s">
        <v>178</v>
      </c>
      <c r="F156" s="17">
        <v>167608232.06999999</v>
      </c>
      <c r="G156" s="17">
        <v>319438211.91000003</v>
      </c>
      <c r="H156" s="17">
        <v>300982586.26999998</v>
      </c>
      <c r="I156" s="16">
        <v>4000</v>
      </c>
      <c r="J156" s="16" t="s">
        <v>404</v>
      </c>
      <c r="K156" s="17">
        <v>167608232.06999999</v>
      </c>
      <c r="L156" s="17">
        <f t="shared" si="0"/>
        <v>319438211.91000003</v>
      </c>
      <c r="M156" s="17">
        <f t="shared" si="0"/>
        <v>300982586.26999998</v>
      </c>
      <c r="N156" s="16" t="s">
        <v>629</v>
      </c>
      <c r="O156" s="16" t="s">
        <v>630</v>
      </c>
      <c r="P156" s="17">
        <v>156000</v>
      </c>
      <c r="Q156" s="17">
        <v>6825031.5</v>
      </c>
      <c r="R156" s="17">
        <v>6825031.5</v>
      </c>
      <c r="S156" s="46" t="s">
        <v>698</v>
      </c>
      <c r="T156" s="72"/>
      <c r="U156" s="72"/>
      <c r="V156" s="72"/>
    </row>
    <row r="157" spans="2:22" s="5" customFormat="1" ht="78.75" x14ac:dyDescent="0.2">
      <c r="B157" s="16">
        <v>2017</v>
      </c>
      <c r="C157" s="16" t="s">
        <v>697</v>
      </c>
      <c r="D157" s="16">
        <v>4000</v>
      </c>
      <c r="E157" s="16" t="s">
        <v>178</v>
      </c>
      <c r="F157" s="17">
        <v>167608232.06999999</v>
      </c>
      <c r="G157" s="17">
        <v>319438211.91000003</v>
      </c>
      <c r="H157" s="17">
        <v>300982586.26999998</v>
      </c>
      <c r="I157" s="16">
        <v>4000</v>
      </c>
      <c r="J157" s="16" t="s">
        <v>404</v>
      </c>
      <c r="K157" s="17">
        <v>167608232.06999999</v>
      </c>
      <c r="L157" s="17">
        <f t="shared" si="0"/>
        <v>319438211.91000003</v>
      </c>
      <c r="M157" s="17">
        <f t="shared" si="0"/>
        <v>300982586.26999998</v>
      </c>
      <c r="N157" s="16" t="s">
        <v>631</v>
      </c>
      <c r="O157" s="16" t="s">
        <v>632</v>
      </c>
      <c r="P157" s="17">
        <v>0</v>
      </c>
      <c r="Q157" s="17">
        <v>0</v>
      </c>
      <c r="R157" s="17">
        <v>0</v>
      </c>
      <c r="S157" s="46" t="s">
        <v>698</v>
      </c>
      <c r="T157" s="72"/>
      <c r="U157" s="72"/>
      <c r="V157" s="72"/>
    </row>
    <row r="158" spans="2:22" s="5" customFormat="1" ht="78.75" x14ac:dyDescent="0.2">
      <c r="B158" s="16">
        <v>2017</v>
      </c>
      <c r="C158" s="16" t="s">
        <v>697</v>
      </c>
      <c r="D158" s="16">
        <v>4000</v>
      </c>
      <c r="E158" s="16" t="s">
        <v>178</v>
      </c>
      <c r="F158" s="17">
        <v>167608232.06999999</v>
      </c>
      <c r="G158" s="17">
        <v>319438211.91000003</v>
      </c>
      <c r="H158" s="17">
        <v>300982586.26999998</v>
      </c>
      <c r="I158" s="16">
        <v>4000</v>
      </c>
      <c r="J158" s="16" t="s">
        <v>404</v>
      </c>
      <c r="K158" s="17">
        <v>167608232.06999999</v>
      </c>
      <c r="L158" s="17">
        <f t="shared" si="0"/>
        <v>319438211.91000003</v>
      </c>
      <c r="M158" s="17">
        <f t="shared" si="0"/>
        <v>300982586.26999998</v>
      </c>
      <c r="N158" s="16" t="s">
        <v>406</v>
      </c>
      <c r="O158" s="16" t="s">
        <v>180</v>
      </c>
      <c r="P158" s="17">
        <v>1070000</v>
      </c>
      <c r="Q158" s="17">
        <v>30000</v>
      </c>
      <c r="R158" s="17">
        <v>30000</v>
      </c>
      <c r="S158" s="46" t="s">
        <v>698</v>
      </c>
      <c r="T158" s="72"/>
      <c r="U158" s="72"/>
      <c r="V158" s="72"/>
    </row>
    <row r="159" spans="2:22" s="5" customFormat="1" ht="78.75" x14ac:dyDescent="0.2">
      <c r="B159" s="16">
        <v>2017</v>
      </c>
      <c r="C159" s="16" t="s">
        <v>697</v>
      </c>
      <c r="D159" s="16">
        <v>4000</v>
      </c>
      <c r="E159" s="16" t="s">
        <v>178</v>
      </c>
      <c r="F159" s="17">
        <v>167608232.06999999</v>
      </c>
      <c r="G159" s="17">
        <v>319438211.91000003</v>
      </c>
      <c r="H159" s="17">
        <v>300982586.26999998</v>
      </c>
      <c r="I159" s="16">
        <v>4000</v>
      </c>
      <c r="J159" s="16" t="s">
        <v>404</v>
      </c>
      <c r="K159" s="17">
        <v>167608232.06999999</v>
      </c>
      <c r="L159" s="17">
        <f t="shared" si="0"/>
        <v>319438211.91000003</v>
      </c>
      <c r="M159" s="17">
        <f t="shared" si="0"/>
        <v>300982586.26999998</v>
      </c>
      <c r="N159" s="16" t="s">
        <v>407</v>
      </c>
      <c r="O159" s="16" t="s">
        <v>633</v>
      </c>
      <c r="P159" s="17">
        <v>5878063.1100000003</v>
      </c>
      <c r="Q159" s="17">
        <v>16327566.409999995</v>
      </c>
      <c r="R159" s="17">
        <v>15097820.289999999</v>
      </c>
      <c r="S159" s="46" t="s">
        <v>698</v>
      </c>
      <c r="T159" s="72"/>
      <c r="U159" s="72"/>
      <c r="V159" s="72"/>
    </row>
    <row r="160" spans="2:22" s="5" customFormat="1" ht="81" customHeight="1" x14ac:dyDescent="0.2">
      <c r="B160" s="16">
        <v>2017</v>
      </c>
      <c r="C160" s="16" t="s">
        <v>697</v>
      </c>
      <c r="D160" s="16">
        <v>4000</v>
      </c>
      <c r="E160" s="16" t="s">
        <v>178</v>
      </c>
      <c r="F160" s="17">
        <v>167608232.06999999</v>
      </c>
      <c r="G160" s="17">
        <v>319438211.91000003</v>
      </c>
      <c r="H160" s="17">
        <v>300982586.26999998</v>
      </c>
      <c r="I160" s="16">
        <v>4000</v>
      </c>
      <c r="J160" s="16" t="s">
        <v>404</v>
      </c>
      <c r="K160" s="17">
        <v>167608232.06999999</v>
      </c>
      <c r="L160" s="17">
        <f t="shared" si="0"/>
        <v>319438211.91000003</v>
      </c>
      <c r="M160" s="17">
        <f t="shared" si="0"/>
        <v>300982586.26999998</v>
      </c>
      <c r="N160" s="16" t="s">
        <v>408</v>
      </c>
      <c r="O160" s="16" t="s">
        <v>182</v>
      </c>
      <c r="P160" s="17">
        <v>6294700</v>
      </c>
      <c r="Q160" s="17">
        <v>68249561.909999996</v>
      </c>
      <c r="R160" s="17">
        <v>55240039.260000013</v>
      </c>
      <c r="S160" s="46" t="s">
        <v>698</v>
      </c>
      <c r="T160" s="72"/>
      <c r="U160" s="72"/>
      <c r="V160" s="72"/>
    </row>
    <row r="161" spans="2:22" s="5" customFormat="1" ht="87.75" customHeight="1" x14ac:dyDescent="0.2">
      <c r="B161" s="16">
        <v>2017</v>
      </c>
      <c r="C161" s="16" t="s">
        <v>697</v>
      </c>
      <c r="D161" s="16">
        <v>4000</v>
      </c>
      <c r="E161" s="16" t="s">
        <v>178</v>
      </c>
      <c r="F161" s="17">
        <v>167608232.06999999</v>
      </c>
      <c r="G161" s="17">
        <v>319438211.91000003</v>
      </c>
      <c r="H161" s="17">
        <v>300982586.26999998</v>
      </c>
      <c r="I161" s="16">
        <v>4000</v>
      </c>
      <c r="J161" s="16" t="s">
        <v>404</v>
      </c>
      <c r="K161" s="17">
        <v>167608232.06999999</v>
      </c>
      <c r="L161" s="17">
        <f t="shared" si="0"/>
        <v>319438211.91000003</v>
      </c>
      <c r="M161" s="17">
        <f t="shared" si="0"/>
        <v>300982586.26999998</v>
      </c>
      <c r="N161" s="16" t="s">
        <v>409</v>
      </c>
      <c r="O161" s="16" t="s">
        <v>183</v>
      </c>
      <c r="P161" s="17">
        <v>28886400</v>
      </c>
      <c r="Q161" s="17">
        <v>79976607.009999961</v>
      </c>
      <c r="R161" s="17">
        <v>79771087</v>
      </c>
      <c r="S161" s="46" t="s">
        <v>698</v>
      </c>
      <c r="T161" s="72"/>
      <c r="U161" s="72"/>
      <c r="V161" s="72"/>
    </row>
    <row r="162" spans="2:22" s="5" customFormat="1" ht="88.5" customHeight="1" x14ac:dyDescent="0.2">
      <c r="B162" s="16">
        <v>2017</v>
      </c>
      <c r="C162" s="16" t="s">
        <v>697</v>
      </c>
      <c r="D162" s="16">
        <v>4000</v>
      </c>
      <c r="E162" s="16" t="s">
        <v>178</v>
      </c>
      <c r="F162" s="17">
        <v>167608232.06999999</v>
      </c>
      <c r="G162" s="17">
        <v>319438211.91000003</v>
      </c>
      <c r="H162" s="17">
        <v>300982586.26999998</v>
      </c>
      <c r="I162" s="16">
        <v>4000</v>
      </c>
      <c r="J162" s="16" t="s">
        <v>404</v>
      </c>
      <c r="K162" s="17">
        <v>167608232.06999999</v>
      </c>
      <c r="L162" s="17">
        <f t="shared" si="0"/>
        <v>319438211.91000003</v>
      </c>
      <c r="M162" s="17">
        <f t="shared" si="0"/>
        <v>300982586.26999998</v>
      </c>
      <c r="N162" s="16" t="s">
        <v>410</v>
      </c>
      <c r="O162" s="16" t="s">
        <v>184</v>
      </c>
      <c r="P162" s="17">
        <v>4950000</v>
      </c>
      <c r="Q162" s="17">
        <v>8393837.9499999993</v>
      </c>
      <c r="R162" s="17">
        <v>8393832.3499999996</v>
      </c>
      <c r="S162" s="46" t="s">
        <v>698</v>
      </c>
      <c r="T162" s="72"/>
      <c r="U162" s="72"/>
      <c r="V162" s="72"/>
    </row>
    <row r="163" spans="2:22" s="5" customFormat="1" ht="91.5" customHeight="1" x14ac:dyDescent="0.2">
      <c r="B163" s="16">
        <v>2017</v>
      </c>
      <c r="C163" s="16" t="s">
        <v>697</v>
      </c>
      <c r="D163" s="16">
        <v>4000</v>
      </c>
      <c r="E163" s="16" t="s">
        <v>178</v>
      </c>
      <c r="F163" s="17">
        <v>167608232.06999999</v>
      </c>
      <c r="G163" s="17">
        <v>319438211.91000003</v>
      </c>
      <c r="H163" s="17">
        <v>300982586.26999998</v>
      </c>
      <c r="I163" s="16">
        <v>4000</v>
      </c>
      <c r="J163" s="16" t="s">
        <v>404</v>
      </c>
      <c r="K163" s="17">
        <v>167608232.06999999</v>
      </c>
      <c r="L163" s="17">
        <f t="shared" si="0"/>
        <v>319438211.91000003</v>
      </c>
      <c r="M163" s="17">
        <f t="shared" si="0"/>
        <v>300982586.26999998</v>
      </c>
      <c r="N163" s="16" t="s">
        <v>411</v>
      </c>
      <c r="O163" s="16" t="s">
        <v>634</v>
      </c>
      <c r="P163" s="17">
        <v>5533000</v>
      </c>
      <c r="Q163" s="17">
        <v>6701296.4000000004</v>
      </c>
      <c r="R163" s="17">
        <v>6298598.29</v>
      </c>
      <c r="S163" s="46" t="s">
        <v>698</v>
      </c>
      <c r="T163" s="72"/>
      <c r="U163" s="72"/>
      <c r="V163" s="72"/>
    </row>
    <row r="164" spans="2:22" s="5" customFormat="1" ht="78.75" x14ac:dyDescent="0.2">
      <c r="B164" s="16">
        <v>2017</v>
      </c>
      <c r="C164" s="16" t="s">
        <v>697</v>
      </c>
      <c r="D164" s="16">
        <v>4000</v>
      </c>
      <c r="E164" s="16" t="s">
        <v>178</v>
      </c>
      <c r="F164" s="17">
        <v>167608232.06999999</v>
      </c>
      <c r="G164" s="17">
        <v>319438211.91000003</v>
      </c>
      <c r="H164" s="17">
        <v>300982586.26999998</v>
      </c>
      <c r="I164" s="16">
        <v>4000</v>
      </c>
      <c r="J164" s="16" t="s">
        <v>404</v>
      </c>
      <c r="K164" s="17">
        <v>167608232.06999999</v>
      </c>
      <c r="L164" s="17">
        <f t="shared" si="0"/>
        <v>319438211.91000003</v>
      </c>
      <c r="M164" s="17">
        <f t="shared" si="0"/>
        <v>300982586.26999998</v>
      </c>
      <c r="N164" s="16" t="s">
        <v>413</v>
      </c>
      <c r="O164" s="16" t="s">
        <v>635</v>
      </c>
      <c r="P164" s="17">
        <v>760000</v>
      </c>
      <c r="Q164" s="17">
        <v>334000</v>
      </c>
      <c r="R164" s="17">
        <v>334000</v>
      </c>
      <c r="S164" s="46" t="s">
        <v>698</v>
      </c>
      <c r="T164" s="72"/>
      <c r="U164" s="72"/>
      <c r="V164" s="72"/>
    </row>
    <row r="165" spans="2:22" s="5" customFormat="1" ht="78.75" x14ac:dyDescent="0.2">
      <c r="B165" s="16">
        <v>2017</v>
      </c>
      <c r="C165" s="16" t="s">
        <v>697</v>
      </c>
      <c r="D165" s="16">
        <v>4000</v>
      </c>
      <c r="E165" s="16" t="s">
        <v>178</v>
      </c>
      <c r="F165" s="17">
        <v>167608232.06999999</v>
      </c>
      <c r="G165" s="17">
        <v>319438211.91000003</v>
      </c>
      <c r="H165" s="17">
        <v>300982586.26999998</v>
      </c>
      <c r="I165" s="16">
        <v>4000</v>
      </c>
      <c r="J165" s="16" t="s">
        <v>404</v>
      </c>
      <c r="K165" s="17">
        <v>167608232.06999999</v>
      </c>
      <c r="L165" s="17">
        <f t="shared" si="0"/>
        <v>319438211.91000003</v>
      </c>
      <c r="M165" s="17">
        <f t="shared" si="0"/>
        <v>300982586.26999998</v>
      </c>
      <c r="N165" s="16" t="s">
        <v>501</v>
      </c>
      <c r="O165" s="16" t="s">
        <v>636</v>
      </c>
      <c r="P165" s="17">
        <v>0</v>
      </c>
      <c r="Q165" s="17">
        <v>1080000</v>
      </c>
      <c r="R165" s="17">
        <v>1080000</v>
      </c>
      <c r="S165" s="46" t="s">
        <v>698</v>
      </c>
      <c r="T165" s="72"/>
      <c r="U165" s="72"/>
      <c r="V165" s="72"/>
    </row>
    <row r="166" spans="2:22" s="5" customFormat="1" ht="78.75" x14ac:dyDescent="0.2">
      <c r="B166" s="16">
        <v>2017</v>
      </c>
      <c r="C166" s="16" t="s">
        <v>697</v>
      </c>
      <c r="D166" s="16">
        <v>4000</v>
      </c>
      <c r="E166" s="16" t="s">
        <v>178</v>
      </c>
      <c r="F166" s="17">
        <v>167608232.06999999</v>
      </c>
      <c r="G166" s="17">
        <v>319438211.91000003</v>
      </c>
      <c r="H166" s="17">
        <v>300982586.26999998</v>
      </c>
      <c r="I166" s="16">
        <v>4000</v>
      </c>
      <c r="J166" s="16" t="s">
        <v>404</v>
      </c>
      <c r="K166" s="17">
        <v>167608232.06999999</v>
      </c>
      <c r="L166" s="17">
        <f t="shared" si="0"/>
        <v>319438211.91000003</v>
      </c>
      <c r="M166" s="17">
        <f t="shared" si="0"/>
        <v>300982586.26999998</v>
      </c>
      <c r="N166" s="16" t="s">
        <v>538</v>
      </c>
      <c r="O166" s="16" t="s">
        <v>637</v>
      </c>
      <c r="P166" s="17">
        <v>0</v>
      </c>
      <c r="Q166" s="17">
        <v>0</v>
      </c>
      <c r="R166" s="17">
        <v>0</v>
      </c>
      <c r="S166" s="46" t="s">
        <v>698</v>
      </c>
      <c r="T166" s="72"/>
      <c r="U166" s="72"/>
      <c r="V166" s="72"/>
    </row>
    <row r="167" spans="2:22" s="5" customFormat="1" ht="78.75" x14ac:dyDescent="0.2">
      <c r="B167" s="16">
        <v>2017</v>
      </c>
      <c r="C167" s="16" t="s">
        <v>697</v>
      </c>
      <c r="D167" s="16">
        <v>4000</v>
      </c>
      <c r="E167" s="16" t="s">
        <v>178</v>
      </c>
      <c r="F167" s="17">
        <v>167608232.06999999</v>
      </c>
      <c r="G167" s="17">
        <v>319438211.91000003</v>
      </c>
      <c r="H167" s="17">
        <v>300982586.26999998</v>
      </c>
      <c r="I167" s="16">
        <v>4000</v>
      </c>
      <c r="J167" s="16" t="s">
        <v>404</v>
      </c>
      <c r="K167" s="17">
        <v>167608232.06999999</v>
      </c>
      <c r="L167" s="17">
        <f t="shared" si="0"/>
        <v>319438211.91000003</v>
      </c>
      <c r="M167" s="17">
        <f t="shared" si="0"/>
        <v>300982586.26999998</v>
      </c>
      <c r="N167" s="16" t="s">
        <v>638</v>
      </c>
      <c r="O167" s="16" t="s">
        <v>639</v>
      </c>
      <c r="P167" s="17">
        <v>28852122.41</v>
      </c>
      <c r="Q167" s="17">
        <v>33690372.989999995</v>
      </c>
      <c r="R167" s="17">
        <v>31223060.880000006</v>
      </c>
      <c r="S167" s="46" t="s">
        <v>698</v>
      </c>
      <c r="T167" s="72"/>
      <c r="U167" s="72"/>
      <c r="V167" s="72"/>
    </row>
    <row r="168" spans="2:22" s="5" customFormat="1" ht="78.75" x14ac:dyDescent="0.2">
      <c r="B168" s="16">
        <v>2017</v>
      </c>
      <c r="C168" s="16" t="s">
        <v>697</v>
      </c>
      <c r="D168" s="16">
        <v>4000</v>
      </c>
      <c r="E168" s="16" t="s">
        <v>178</v>
      </c>
      <c r="F168" s="17">
        <v>167608232.06999999</v>
      </c>
      <c r="G168" s="17">
        <v>319438211.91000003</v>
      </c>
      <c r="H168" s="17">
        <v>300982586.26999998</v>
      </c>
      <c r="I168" s="16">
        <v>4000</v>
      </c>
      <c r="J168" s="16" t="s">
        <v>404</v>
      </c>
      <c r="K168" s="17">
        <v>167608232.06999999</v>
      </c>
      <c r="L168" s="17">
        <f t="shared" si="0"/>
        <v>319438211.91000003</v>
      </c>
      <c r="M168" s="17">
        <f t="shared" si="0"/>
        <v>300982586.26999998</v>
      </c>
      <c r="N168" s="16" t="s">
        <v>640</v>
      </c>
      <c r="O168" s="16" t="s">
        <v>641</v>
      </c>
      <c r="P168" s="17">
        <v>1634000</v>
      </c>
      <c r="Q168" s="17">
        <v>1596230.6799999997</v>
      </c>
      <c r="R168" s="17">
        <v>1589200.4</v>
      </c>
      <c r="S168" s="46" t="s">
        <v>698</v>
      </c>
      <c r="T168" s="72"/>
      <c r="U168" s="72"/>
      <c r="V168" s="72"/>
    </row>
    <row r="169" spans="2:22" s="5" customFormat="1" ht="78.75" x14ac:dyDescent="0.2">
      <c r="B169" s="16">
        <v>2017</v>
      </c>
      <c r="C169" s="16" t="s">
        <v>697</v>
      </c>
      <c r="D169" s="16">
        <v>4000</v>
      </c>
      <c r="E169" s="16" t="s">
        <v>178</v>
      </c>
      <c r="F169" s="17">
        <v>167608232.06999999</v>
      </c>
      <c r="G169" s="17">
        <v>319438211.91000003</v>
      </c>
      <c r="H169" s="17">
        <v>300982586.26999998</v>
      </c>
      <c r="I169" s="16">
        <v>4000</v>
      </c>
      <c r="J169" s="16" t="s">
        <v>404</v>
      </c>
      <c r="K169" s="17">
        <v>167608232.06999999</v>
      </c>
      <c r="L169" s="17">
        <f t="shared" si="0"/>
        <v>319438211.91000003</v>
      </c>
      <c r="M169" s="17">
        <f t="shared" si="0"/>
        <v>300982586.26999998</v>
      </c>
      <c r="N169" s="16" t="s">
        <v>416</v>
      </c>
      <c r="O169" s="16" t="s">
        <v>190</v>
      </c>
      <c r="P169" s="17">
        <v>420000</v>
      </c>
      <c r="Q169" s="17">
        <v>3407200</v>
      </c>
      <c r="R169" s="17">
        <v>2783200</v>
      </c>
      <c r="S169" s="46" t="s">
        <v>698</v>
      </c>
      <c r="T169" s="72"/>
      <c r="U169" s="72"/>
      <c r="V169" s="72"/>
    </row>
    <row r="170" spans="2:22" s="5" customFormat="1" ht="78.75" x14ac:dyDescent="0.2">
      <c r="B170" s="16">
        <v>2017</v>
      </c>
      <c r="C170" s="16" t="s">
        <v>697</v>
      </c>
      <c r="D170" s="16">
        <v>4000</v>
      </c>
      <c r="E170" s="16" t="s">
        <v>178</v>
      </c>
      <c r="F170" s="17">
        <v>167608232.06999999</v>
      </c>
      <c r="G170" s="17">
        <v>319438211.91000003</v>
      </c>
      <c r="H170" s="17">
        <v>300982586.26999998</v>
      </c>
      <c r="I170" s="16">
        <v>4000</v>
      </c>
      <c r="J170" s="16" t="s">
        <v>404</v>
      </c>
      <c r="K170" s="17">
        <v>167608232.06999999</v>
      </c>
      <c r="L170" s="17">
        <f t="shared" si="0"/>
        <v>319438211.91000003</v>
      </c>
      <c r="M170" s="17">
        <f t="shared" si="0"/>
        <v>300982586.26999998</v>
      </c>
      <c r="N170" s="16" t="s">
        <v>417</v>
      </c>
      <c r="O170" s="16" t="s">
        <v>191</v>
      </c>
      <c r="P170" s="17">
        <v>1098416</v>
      </c>
      <c r="Q170" s="17">
        <v>0</v>
      </c>
      <c r="R170" s="17">
        <v>0</v>
      </c>
      <c r="S170" s="46" t="s">
        <v>698</v>
      </c>
      <c r="T170" s="72"/>
      <c r="U170" s="72"/>
      <c r="V170" s="72"/>
    </row>
    <row r="171" spans="2:22" s="5" customFormat="1" ht="78.75" x14ac:dyDescent="0.2">
      <c r="B171" s="16">
        <v>2017</v>
      </c>
      <c r="C171" s="16" t="s">
        <v>697</v>
      </c>
      <c r="D171" s="16">
        <v>4000</v>
      </c>
      <c r="E171" s="16" t="s">
        <v>178</v>
      </c>
      <c r="F171" s="17">
        <v>167608232.06999999</v>
      </c>
      <c r="G171" s="17">
        <v>319438211.91000003</v>
      </c>
      <c r="H171" s="17">
        <v>300982586.26999998</v>
      </c>
      <c r="I171" s="16">
        <v>4000</v>
      </c>
      <c r="J171" s="16" t="s">
        <v>404</v>
      </c>
      <c r="K171" s="17">
        <v>167608232.06999999</v>
      </c>
      <c r="L171" s="17">
        <f t="shared" si="0"/>
        <v>319438211.91000003</v>
      </c>
      <c r="M171" s="17">
        <f t="shared" si="0"/>
        <v>300982586.26999998</v>
      </c>
      <c r="N171" s="16" t="s">
        <v>420</v>
      </c>
      <c r="O171" s="16" t="s">
        <v>642</v>
      </c>
      <c r="P171" s="17">
        <v>1080000</v>
      </c>
      <c r="Q171" s="17">
        <v>1021812.74</v>
      </c>
      <c r="R171" s="17">
        <v>1021812.74</v>
      </c>
      <c r="S171" s="46" t="s">
        <v>698</v>
      </c>
      <c r="T171" s="72"/>
      <c r="U171" s="72"/>
      <c r="V171" s="72"/>
    </row>
    <row r="172" spans="2:22" s="5" customFormat="1" ht="78.75" x14ac:dyDescent="0.2">
      <c r="B172" s="16">
        <v>2017</v>
      </c>
      <c r="C172" s="16" t="s">
        <v>697</v>
      </c>
      <c r="D172" s="16">
        <v>4000</v>
      </c>
      <c r="E172" s="16" t="s">
        <v>178</v>
      </c>
      <c r="F172" s="17">
        <v>167608232.06999999</v>
      </c>
      <c r="G172" s="17">
        <v>319438211.91000003</v>
      </c>
      <c r="H172" s="17">
        <v>300982586.26999998</v>
      </c>
      <c r="I172" s="16">
        <v>4000</v>
      </c>
      <c r="J172" s="16" t="s">
        <v>404</v>
      </c>
      <c r="K172" s="17">
        <v>167608232.06999999</v>
      </c>
      <c r="L172" s="17">
        <f t="shared" si="0"/>
        <v>319438211.91000003</v>
      </c>
      <c r="M172" s="17">
        <f t="shared" si="0"/>
        <v>300982586.26999998</v>
      </c>
      <c r="N172" s="16" t="s">
        <v>421</v>
      </c>
      <c r="O172" s="16" t="s">
        <v>193</v>
      </c>
      <c r="P172" s="17">
        <v>23500000</v>
      </c>
      <c r="Q172" s="17">
        <v>23746520.07</v>
      </c>
      <c r="R172" s="17">
        <v>23746520.07</v>
      </c>
      <c r="S172" s="46" t="s">
        <v>698</v>
      </c>
      <c r="T172" s="72"/>
      <c r="U172" s="72"/>
      <c r="V172" s="72"/>
    </row>
    <row r="173" spans="2:22" s="5" customFormat="1" ht="78.75" x14ac:dyDescent="0.2">
      <c r="B173" s="16">
        <v>2017</v>
      </c>
      <c r="C173" s="16" t="s">
        <v>697</v>
      </c>
      <c r="D173" s="16">
        <v>4000</v>
      </c>
      <c r="E173" s="16" t="s">
        <v>178</v>
      </c>
      <c r="F173" s="17">
        <v>167608232.06999999</v>
      </c>
      <c r="G173" s="17">
        <v>319438211.91000003</v>
      </c>
      <c r="H173" s="17">
        <v>300982586.26999998</v>
      </c>
      <c r="I173" s="16">
        <v>4000</v>
      </c>
      <c r="J173" s="16" t="s">
        <v>404</v>
      </c>
      <c r="K173" s="17">
        <v>167608232.06999999</v>
      </c>
      <c r="L173" s="17">
        <f t="shared" si="0"/>
        <v>319438211.91000003</v>
      </c>
      <c r="M173" s="17">
        <f t="shared" si="0"/>
        <v>300982586.26999998</v>
      </c>
      <c r="N173" s="16" t="s">
        <v>422</v>
      </c>
      <c r="O173" s="16" t="s">
        <v>194</v>
      </c>
      <c r="P173" s="17">
        <v>4714000</v>
      </c>
      <c r="Q173" s="17">
        <v>4693397.42</v>
      </c>
      <c r="R173" s="17">
        <v>4600336.66</v>
      </c>
      <c r="S173" s="46" t="s">
        <v>698</v>
      </c>
      <c r="T173" s="72"/>
      <c r="U173" s="72"/>
      <c r="V173" s="72"/>
    </row>
    <row r="174" spans="2:22" s="5" customFormat="1" ht="78.75" x14ac:dyDescent="0.2">
      <c r="B174" s="16">
        <v>2017</v>
      </c>
      <c r="C174" s="16" t="s">
        <v>697</v>
      </c>
      <c r="D174" s="16">
        <v>4000</v>
      </c>
      <c r="E174" s="16" t="s">
        <v>178</v>
      </c>
      <c r="F174" s="17">
        <v>167608232.06999999</v>
      </c>
      <c r="G174" s="17">
        <v>319438211.91000003</v>
      </c>
      <c r="H174" s="17">
        <v>300982586.26999998</v>
      </c>
      <c r="I174" s="16">
        <v>4000</v>
      </c>
      <c r="J174" s="16" t="s">
        <v>404</v>
      </c>
      <c r="K174" s="17">
        <v>167608232.06999999</v>
      </c>
      <c r="L174" s="17">
        <f t="shared" si="0"/>
        <v>319438211.91000003</v>
      </c>
      <c r="M174" s="17">
        <f t="shared" si="0"/>
        <v>300982586.26999998</v>
      </c>
      <c r="N174" s="16" t="s">
        <v>423</v>
      </c>
      <c r="O174" s="16" t="s">
        <v>643</v>
      </c>
      <c r="P174" s="17">
        <v>88000</v>
      </c>
      <c r="Q174" s="17">
        <v>78800</v>
      </c>
      <c r="R174" s="17">
        <v>78800</v>
      </c>
      <c r="S174" s="46" t="s">
        <v>698</v>
      </c>
      <c r="T174" s="72"/>
      <c r="U174" s="72"/>
      <c r="V174" s="72"/>
    </row>
    <row r="175" spans="2:22" s="5" customFormat="1" ht="78.75" x14ac:dyDescent="0.2">
      <c r="B175" s="16">
        <v>2017</v>
      </c>
      <c r="C175" s="16" t="s">
        <v>697</v>
      </c>
      <c r="D175" s="16">
        <v>4000</v>
      </c>
      <c r="E175" s="16" t="s">
        <v>178</v>
      </c>
      <c r="F175" s="17">
        <v>167608232.06999999</v>
      </c>
      <c r="G175" s="17">
        <v>319438211.91000003</v>
      </c>
      <c r="H175" s="17">
        <v>300982586.26999998</v>
      </c>
      <c r="I175" s="16">
        <v>4000</v>
      </c>
      <c r="J175" s="16" t="s">
        <v>404</v>
      </c>
      <c r="K175" s="17">
        <v>167608232.06999999</v>
      </c>
      <c r="L175" s="17">
        <v>319438211.91000003</v>
      </c>
      <c r="M175" s="17">
        <v>300982586.26999998</v>
      </c>
      <c r="N175" s="16" t="s">
        <v>424</v>
      </c>
      <c r="O175" s="16" t="s">
        <v>196</v>
      </c>
      <c r="P175" s="17">
        <v>350000</v>
      </c>
      <c r="Q175" s="17">
        <v>400000</v>
      </c>
      <c r="R175" s="17">
        <v>400000</v>
      </c>
      <c r="S175" s="46" t="s">
        <v>698</v>
      </c>
      <c r="T175" s="71"/>
      <c r="U175" s="71"/>
      <c r="V175" s="71"/>
    </row>
    <row r="176" spans="2:22" s="5" customFormat="1" ht="87" customHeight="1" x14ac:dyDescent="0.2">
      <c r="B176" s="16">
        <v>2017</v>
      </c>
      <c r="C176" s="16" t="s">
        <v>697</v>
      </c>
      <c r="D176" s="16">
        <v>5000</v>
      </c>
      <c r="E176" s="16" t="s">
        <v>197</v>
      </c>
      <c r="F176" s="17">
        <v>5506259</v>
      </c>
      <c r="G176" s="17">
        <v>44581916.159999996</v>
      </c>
      <c r="H176" s="17">
        <v>38704721.369999997</v>
      </c>
      <c r="I176" s="16" t="s">
        <v>198</v>
      </c>
      <c r="J176" s="16" t="s">
        <v>199</v>
      </c>
      <c r="K176" s="17">
        <f>F176+F200</f>
        <v>147364678</v>
      </c>
      <c r="L176" s="17">
        <f>G176+G200</f>
        <v>549534906.71000004</v>
      </c>
      <c r="M176" s="17">
        <f>H176+H200</f>
        <v>267746584.37</v>
      </c>
      <c r="N176" s="16" t="s">
        <v>425</v>
      </c>
      <c r="O176" s="16" t="s">
        <v>200</v>
      </c>
      <c r="P176" s="17">
        <v>663410</v>
      </c>
      <c r="Q176" s="17">
        <v>3247290.810000001</v>
      </c>
      <c r="R176" s="17">
        <v>3231354.0499999984</v>
      </c>
      <c r="S176" s="46" t="s">
        <v>698</v>
      </c>
      <c r="T176" s="73" t="s">
        <v>685</v>
      </c>
      <c r="U176" s="70" t="s">
        <v>685</v>
      </c>
      <c r="V176" s="70" t="s">
        <v>685</v>
      </c>
    </row>
    <row r="177" spans="2:22" s="5" customFormat="1" ht="78.75" x14ac:dyDescent="0.2">
      <c r="B177" s="16">
        <v>2017</v>
      </c>
      <c r="C177" s="16" t="s">
        <v>697</v>
      </c>
      <c r="D177" s="16">
        <v>5000</v>
      </c>
      <c r="E177" s="16" t="s">
        <v>197</v>
      </c>
      <c r="F177" s="17">
        <v>5506259</v>
      </c>
      <c r="G177" s="17">
        <v>44581916.159999996</v>
      </c>
      <c r="H177" s="17">
        <v>38704721.369999997</v>
      </c>
      <c r="I177" s="16" t="s">
        <v>198</v>
      </c>
      <c r="J177" s="16" t="s">
        <v>199</v>
      </c>
      <c r="K177" s="17">
        <v>147364678</v>
      </c>
      <c r="L177" s="17">
        <v>549534906.71000004</v>
      </c>
      <c r="M177" s="17">
        <v>267746584.37</v>
      </c>
      <c r="N177" s="16" t="s">
        <v>544</v>
      </c>
      <c r="O177" s="16" t="s">
        <v>545</v>
      </c>
      <c r="P177" s="17">
        <v>10000</v>
      </c>
      <c r="Q177" s="17">
        <v>3677499.99</v>
      </c>
      <c r="R177" s="17">
        <v>787499.99</v>
      </c>
      <c r="S177" s="46" t="s">
        <v>698</v>
      </c>
      <c r="T177" s="73"/>
      <c r="U177" s="72"/>
      <c r="V177" s="72"/>
    </row>
    <row r="178" spans="2:22" s="5" customFormat="1" ht="78.75" x14ac:dyDescent="0.2">
      <c r="B178" s="16">
        <v>2017</v>
      </c>
      <c r="C178" s="16" t="s">
        <v>697</v>
      </c>
      <c r="D178" s="16">
        <v>5000</v>
      </c>
      <c r="E178" s="16" t="s">
        <v>197</v>
      </c>
      <c r="F178" s="17">
        <v>5506259</v>
      </c>
      <c r="G178" s="17">
        <v>44581916.159999996</v>
      </c>
      <c r="H178" s="17">
        <v>38704721.369999997</v>
      </c>
      <c r="I178" s="16" t="s">
        <v>198</v>
      </c>
      <c r="J178" s="16" t="s">
        <v>199</v>
      </c>
      <c r="K178" s="17">
        <v>147364678</v>
      </c>
      <c r="L178" s="17">
        <v>549534906.71000004</v>
      </c>
      <c r="M178" s="17">
        <v>267746584.37</v>
      </c>
      <c r="N178" s="16" t="s">
        <v>428</v>
      </c>
      <c r="O178" s="16" t="s">
        <v>201</v>
      </c>
      <c r="P178" s="17">
        <v>1483187</v>
      </c>
      <c r="Q178" s="17">
        <v>5508125.1599999992</v>
      </c>
      <c r="R178" s="17">
        <v>5484737.9800000004</v>
      </c>
      <c r="S178" s="46" t="s">
        <v>698</v>
      </c>
      <c r="T178" s="73"/>
      <c r="U178" s="72"/>
      <c r="V178" s="72"/>
    </row>
    <row r="179" spans="2:22" s="5" customFormat="1" ht="78.75" x14ac:dyDescent="0.2">
      <c r="B179" s="16">
        <v>2017</v>
      </c>
      <c r="C179" s="16" t="s">
        <v>697</v>
      </c>
      <c r="D179" s="16">
        <v>5000</v>
      </c>
      <c r="E179" s="16" t="s">
        <v>197</v>
      </c>
      <c r="F179" s="17">
        <v>5506259</v>
      </c>
      <c r="G179" s="17">
        <v>44581916.159999996</v>
      </c>
      <c r="H179" s="17">
        <v>38704721.369999997</v>
      </c>
      <c r="I179" s="16" t="s">
        <v>198</v>
      </c>
      <c r="J179" s="16" t="s">
        <v>199</v>
      </c>
      <c r="K179" s="17">
        <v>147364678</v>
      </c>
      <c r="L179" s="17">
        <v>549534906.71000004</v>
      </c>
      <c r="M179" s="17">
        <v>267746584.37</v>
      </c>
      <c r="N179" s="16" t="s">
        <v>429</v>
      </c>
      <c r="O179" s="16" t="s">
        <v>202</v>
      </c>
      <c r="P179" s="17">
        <v>231890</v>
      </c>
      <c r="Q179" s="17">
        <v>431566.18999999994</v>
      </c>
      <c r="R179" s="17">
        <v>430843.17999999993</v>
      </c>
      <c r="S179" s="46" t="s">
        <v>698</v>
      </c>
      <c r="T179" s="73"/>
      <c r="U179" s="72"/>
      <c r="V179" s="72"/>
    </row>
    <row r="180" spans="2:22" s="5" customFormat="1" ht="78.75" x14ac:dyDescent="0.2">
      <c r="B180" s="16">
        <v>2017</v>
      </c>
      <c r="C180" s="16" t="s">
        <v>697</v>
      </c>
      <c r="D180" s="16">
        <v>5000</v>
      </c>
      <c r="E180" s="16" t="s">
        <v>197</v>
      </c>
      <c r="F180" s="17">
        <v>5506259</v>
      </c>
      <c r="G180" s="17">
        <v>44581916.159999996</v>
      </c>
      <c r="H180" s="17">
        <v>38704721.369999997</v>
      </c>
      <c r="I180" s="16" t="s">
        <v>198</v>
      </c>
      <c r="J180" s="16" t="s">
        <v>199</v>
      </c>
      <c r="K180" s="17">
        <v>147364678</v>
      </c>
      <c r="L180" s="17">
        <v>549534906.71000004</v>
      </c>
      <c r="M180" s="17">
        <v>267746584.37</v>
      </c>
      <c r="N180" s="16" t="s">
        <v>430</v>
      </c>
      <c r="O180" s="16" t="s">
        <v>203</v>
      </c>
      <c r="P180" s="17">
        <v>0</v>
      </c>
      <c r="Q180" s="17">
        <v>76856.459999999992</v>
      </c>
      <c r="R180" s="17">
        <v>76856.459999999977</v>
      </c>
      <c r="S180" s="46" t="s">
        <v>698</v>
      </c>
      <c r="T180" s="73"/>
      <c r="U180" s="72"/>
      <c r="V180" s="72"/>
    </row>
    <row r="181" spans="2:22" s="5" customFormat="1" ht="78.75" x14ac:dyDescent="0.2">
      <c r="B181" s="16">
        <v>2017</v>
      </c>
      <c r="C181" s="16" t="s">
        <v>697</v>
      </c>
      <c r="D181" s="16">
        <v>5000</v>
      </c>
      <c r="E181" s="16" t="s">
        <v>197</v>
      </c>
      <c r="F181" s="17">
        <v>5506259</v>
      </c>
      <c r="G181" s="17">
        <v>44581916.159999996</v>
      </c>
      <c r="H181" s="17">
        <v>38704721.369999997</v>
      </c>
      <c r="I181" s="16" t="s">
        <v>198</v>
      </c>
      <c r="J181" s="16" t="s">
        <v>199</v>
      </c>
      <c r="K181" s="17">
        <v>147364678</v>
      </c>
      <c r="L181" s="17">
        <v>549534906.71000004</v>
      </c>
      <c r="M181" s="17">
        <v>267746584.37</v>
      </c>
      <c r="N181" s="16" t="s">
        <v>431</v>
      </c>
      <c r="O181" s="16" t="s">
        <v>204</v>
      </c>
      <c r="P181" s="17">
        <v>45000</v>
      </c>
      <c r="Q181" s="17">
        <v>183338.43999999997</v>
      </c>
      <c r="R181" s="17">
        <v>183337.44</v>
      </c>
      <c r="S181" s="46" t="s">
        <v>698</v>
      </c>
      <c r="T181" s="73"/>
      <c r="U181" s="72"/>
      <c r="V181" s="72"/>
    </row>
    <row r="182" spans="2:22" s="5" customFormat="1" ht="78.75" x14ac:dyDescent="0.2">
      <c r="B182" s="16">
        <v>2017</v>
      </c>
      <c r="C182" s="16" t="s">
        <v>697</v>
      </c>
      <c r="D182" s="16">
        <v>5000</v>
      </c>
      <c r="E182" s="16" t="s">
        <v>197</v>
      </c>
      <c r="F182" s="17">
        <v>5506259</v>
      </c>
      <c r="G182" s="17">
        <v>44581916.159999996</v>
      </c>
      <c r="H182" s="17">
        <v>38704721.369999997</v>
      </c>
      <c r="I182" s="16" t="s">
        <v>198</v>
      </c>
      <c r="J182" s="16" t="s">
        <v>199</v>
      </c>
      <c r="K182" s="17">
        <v>147364678</v>
      </c>
      <c r="L182" s="17">
        <v>549534906.71000004</v>
      </c>
      <c r="M182" s="17">
        <v>267746584.37</v>
      </c>
      <c r="N182" s="16" t="s">
        <v>432</v>
      </c>
      <c r="O182" s="16" t="s">
        <v>644</v>
      </c>
      <c r="P182" s="17">
        <v>80000</v>
      </c>
      <c r="Q182" s="17">
        <v>110873.87999999998</v>
      </c>
      <c r="R182" s="17">
        <v>110873.87999999998</v>
      </c>
      <c r="S182" s="46" t="s">
        <v>698</v>
      </c>
      <c r="T182" s="73"/>
      <c r="U182" s="72"/>
      <c r="V182" s="72"/>
    </row>
    <row r="183" spans="2:22" s="5" customFormat="1" ht="78.75" x14ac:dyDescent="0.2">
      <c r="B183" s="16">
        <v>2017</v>
      </c>
      <c r="C183" s="16" t="s">
        <v>697</v>
      </c>
      <c r="D183" s="16">
        <v>5000</v>
      </c>
      <c r="E183" s="16" t="s">
        <v>197</v>
      </c>
      <c r="F183" s="17">
        <v>5506259</v>
      </c>
      <c r="G183" s="17">
        <v>44581916.159999996</v>
      </c>
      <c r="H183" s="17">
        <v>38704721.369999997</v>
      </c>
      <c r="I183" s="16" t="s">
        <v>198</v>
      </c>
      <c r="J183" s="16" t="s">
        <v>199</v>
      </c>
      <c r="K183" s="17">
        <v>147364678</v>
      </c>
      <c r="L183" s="17">
        <v>549534906.71000004</v>
      </c>
      <c r="M183" s="17">
        <v>267746584.37</v>
      </c>
      <c r="N183" s="16" t="s">
        <v>693</v>
      </c>
      <c r="O183" s="16" t="s">
        <v>694</v>
      </c>
      <c r="P183" s="17">
        <v>0</v>
      </c>
      <c r="Q183" s="17">
        <v>6087.6799999999985</v>
      </c>
      <c r="R183" s="17">
        <v>6087.68</v>
      </c>
      <c r="S183" s="46" t="s">
        <v>698</v>
      </c>
      <c r="T183" s="73"/>
      <c r="U183" s="72"/>
      <c r="V183" s="72"/>
    </row>
    <row r="184" spans="2:22" s="5" customFormat="1" ht="78.75" x14ac:dyDescent="0.2">
      <c r="B184" s="16">
        <v>2017</v>
      </c>
      <c r="C184" s="16" t="s">
        <v>697</v>
      </c>
      <c r="D184" s="16">
        <v>5000</v>
      </c>
      <c r="E184" s="16" t="s">
        <v>197</v>
      </c>
      <c r="F184" s="17">
        <v>5506259</v>
      </c>
      <c r="G184" s="17">
        <v>44581916.159999996</v>
      </c>
      <c r="H184" s="17">
        <v>38704721.369999997</v>
      </c>
      <c r="I184" s="16" t="s">
        <v>198</v>
      </c>
      <c r="J184" s="16" t="s">
        <v>199</v>
      </c>
      <c r="K184" s="17">
        <v>147364678</v>
      </c>
      <c r="L184" s="17">
        <v>549534906.71000004</v>
      </c>
      <c r="M184" s="17">
        <v>267746584.37</v>
      </c>
      <c r="N184" s="16" t="s">
        <v>645</v>
      </c>
      <c r="O184" s="16" t="s">
        <v>646</v>
      </c>
      <c r="P184" s="17">
        <v>0</v>
      </c>
      <c r="Q184" s="17">
        <v>366850</v>
      </c>
      <c r="R184" s="17">
        <v>366850</v>
      </c>
      <c r="S184" s="46" t="s">
        <v>698</v>
      </c>
      <c r="T184" s="73"/>
      <c r="U184" s="72"/>
      <c r="V184" s="72"/>
    </row>
    <row r="185" spans="2:22" s="5" customFormat="1" ht="78.75" x14ac:dyDescent="0.2">
      <c r="B185" s="16">
        <v>2017</v>
      </c>
      <c r="C185" s="16" t="s">
        <v>697</v>
      </c>
      <c r="D185" s="16">
        <v>5000</v>
      </c>
      <c r="E185" s="16" t="s">
        <v>197</v>
      </c>
      <c r="F185" s="17">
        <v>5506259</v>
      </c>
      <c r="G185" s="17">
        <v>44581916.159999996</v>
      </c>
      <c r="H185" s="17">
        <v>38704721.369999997</v>
      </c>
      <c r="I185" s="16" t="s">
        <v>198</v>
      </c>
      <c r="J185" s="16" t="s">
        <v>199</v>
      </c>
      <c r="K185" s="17">
        <v>147364678</v>
      </c>
      <c r="L185" s="17">
        <v>549534906.71000004</v>
      </c>
      <c r="M185" s="17">
        <v>267746584.37</v>
      </c>
      <c r="N185" s="16" t="s">
        <v>433</v>
      </c>
      <c r="O185" s="16" t="s">
        <v>206</v>
      </c>
      <c r="P185" s="17">
        <v>467372</v>
      </c>
      <c r="Q185" s="17">
        <v>3287877.0899999994</v>
      </c>
      <c r="R185" s="17">
        <v>3241540.65</v>
      </c>
      <c r="S185" s="46" t="s">
        <v>698</v>
      </c>
      <c r="T185" s="73"/>
      <c r="U185" s="72"/>
      <c r="V185" s="72"/>
    </row>
    <row r="186" spans="2:22" s="5" customFormat="1" ht="78.75" x14ac:dyDescent="0.2">
      <c r="B186" s="16">
        <v>2017</v>
      </c>
      <c r="C186" s="16" t="s">
        <v>697</v>
      </c>
      <c r="D186" s="16">
        <v>5000</v>
      </c>
      <c r="E186" s="16" t="s">
        <v>197</v>
      </c>
      <c r="F186" s="17">
        <v>5506259</v>
      </c>
      <c r="G186" s="17">
        <v>44581916.159999996</v>
      </c>
      <c r="H186" s="17">
        <v>38704721.369999997</v>
      </c>
      <c r="I186" s="16" t="s">
        <v>198</v>
      </c>
      <c r="J186" s="16" t="s">
        <v>199</v>
      </c>
      <c r="K186" s="17">
        <v>147364678</v>
      </c>
      <c r="L186" s="17">
        <v>549534906.71000004</v>
      </c>
      <c r="M186" s="17">
        <v>267746584.37</v>
      </c>
      <c r="N186" s="16" t="s">
        <v>548</v>
      </c>
      <c r="O186" s="16" t="s">
        <v>549</v>
      </c>
      <c r="P186" s="17">
        <v>184000</v>
      </c>
      <c r="Q186" s="17">
        <v>181698.27</v>
      </c>
      <c r="R186" s="17">
        <v>181698.27</v>
      </c>
      <c r="S186" s="46" t="s">
        <v>698</v>
      </c>
      <c r="T186" s="73"/>
      <c r="U186" s="72"/>
      <c r="V186" s="72"/>
    </row>
    <row r="187" spans="2:22" s="5" customFormat="1" ht="78.75" x14ac:dyDescent="0.2">
      <c r="B187" s="16">
        <v>2017</v>
      </c>
      <c r="C187" s="16" t="s">
        <v>697</v>
      </c>
      <c r="D187" s="16">
        <v>5000</v>
      </c>
      <c r="E187" s="16" t="s">
        <v>197</v>
      </c>
      <c r="F187" s="17">
        <v>5506259</v>
      </c>
      <c r="G187" s="17">
        <v>44581916.159999996</v>
      </c>
      <c r="H187" s="17">
        <v>38704721.369999997</v>
      </c>
      <c r="I187" s="16" t="s">
        <v>198</v>
      </c>
      <c r="J187" s="16" t="s">
        <v>199</v>
      </c>
      <c r="K187" s="17">
        <v>147364678</v>
      </c>
      <c r="L187" s="17">
        <v>549534906.71000004</v>
      </c>
      <c r="M187" s="17">
        <v>267746584.37</v>
      </c>
      <c r="N187" s="16" t="s">
        <v>434</v>
      </c>
      <c r="O187" s="16" t="s">
        <v>647</v>
      </c>
      <c r="P187" s="17">
        <v>0</v>
      </c>
      <c r="Q187" s="17">
        <v>1920000</v>
      </c>
      <c r="R187" s="17">
        <v>1919999.52</v>
      </c>
      <c r="S187" s="46" t="s">
        <v>698</v>
      </c>
      <c r="T187" s="73"/>
      <c r="U187" s="72"/>
      <c r="V187" s="72"/>
    </row>
    <row r="188" spans="2:22" s="5" customFormat="1" ht="78.75" x14ac:dyDescent="0.2">
      <c r="B188" s="16">
        <v>2017</v>
      </c>
      <c r="C188" s="16" t="s">
        <v>697</v>
      </c>
      <c r="D188" s="16">
        <v>5000</v>
      </c>
      <c r="E188" s="16" t="s">
        <v>197</v>
      </c>
      <c r="F188" s="17">
        <v>5506259</v>
      </c>
      <c r="G188" s="17">
        <v>44581916.159999996</v>
      </c>
      <c r="H188" s="17">
        <v>38704721.369999997</v>
      </c>
      <c r="I188" s="16" t="s">
        <v>198</v>
      </c>
      <c r="J188" s="16" t="s">
        <v>199</v>
      </c>
      <c r="K188" s="17">
        <v>147364678</v>
      </c>
      <c r="L188" s="17">
        <v>549534906.71000004</v>
      </c>
      <c r="M188" s="17">
        <v>267746584.37</v>
      </c>
      <c r="N188" s="16" t="s">
        <v>437</v>
      </c>
      <c r="O188" s="16" t="s">
        <v>648</v>
      </c>
      <c r="P188" s="17">
        <v>1025000</v>
      </c>
      <c r="Q188" s="17">
        <v>865000</v>
      </c>
      <c r="R188" s="17">
        <v>819790.02</v>
      </c>
      <c r="S188" s="46" t="s">
        <v>698</v>
      </c>
      <c r="T188" s="73"/>
      <c r="U188" s="72"/>
      <c r="V188" s="72"/>
    </row>
    <row r="189" spans="2:22" s="5" customFormat="1" ht="78.75" x14ac:dyDescent="0.2">
      <c r="B189" s="16">
        <v>2017</v>
      </c>
      <c r="C189" s="16" t="s">
        <v>697</v>
      </c>
      <c r="D189" s="16">
        <v>5000</v>
      </c>
      <c r="E189" s="16" t="s">
        <v>197</v>
      </c>
      <c r="F189" s="17">
        <v>5506259</v>
      </c>
      <c r="G189" s="17">
        <v>44581916.159999996</v>
      </c>
      <c r="H189" s="17">
        <v>38704721.369999997</v>
      </c>
      <c r="I189" s="16" t="s">
        <v>198</v>
      </c>
      <c r="J189" s="16" t="s">
        <v>199</v>
      </c>
      <c r="K189" s="17">
        <v>147364678</v>
      </c>
      <c r="L189" s="17">
        <v>549534906.71000004</v>
      </c>
      <c r="M189" s="17">
        <v>267746584.37</v>
      </c>
      <c r="N189" s="16" t="s">
        <v>438</v>
      </c>
      <c r="O189" s="16" t="s">
        <v>209</v>
      </c>
      <c r="P189" s="17">
        <v>0</v>
      </c>
      <c r="Q189" s="17">
        <v>7542000.0000000028</v>
      </c>
      <c r="R189" s="17">
        <v>5580769.0599999996</v>
      </c>
      <c r="S189" s="46" t="s">
        <v>698</v>
      </c>
      <c r="T189" s="73"/>
      <c r="U189" s="72"/>
      <c r="V189" s="72"/>
    </row>
    <row r="190" spans="2:22" s="5" customFormat="1" ht="78.75" x14ac:dyDescent="0.2">
      <c r="B190" s="16">
        <v>2017</v>
      </c>
      <c r="C190" s="16" t="s">
        <v>697</v>
      </c>
      <c r="D190" s="16">
        <v>5000</v>
      </c>
      <c r="E190" s="16" t="s">
        <v>197</v>
      </c>
      <c r="F190" s="17">
        <v>5506259</v>
      </c>
      <c r="G190" s="17">
        <v>44581916.159999996</v>
      </c>
      <c r="H190" s="17">
        <v>38704721.369999997</v>
      </c>
      <c r="I190" s="16" t="s">
        <v>198</v>
      </c>
      <c r="J190" s="16" t="s">
        <v>199</v>
      </c>
      <c r="K190" s="17">
        <v>147364678</v>
      </c>
      <c r="L190" s="17">
        <v>549534906.71000004</v>
      </c>
      <c r="M190" s="17">
        <v>267746584.37</v>
      </c>
      <c r="N190" s="16" t="s">
        <v>439</v>
      </c>
      <c r="O190" s="16" t="s">
        <v>649</v>
      </c>
      <c r="P190" s="17">
        <v>0</v>
      </c>
      <c r="Q190" s="17">
        <v>464000</v>
      </c>
      <c r="R190" s="17">
        <v>464000</v>
      </c>
      <c r="S190" s="46" t="s">
        <v>698</v>
      </c>
      <c r="T190" s="73"/>
      <c r="U190" s="72"/>
      <c r="V190" s="72"/>
    </row>
    <row r="191" spans="2:22" s="5" customFormat="1" ht="78.75" x14ac:dyDescent="0.2">
      <c r="B191" s="16">
        <v>2017</v>
      </c>
      <c r="C191" s="16" t="s">
        <v>697</v>
      </c>
      <c r="D191" s="16">
        <v>5000</v>
      </c>
      <c r="E191" s="16" t="s">
        <v>197</v>
      </c>
      <c r="F191" s="17">
        <v>5506259</v>
      </c>
      <c r="G191" s="17">
        <v>44581916.159999996</v>
      </c>
      <c r="H191" s="17">
        <v>38704721.369999997</v>
      </c>
      <c r="I191" s="16" t="s">
        <v>198</v>
      </c>
      <c r="J191" s="16" t="s">
        <v>199</v>
      </c>
      <c r="K191" s="17">
        <v>147364678</v>
      </c>
      <c r="L191" s="17">
        <v>549534906.71000004</v>
      </c>
      <c r="M191" s="17">
        <v>267746584.37</v>
      </c>
      <c r="N191" s="16" t="s">
        <v>440</v>
      </c>
      <c r="O191" s="16" t="s">
        <v>211</v>
      </c>
      <c r="P191" s="17">
        <v>35000</v>
      </c>
      <c r="Q191" s="17">
        <v>33899</v>
      </c>
      <c r="R191" s="17">
        <v>33899</v>
      </c>
      <c r="S191" s="46" t="s">
        <v>698</v>
      </c>
      <c r="T191" s="73"/>
      <c r="U191" s="72"/>
      <c r="V191" s="72"/>
    </row>
    <row r="192" spans="2:22" s="5" customFormat="1" ht="78.75" x14ac:dyDescent="0.2">
      <c r="B192" s="16">
        <v>2017</v>
      </c>
      <c r="C192" s="16" t="s">
        <v>697</v>
      </c>
      <c r="D192" s="16">
        <v>5000</v>
      </c>
      <c r="E192" s="16" t="s">
        <v>197</v>
      </c>
      <c r="F192" s="17">
        <v>5506259</v>
      </c>
      <c r="G192" s="17">
        <v>44581916.159999996</v>
      </c>
      <c r="H192" s="17">
        <v>38704721.369999997</v>
      </c>
      <c r="I192" s="16" t="s">
        <v>198</v>
      </c>
      <c r="J192" s="16" t="s">
        <v>199</v>
      </c>
      <c r="K192" s="17">
        <v>147364678</v>
      </c>
      <c r="L192" s="17">
        <v>549534906.71000004</v>
      </c>
      <c r="M192" s="17">
        <v>267746584.37</v>
      </c>
      <c r="N192" s="16" t="s">
        <v>442</v>
      </c>
      <c r="O192" s="16" t="s">
        <v>213</v>
      </c>
      <c r="P192" s="17">
        <v>71400</v>
      </c>
      <c r="Q192" s="17">
        <v>14355972.219999997</v>
      </c>
      <c r="R192" s="17">
        <v>14355972.220000001</v>
      </c>
      <c r="S192" s="46" t="s">
        <v>698</v>
      </c>
      <c r="T192" s="73"/>
      <c r="U192" s="72"/>
      <c r="V192" s="72"/>
    </row>
    <row r="193" spans="2:22" s="5" customFormat="1" ht="78.75" x14ac:dyDescent="0.2">
      <c r="B193" s="16">
        <v>2017</v>
      </c>
      <c r="C193" s="16" t="s">
        <v>697</v>
      </c>
      <c r="D193" s="16">
        <v>5000</v>
      </c>
      <c r="E193" s="16" t="s">
        <v>197</v>
      </c>
      <c r="F193" s="17">
        <v>5506259</v>
      </c>
      <c r="G193" s="17">
        <v>44581916.159999996</v>
      </c>
      <c r="H193" s="17">
        <v>38704721.369999997</v>
      </c>
      <c r="I193" s="16" t="s">
        <v>198</v>
      </c>
      <c r="J193" s="16" t="s">
        <v>199</v>
      </c>
      <c r="K193" s="17">
        <v>147364678</v>
      </c>
      <c r="L193" s="17">
        <v>549534906.71000004</v>
      </c>
      <c r="M193" s="17">
        <v>267746584.37</v>
      </c>
      <c r="N193" s="16" t="s">
        <v>443</v>
      </c>
      <c r="O193" s="16" t="s">
        <v>214</v>
      </c>
      <c r="P193" s="17">
        <v>15000</v>
      </c>
      <c r="Q193" s="17">
        <v>54193.36</v>
      </c>
      <c r="R193" s="17">
        <v>54193.36</v>
      </c>
      <c r="S193" s="46" t="s">
        <v>698</v>
      </c>
      <c r="T193" s="73"/>
      <c r="U193" s="72"/>
      <c r="V193" s="72"/>
    </row>
    <row r="194" spans="2:22" s="5" customFormat="1" ht="78.75" x14ac:dyDescent="0.2">
      <c r="B194" s="16">
        <v>2017</v>
      </c>
      <c r="C194" s="16" t="s">
        <v>697</v>
      </c>
      <c r="D194" s="16">
        <v>5000</v>
      </c>
      <c r="E194" s="16" t="s">
        <v>197</v>
      </c>
      <c r="F194" s="17">
        <v>5506259</v>
      </c>
      <c r="G194" s="17">
        <v>44581916.159999996</v>
      </c>
      <c r="H194" s="17">
        <v>38704721.369999997</v>
      </c>
      <c r="I194" s="16" t="s">
        <v>198</v>
      </c>
      <c r="J194" s="16" t="s">
        <v>199</v>
      </c>
      <c r="K194" s="17">
        <v>147364678</v>
      </c>
      <c r="L194" s="17">
        <v>549534906.71000004</v>
      </c>
      <c r="M194" s="17">
        <v>267746584.37</v>
      </c>
      <c r="N194" s="16" t="s">
        <v>444</v>
      </c>
      <c r="O194" s="16" t="s">
        <v>215</v>
      </c>
      <c r="P194" s="17">
        <v>195000</v>
      </c>
      <c r="Q194" s="17">
        <v>419580.36999999994</v>
      </c>
      <c r="R194" s="17">
        <v>419580.37</v>
      </c>
      <c r="S194" s="46" t="s">
        <v>698</v>
      </c>
      <c r="T194" s="73"/>
      <c r="U194" s="72"/>
      <c r="V194" s="72"/>
    </row>
    <row r="195" spans="2:22" s="5" customFormat="1" ht="78.75" x14ac:dyDescent="0.2">
      <c r="B195" s="16">
        <v>2017</v>
      </c>
      <c r="C195" s="16" t="s">
        <v>697</v>
      </c>
      <c r="D195" s="16">
        <v>5000</v>
      </c>
      <c r="E195" s="16" t="s">
        <v>197</v>
      </c>
      <c r="F195" s="17">
        <v>5506259</v>
      </c>
      <c r="G195" s="17">
        <v>44581916.159999996</v>
      </c>
      <c r="H195" s="17">
        <v>38704721.369999997</v>
      </c>
      <c r="I195" s="16" t="s">
        <v>198</v>
      </c>
      <c r="J195" s="16" t="s">
        <v>199</v>
      </c>
      <c r="K195" s="17">
        <v>147364678</v>
      </c>
      <c r="L195" s="17">
        <v>549534906.71000004</v>
      </c>
      <c r="M195" s="17">
        <v>267746584.37</v>
      </c>
      <c r="N195" s="16" t="s">
        <v>503</v>
      </c>
      <c r="O195" s="16" t="s">
        <v>504</v>
      </c>
      <c r="P195" s="17">
        <v>0</v>
      </c>
      <c r="Q195" s="17">
        <v>102080</v>
      </c>
      <c r="R195" s="17">
        <v>102080</v>
      </c>
      <c r="S195" s="46" t="s">
        <v>698</v>
      </c>
      <c r="T195" s="73"/>
      <c r="U195" s="72"/>
      <c r="V195" s="72"/>
    </row>
    <row r="196" spans="2:22" s="5" customFormat="1" ht="81.75" customHeight="1" x14ac:dyDescent="0.2">
      <c r="B196" s="16">
        <v>2017</v>
      </c>
      <c r="C196" s="16" t="s">
        <v>697</v>
      </c>
      <c r="D196" s="16">
        <v>5000</v>
      </c>
      <c r="E196" s="16" t="s">
        <v>197</v>
      </c>
      <c r="F196" s="17">
        <v>5506259</v>
      </c>
      <c r="G196" s="17">
        <v>44581916.159999996</v>
      </c>
      <c r="H196" s="17">
        <v>38704721.369999997</v>
      </c>
      <c r="I196" s="16" t="s">
        <v>198</v>
      </c>
      <c r="J196" s="16" t="s">
        <v>199</v>
      </c>
      <c r="K196" s="17">
        <v>147364678</v>
      </c>
      <c r="L196" s="17">
        <v>549534906.71000004</v>
      </c>
      <c r="M196" s="17">
        <v>267746584.37</v>
      </c>
      <c r="N196" s="16" t="s">
        <v>447</v>
      </c>
      <c r="O196" s="16" t="s">
        <v>216</v>
      </c>
      <c r="P196" s="17">
        <v>1000000</v>
      </c>
      <c r="Q196" s="17">
        <v>1663997</v>
      </c>
      <c r="R196" s="17">
        <v>769628</v>
      </c>
      <c r="S196" s="46" t="s">
        <v>698</v>
      </c>
      <c r="T196" s="73"/>
      <c r="U196" s="72"/>
      <c r="V196" s="72"/>
    </row>
    <row r="197" spans="2:22" s="5" customFormat="1" ht="78.75" x14ac:dyDescent="0.2">
      <c r="B197" s="16">
        <v>2017</v>
      </c>
      <c r="C197" s="16" t="s">
        <v>697</v>
      </c>
      <c r="D197" s="16">
        <v>5000</v>
      </c>
      <c r="E197" s="16" t="s">
        <v>197</v>
      </c>
      <c r="F197" s="17">
        <v>5506259</v>
      </c>
      <c r="G197" s="17">
        <v>44581916.159999996</v>
      </c>
      <c r="H197" s="17">
        <v>38704721.369999997</v>
      </c>
      <c r="I197" s="16" t="s">
        <v>198</v>
      </c>
      <c r="J197" s="16" t="s">
        <v>199</v>
      </c>
      <c r="K197" s="17">
        <v>147364678</v>
      </c>
      <c r="L197" s="17">
        <v>549534906.71000004</v>
      </c>
      <c r="M197" s="17">
        <v>267746584.37</v>
      </c>
      <c r="N197" s="16" t="s">
        <v>448</v>
      </c>
      <c r="O197" s="16" t="s">
        <v>217</v>
      </c>
      <c r="P197" s="17">
        <v>0</v>
      </c>
      <c r="Q197" s="17">
        <v>30624</v>
      </c>
      <c r="R197" s="17">
        <v>30624</v>
      </c>
      <c r="S197" s="46" t="s">
        <v>698</v>
      </c>
      <c r="T197" s="73"/>
      <c r="U197" s="72"/>
      <c r="V197" s="72"/>
    </row>
    <row r="198" spans="2:22" s="5" customFormat="1" ht="78.75" x14ac:dyDescent="0.2">
      <c r="B198" s="16">
        <v>2017</v>
      </c>
      <c r="C198" s="16" t="s">
        <v>697</v>
      </c>
      <c r="D198" s="16">
        <v>5000</v>
      </c>
      <c r="E198" s="16" t="s">
        <v>197</v>
      </c>
      <c r="F198" s="17">
        <v>5506259</v>
      </c>
      <c r="G198" s="17">
        <v>44581916.159999996</v>
      </c>
      <c r="H198" s="17">
        <v>38704721.369999997</v>
      </c>
      <c r="I198" s="16" t="s">
        <v>198</v>
      </c>
      <c r="J198" s="16" t="s">
        <v>199</v>
      </c>
      <c r="K198" s="17">
        <v>147364678</v>
      </c>
      <c r="L198" s="17">
        <v>549534906.71000004</v>
      </c>
      <c r="M198" s="17">
        <v>267746584.37</v>
      </c>
      <c r="N198" s="16" t="s">
        <v>449</v>
      </c>
      <c r="O198" s="16" t="s">
        <v>218</v>
      </c>
      <c r="P198" s="17">
        <v>0</v>
      </c>
      <c r="Q198" s="17">
        <v>52506.239999999998</v>
      </c>
      <c r="R198" s="17">
        <v>52506.239999999998</v>
      </c>
      <c r="S198" s="46" t="s">
        <v>698</v>
      </c>
      <c r="T198" s="73"/>
      <c r="U198" s="72"/>
      <c r="V198" s="72"/>
    </row>
    <row r="199" spans="2:22" s="5" customFormat="1" ht="78.75" x14ac:dyDescent="0.2">
      <c r="B199" s="16">
        <v>2017</v>
      </c>
      <c r="C199" s="16" t="s">
        <v>697</v>
      </c>
      <c r="D199" s="16">
        <v>5000</v>
      </c>
      <c r="E199" s="16" t="s">
        <v>197</v>
      </c>
      <c r="F199" s="17">
        <v>5506259</v>
      </c>
      <c r="G199" s="17">
        <v>44581916.159999996</v>
      </c>
      <c r="H199" s="17">
        <v>38704721.369999997</v>
      </c>
      <c r="I199" s="16" t="s">
        <v>198</v>
      </c>
      <c r="J199" s="16" t="s">
        <v>199</v>
      </c>
      <c r="K199" s="17">
        <v>147364678</v>
      </c>
      <c r="L199" s="17">
        <v>549534906.71000004</v>
      </c>
      <c r="M199" s="17">
        <v>267746584.37</v>
      </c>
      <c r="N199" s="16" t="s">
        <v>650</v>
      </c>
      <c r="O199" s="16" t="s">
        <v>651</v>
      </c>
      <c r="P199" s="17">
        <v>0</v>
      </c>
      <c r="Q199" s="17">
        <v>0</v>
      </c>
      <c r="R199" s="17">
        <v>0</v>
      </c>
      <c r="S199" s="46" t="s">
        <v>698</v>
      </c>
      <c r="T199" s="73"/>
      <c r="U199" s="71"/>
      <c r="V199" s="71"/>
    </row>
    <row r="200" spans="2:22" s="5" customFormat="1" ht="93.75" customHeight="1" x14ac:dyDescent="0.2">
      <c r="B200" s="16">
        <v>2017</v>
      </c>
      <c r="C200" s="16" t="s">
        <v>697</v>
      </c>
      <c r="D200" s="16">
        <v>6000</v>
      </c>
      <c r="E200" s="16" t="s">
        <v>219</v>
      </c>
      <c r="F200" s="17">
        <v>141858419</v>
      </c>
      <c r="G200" s="17">
        <v>504952990.55000001</v>
      </c>
      <c r="H200" s="17">
        <v>229041863</v>
      </c>
      <c r="I200" s="16" t="s">
        <v>198</v>
      </c>
      <c r="J200" s="16" t="s">
        <v>199</v>
      </c>
      <c r="K200" s="17">
        <v>147364678</v>
      </c>
      <c r="L200" s="17">
        <v>549534906.71000004</v>
      </c>
      <c r="M200" s="17">
        <v>267746584.37</v>
      </c>
      <c r="N200" s="16" t="s">
        <v>652</v>
      </c>
      <c r="O200" s="16" t="s">
        <v>653</v>
      </c>
      <c r="P200" s="17">
        <v>0</v>
      </c>
      <c r="Q200" s="17">
        <v>45510644.020000011</v>
      </c>
      <c r="R200" s="17">
        <v>6753216.8399999999</v>
      </c>
      <c r="S200" s="46" t="s">
        <v>698</v>
      </c>
      <c r="T200" s="70" t="s">
        <v>685</v>
      </c>
      <c r="U200" s="70" t="s">
        <v>685</v>
      </c>
      <c r="V200" s="70" t="s">
        <v>685</v>
      </c>
    </row>
    <row r="201" spans="2:22" s="5" customFormat="1" ht="96.75" customHeight="1" x14ac:dyDescent="0.2">
      <c r="B201" s="16">
        <v>2017</v>
      </c>
      <c r="C201" s="16" t="s">
        <v>697</v>
      </c>
      <c r="D201" s="16">
        <v>6000</v>
      </c>
      <c r="E201" s="16" t="s">
        <v>219</v>
      </c>
      <c r="F201" s="17">
        <v>141858419</v>
      </c>
      <c r="G201" s="17">
        <v>504952990.55000001</v>
      </c>
      <c r="H201" s="17">
        <v>229041863</v>
      </c>
      <c r="I201" s="16" t="s">
        <v>198</v>
      </c>
      <c r="J201" s="16" t="s">
        <v>199</v>
      </c>
      <c r="K201" s="17">
        <v>147364678</v>
      </c>
      <c r="L201" s="17">
        <v>549534906.71000004</v>
      </c>
      <c r="M201" s="17">
        <v>267746584.37</v>
      </c>
      <c r="N201" s="16" t="s">
        <v>695</v>
      </c>
      <c r="O201" s="16" t="s">
        <v>696</v>
      </c>
      <c r="P201" s="17">
        <v>0</v>
      </c>
      <c r="Q201" s="17">
        <v>1500000</v>
      </c>
      <c r="R201" s="17">
        <v>449507.42</v>
      </c>
      <c r="S201" s="46" t="s">
        <v>698</v>
      </c>
      <c r="T201" s="72"/>
      <c r="U201" s="72"/>
      <c r="V201" s="72"/>
    </row>
    <row r="202" spans="2:22" s="5" customFormat="1" ht="78.75" x14ac:dyDescent="0.2">
      <c r="B202" s="16">
        <v>2017</v>
      </c>
      <c r="C202" s="16" t="s">
        <v>697</v>
      </c>
      <c r="D202" s="16">
        <v>6000</v>
      </c>
      <c r="E202" s="16" t="s">
        <v>219</v>
      </c>
      <c r="F202" s="17">
        <v>141858419</v>
      </c>
      <c r="G202" s="17">
        <v>504952990.55000001</v>
      </c>
      <c r="H202" s="17">
        <v>229041863</v>
      </c>
      <c r="I202" s="16" t="s">
        <v>198</v>
      </c>
      <c r="J202" s="16" t="s">
        <v>199</v>
      </c>
      <c r="K202" s="17">
        <v>147364678</v>
      </c>
      <c r="L202" s="17">
        <v>549534906.71000004</v>
      </c>
      <c r="M202" s="17">
        <v>267746584.37</v>
      </c>
      <c r="N202" s="16" t="s">
        <v>654</v>
      </c>
      <c r="O202" s="16" t="s">
        <v>655</v>
      </c>
      <c r="P202" s="17">
        <v>0</v>
      </c>
      <c r="Q202" s="17">
        <v>13982802.470000001</v>
      </c>
      <c r="R202" s="17">
        <v>5389646.7599999998</v>
      </c>
      <c r="S202" s="46" t="s">
        <v>698</v>
      </c>
      <c r="T202" s="72"/>
      <c r="U202" s="72"/>
      <c r="V202" s="72"/>
    </row>
    <row r="203" spans="2:22" s="5" customFormat="1" ht="78.75" x14ac:dyDescent="0.2">
      <c r="B203" s="16">
        <v>2017</v>
      </c>
      <c r="C203" s="16" t="s">
        <v>697</v>
      </c>
      <c r="D203" s="16">
        <v>6000</v>
      </c>
      <c r="E203" s="16" t="s">
        <v>219</v>
      </c>
      <c r="F203" s="17">
        <v>141858419</v>
      </c>
      <c r="G203" s="17">
        <v>504952990.55000001</v>
      </c>
      <c r="H203" s="17">
        <v>229041863</v>
      </c>
      <c r="I203" s="16" t="s">
        <v>198</v>
      </c>
      <c r="J203" s="16" t="s">
        <v>199</v>
      </c>
      <c r="K203" s="17">
        <v>147364678</v>
      </c>
      <c r="L203" s="17">
        <v>549534906.71000004</v>
      </c>
      <c r="M203" s="17">
        <v>267746584.37</v>
      </c>
      <c r="N203" s="16" t="s">
        <v>451</v>
      </c>
      <c r="O203" s="16" t="s">
        <v>656</v>
      </c>
      <c r="P203" s="17">
        <v>0</v>
      </c>
      <c r="Q203" s="17">
        <v>52469982.689999968</v>
      </c>
      <c r="R203" s="17">
        <v>14909981.060000001</v>
      </c>
      <c r="S203" s="46" t="s">
        <v>698</v>
      </c>
      <c r="T203" s="72"/>
      <c r="U203" s="72"/>
      <c r="V203" s="72"/>
    </row>
    <row r="204" spans="2:22" s="5" customFormat="1" ht="81.75" customHeight="1" x14ac:dyDescent="0.2">
      <c r="B204" s="16">
        <v>2017</v>
      </c>
      <c r="C204" s="16" t="s">
        <v>697</v>
      </c>
      <c r="D204" s="16">
        <v>6000</v>
      </c>
      <c r="E204" s="16" t="s">
        <v>219</v>
      </c>
      <c r="F204" s="17">
        <v>141858419</v>
      </c>
      <c r="G204" s="17">
        <v>504952990.55000001</v>
      </c>
      <c r="H204" s="17">
        <v>229041863</v>
      </c>
      <c r="I204" s="16" t="s">
        <v>198</v>
      </c>
      <c r="J204" s="16" t="s">
        <v>199</v>
      </c>
      <c r="K204" s="17">
        <v>147364678</v>
      </c>
      <c r="L204" s="17">
        <v>549534906.71000004</v>
      </c>
      <c r="M204" s="17">
        <v>267746584.37</v>
      </c>
      <c r="N204" s="16" t="s">
        <v>657</v>
      </c>
      <c r="O204" s="16" t="s">
        <v>658</v>
      </c>
      <c r="P204" s="17">
        <v>0</v>
      </c>
      <c r="Q204" s="17">
        <v>0</v>
      </c>
      <c r="R204" s="17">
        <v>0</v>
      </c>
      <c r="S204" s="46" t="s">
        <v>698</v>
      </c>
      <c r="T204" s="72"/>
      <c r="U204" s="72"/>
      <c r="V204" s="72"/>
    </row>
    <row r="205" spans="2:22" s="5" customFormat="1" ht="85.5" customHeight="1" x14ac:dyDescent="0.2">
      <c r="B205" s="16">
        <v>2017</v>
      </c>
      <c r="C205" s="16" t="s">
        <v>697</v>
      </c>
      <c r="D205" s="16">
        <v>6000</v>
      </c>
      <c r="E205" s="16" t="s">
        <v>219</v>
      </c>
      <c r="F205" s="17">
        <v>141858419</v>
      </c>
      <c r="G205" s="17">
        <v>504952990.55000001</v>
      </c>
      <c r="H205" s="17">
        <v>229041863</v>
      </c>
      <c r="I205" s="16" t="s">
        <v>198</v>
      </c>
      <c r="J205" s="16" t="s">
        <v>199</v>
      </c>
      <c r="K205" s="17">
        <v>147364678</v>
      </c>
      <c r="L205" s="17">
        <v>549534906.71000004</v>
      </c>
      <c r="M205" s="17">
        <v>267746584.37</v>
      </c>
      <c r="N205" s="16" t="s">
        <v>453</v>
      </c>
      <c r="O205" s="16" t="s">
        <v>659</v>
      </c>
      <c r="P205" s="17">
        <v>0</v>
      </c>
      <c r="Q205" s="17">
        <v>15973956.729999997</v>
      </c>
      <c r="R205" s="17">
        <v>14512311.77</v>
      </c>
      <c r="S205" s="46" t="s">
        <v>698</v>
      </c>
      <c r="T205" s="72"/>
      <c r="U205" s="72"/>
      <c r="V205" s="72"/>
    </row>
    <row r="206" spans="2:22" s="5" customFormat="1" ht="78.75" x14ac:dyDescent="0.2">
      <c r="B206" s="16">
        <v>2017</v>
      </c>
      <c r="C206" s="16" t="s">
        <v>697</v>
      </c>
      <c r="D206" s="16">
        <v>6000</v>
      </c>
      <c r="E206" s="16" t="s">
        <v>219</v>
      </c>
      <c r="F206" s="17">
        <v>141858419</v>
      </c>
      <c r="G206" s="17">
        <v>504952990.55000001</v>
      </c>
      <c r="H206" s="17">
        <v>229041863</v>
      </c>
      <c r="I206" s="16" t="s">
        <v>198</v>
      </c>
      <c r="J206" s="16" t="s">
        <v>199</v>
      </c>
      <c r="K206" s="17">
        <v>147364678</v>
      </c>
      <c r="L206" s="17">
        <v>549534906.71000004</v>
      </c>
      <c r="M206" s="17">
        <v>267746584.37</v>
      </c>
      <c r="N206" s="16" t="s">
        <v>454</v>
      </c>
      <c r="O206" s="16" t="s">
        <v>660</v>
      </c>
      <c r="P206" s="17">
        <v>0</v>
      </c>
      <c r="Q206" s="17">
        <v>5521143.6000000099</v>
      </c>
      <c r="R206" s="17">
        <v>3225637.84</v>
      </c>
      <c r="S206" s="46" t="s">
        <v>698</v>
      </c>
      <c r="T206" s="72"/>
      <c r="U206" s="72"/>
      <c r="V206" s="72"/>
    </row>
    <row r="207" spans="2:22" s="5" customFormat="1" ht="78.75" x14ac:dyDescent="0.2">
      <c r="B207" s="16">
        <v>2017</v>
      </c>
      <c r="C207" s="16" t="s">
        <v>697</v>
      </c>
      <c r="D207" s="16">
        <v>6000</v>
      </c>
      <c r="E207" s="16" t="s">
        <v>219</v>
      </c>
      <c r="F207" s="17">
        <v>141858419</v>
      </c>
      <c r="G207" s="17">
        <v>504952990.55000001</v>
      </c>
      <c r="H207" s="17">
        <v>229041863</v>
      </c>
      <c r="I207" s="16" t="s">
        <v>198</v>
      </c>
      <c r="J207" s="16" t="s">
        <v>199</v>
      </c>
      <c r="K207" s="17">
        <v>147364678</v>
      </c>
      <c r="L207" s="17">
        <v>549534906.71000004</v>
      </c>
      <c r="M207" s="17">
        <v>267746584.37</v>
      </c>
      <c r="N207" s="16" t="s">
        <v>661</v>
      </c>
      <c r="O207" s="16" t="s">
        <v>662</v>
      </c>
      <c r="P207" s="17">
        <v>0</v>
      </c>
      <c r="Q207" s="17">
        <v>0</v>
      </c>
      <c r="R207" s="17">
        <v>0</v>
      </c>
      <c r="S207" s="46" t="s">
        <v>698</v>
      </c>
      <c r="T207" s="72"/>
      <c r="U207" s="72"/>
      <c r="V207" s="72"/>
    </row>
    <row r="208" spans="2:22" s="5" customFormat="1" ht="78.75" x14ac:dyDescent="0.2">
      <c r="B208" s="16">
        <v>2017</v>
      </c>
      <c r="C208" s="16" t="s">
        <v>697</v>
      </c>
      <c r="D208" s="16">
        <v>6000</v>
      </c>
      <c r="E208" s="16" t="s">
        <v>219</v>
      </c>
      <c r="F208" s="17">
        <v>141858419</v>
      </c>
      <c r="G208" s="17">
        <v>504952990.55000001</v>
      </c>
      <c r="H208" s="17">
        <v>229041863</v>
      </c>
      <c r="I208" s="16" t="s">
        <v>198</v>
      </c>
      <c r="J208" s="16" t="s">
        <v>199</v>
      </c>
      <c r="K208" s="17">
        <v>147364678</v>
      </c>
      <c r="L208" s="17">
        <v>549534906.71000004</v>
      </c>
      <c r="M208" s="17">
        <v>267746584.37</v>
      </c>
      <c r="N208" s="16" t="s">
        <v>663</v>
      </c>
      <c r="O208" s="16" t="s">
        <v>555</v>
      </c>
      <c r="P208" s="17">
        <v>0</v>
      </c>
      <c r="Q208" s="17">
        <v>749792.70000000019</v>
      </c>
      <c r="R208" s="17">
        <v>149937.81</v>
      </c>
      <c r="S208" s="46" t="s">
        <v>698</v>
      </c>
      <c r="T208" s="72"/>
      <c r="U208" s="72"/>
      <c r="V208" s="72"/>
    </row>
    <row r="209" spans="2:22" s="5" customFormat="1" ht="78.75" x14ac:dyDescent="0.2">
      <c r="B209" s="16">
        <v>2017</v>
      </c>
      <c r="C209" s="16" t="s">
        <v>697</v>
      </c>
      <c r="D209" s="16">
        <v>6000</v>
      </c>
      <c r="E209" s="16" t="s">
        <v>219</v>
      </c>
      <c r="F209" s="17">
        <v>141858419</v>
      </c>
      <c r="G209" s="17">
        <v>504952990.55000001</v>
      </c>
      <c r="H209" s="17">
        <v>229041863</v>
      </c>
      <c r="I209" s="16" t="s">
        <v>198</v>
      </c>
      <c r="J209" s="16" t="s">
        <v>199</v>
      </c>
      <c r="K209" s="17">
        <v>147364678</v>
      </c>
      <c r="L209" s="17">
        <v>549534906.71000004</v>
      </c>
      <c r="M209" s="17">
        <v>267746584.37</v>
      </c>
      <c r="N209" s="16" t="s">
        <v>460</v>
      </c>
      <c r="O209" s="16" t="s">
        <v>664</v>
      </c>
      <c r="P209" s="17">
        <v>0</v>
      </c>
      <c r="Q209" s="17">
        <v>798817.63999999966</v>
      </c>
      <c r="R209" s="17">
        <v>89828.64</v>
      </c>
      <c r="S209" s="46" t="s">
        <v>698</v>
      </c>
      <c r="T209" s="72"/>
      <c r="U209" s="72"/>
      <c r="V209" s="72"/>
    </row>
    <row r="210" spans="2:22" s="5" customFormat="1" ht="78.75" x14ac:dyDescent="0.2">
      <c r="B210" s="16">
        <v>2017</v>
      </c>
      <c r="C210" s="16" t="s">
        <v>697</v>
      </c>
      <c r="D210" s="16">
        <v>6000</v>
      </c>
      <c r="E210" s="16" t="s">
        <v>219</v>
      </c>
      <c r="F210" s="17">
        <v>141858419</v>
      </c>
      <c r="G210" s="17">
        <v>504952990.55000001</v>
      </c>
      <c r="H210" s="17">
        <v>229041863</v>
      </c>
      <c r="I210" s="16" t="s">
        <v>198</v>
      </c>
      <c r="J210" s="16" t="s">
        <v>199</v>
      </c>
      <c r="K210" s="17">
        <v>147364678</v>
      </c>
      <c r="L210" s="17">
        <v>549534906.71000004</v>
      </c>
      <c r="M210" s="17">
        <v>267746584.37</v>
      </c>
      <c r="N210" s="16" t="s">
        <v>461</v>
      </c>
      <c r="O210" s="16" t="s">
        <v>665</v>
      </c>
      <c r="P210" s="17">
        <v>141858419</v>
      </c>
      <c r="Q210" s="17">
        <v>13638852.820000025</v>
      </c>
      <c r="R210" s="17">
        <v>9027791.8800000008</v>
      </c>
      <c r="S210" s="46" t="s">
        <v>698</v>
      </c>
      <c r="T210" s="72"/>
      <c r="U210" s="72"/>
      <c r="V210" s="72"/>
    </row>
    <row r="211" spans="2:22" s="5" customFormat="1" ht="78.75" x14ac:dyDescent="0.2">
      <c r="B211" s="16">
        <v>2017</v>
      </c>
      <c r="C211" s="16" t="s">
        <v>697</v>
      </c>
      <c r="D211" s="16">
        <v>6000</v>
      </c>
      <c r="E211" s="16" t="s">
        <v>219</v>
      </c>
      <c r="F211" s="17">
        <v>141858419</v>
      </c>
      <c r="G211" s="17">
        <v>504952990.55000001</v>
      </c>
      <c r="H211" s="17">
        <v>229041863</v>
      </c>
      <c r="I211" s="16" t="s">
        <v>198</v>
      </c>
      <c r="J211" s="16" t="s">
        <v>199</v>
      </c>
      <c r="K211" s="17">
        <v>147364678</v>
      </c>
      <c r="L211" s="17">
        <v>549534906.71000004</v>
      </c>
      <c r="M211" s="17">
        <v>267746584.37</v>
      </c>
      <c r="N211" s="16" t="s">
        <v>463</v>
      </c>
      <c r="O211" s="16" t="s">
        <v>666</v>
      </c>
      <c r="P211" s="17">
        <v>0</v>
      </c>
      <c r="Q211" s="17">
        <v>52003831.569999963</v>
      </c>
      <c r="R211" s="17">
        <v>30919350.260000002</v>
      </c>
      <c r="S211" s="46" t="s">
        <v>698</v>
      </c>
      <c r="T211" s="72"/>
      <c r="U211" s="72"/>
      <c r="V211" s="72"/>
    </row>
    <row r="212" spans="2:22" s="5" customFormat="1" ht="78.75" x14ac:dyDescent="0.2">
      <c r="B212" s="16">
        <v>2017</v>
      </c>
      <c r="C212" s="16" t="s">
        <v>697</v>
      </c>
      <c r="D212" s="16">
        <v>6000</v>
      </c>
      <c r="E212" s="16" t="s">
        <v>219</v>
      </c>
      <c r="F212" s="17">
        <v>141858419</v>
      </c>
      <c r="G212" s="17">
        <v>504952990.55000001</v>
      </c>
      <c r="H212" s="17">
        <v>229041863</v>
      </c>
      <c r="I212" s="16" t="s">
        <v>198</v>
      </c>
      <c r="J212" s="16" t="s">
        <v>199</v>
      </c>
      <c r="K212" s="17">
        <v>147364678</v>
      </c>
      <c r="L212" s="17">
        <v>549534906.71000004</v>
      </c>
      <c r="M212" s="17">
        <v>267746584.37</v>
      </c>
      <c r="N212" s="16" t="s">
        <v>467</v>
      </c>
      <c r="O212" s="16" t="s">
        <v>667</v>
      </c>
      <c r="P212" s="17">
        <v>0</v>
      </c>
      <c r="Q212" s="17">
        <v>14309851.390000001</v>
      </c>
      <c r="R212" s="17">
        <v>6603445.25</v>
      </c>
      <c r="S212" s="46" t="s">
        <v>698</v>
      </c>
      <c r="T212" s="72"/>
      <c r="U212" s="72"/>
      <c r="V212" s="72"/>
    </row>
    <row r="213" spans="2:22" s="5" customFormat="1" ht="78.75" x14ac:dyDescent="0.2">
      <c r="B213" s="16">
        <v>2017</v>
      </c>
      <c r="C213" s="16" t="s">
        <v>697</v>
      </c>
      <c r="D213" s="16">
        <v>6000</v>
      </c>
      <c r="E213" s="16" t="s">
        <v>219</v>
      </c>
      <c r="F213" s="17">
        <v>141858419</v>
      </c>
      <c r="G213" s="17">
        <v>504952990.55000001</v>
      </c>
      <c r="H213" s="17">
        <v>229041863</v>
      </c>
      <c r="I213" s="16" t="s">
        <v>198</v>
      </c>
      <c r="J213" s="16" t="s">
        <v>199</v>
      </c>
      <c r="K213" s="17">
        <v>147364678</v>
      </c>
      <c r="L213" s="17">
        <v>549534906.71000004</v>
      </c>
      <c r="M213" s="17">
        <v>267746584.37</v>
      </c>
      <c r="N213" s="16" t="s">
        <v>556</v>
      </c>
      <c r="O213" s="16" t="s">
        <v>668</v>
      </c>
      <c r="P213" s="17">
        <v>0</v>
      </c>
      <c r="Q213" s="17">
        <v>4999138.2100000009</v>
      </c>
      <c r="R213" s="17">
        <v>0</v>
      </c>
      <c r="S213" s="46" t="s">
        <v>698</v>
      </c>
      <c r="T213" s="72"/>
      <c r="U213" s="72"/>
      <c r="V213" s="72"/>
    </row>
    <row r="214" spans="2:22" s="5" customFormat="1" ht="78.75" x14ac:dyDescent="0.2">
      <c r="B214" s="16">
        <v>2017</v>
      </c>
      <c r="C214" s="16" t="s">
        <v>697</v>
      </c>
      <c r="D214" s="16">
        <v>6000</v>
      </c>
      <c r="E214" s="16" t="s">
        <v>219</v>
      </c>
      <c r="F214" s="17">
        <v>141858419</v>
      </c>
      <c r="G214" s="17">
        <v>504952990.55000001</v>
      </c>
      <c r="H214" s="17">
        <v>229041863</v>
      </c>
      <c r="I214" s="16" t="s">
        <v>198</v>
      </c>
      <c r="J214" s="16" t="s">
        <v>199</v>
      </c>
      <c r="K214" s="17">
        <v>147364678</v>
      </c>
      <c r="L214" s="17">
        <v>549534906.71000004</v>
      </c>
      <c r="M214" s="17">
        <v>267746584.37</v>
      </c>
      <c r="N214" s="16" t="s">
        <v>669</v>
      </c>
      <c r="O214" s="16" t="s">
        <v>670</v>
      </c>
      <c r="P214" s="17">
        <v>0</v>
      </c>
      <c r="Q214" s="17">
        <v>37504460.079999954</v>
      </c>
      <c r="R214" s="17">
        <v>1680334.85</v>
      </c>
      <c r="S214" s="46" t="s">
        <v>698</v>
      </c>
      <c r="T214" s="72"/>
      <c r="U214" s="72"/>
      <c r="V214" s="72"/>
    </row>
    <row r="215" spans="2:22" s="5" customFormat="1" ht="78.75" x14ac:dyDescent="0.2">
      <c r="B215" s="16">
        <v>2017</v>
      </c>
      <c r="C215" s="16" t="s">
        <v>697</v>
      </c>
      <c r="D215" s="16">
        <v>6000</v>
      </c>
      <c r="E215" s="16" t="s">
        <v>219</v>
      </c>
      <c r="F215" s="17">
        <v>141858419</v>
      </c>
      <c r="G215" s="17">
        <v>504952990.55000001</v>
      </c>
      <c r="H215" s="17">
        <v>229041863</v>
      </c>
      <c r="I215" s="16" t="s">
        <v>198</v>
      </c>
      <c r="J215" s="16" t="s">
        <v>199</v>
      </c>
      <c r="K215" s="17">
        <v>147364678</v>
      </c>
      <c r="L215" s="17">
        <v>549534906.71000004</v>
      </c>
      <c r="M215" s="17">
        <v>267746584.37</v>
      </c>
      <c r="N215" s="16" t="s">
        <v>671</v>
      </c>
      <c r="O215" s="16" t="s">
        <v>672</v>
      </c>
      <c r="P215" s="17">
        <v>0</v>
      </c>
      <c r="Q215" s="17">
        <v>570000</v>
      </c>
      <c r="R215" s="17">
        <v>0</v>
      </c>
      <c r="S215" s="46" t="s">
        <v>698</v>
      </c>
      <c r="T215" s="72"/>
      <c r="U215" s="72"/>
      <c r="V215" s="72"/>
    </row>
    <row r="216" spans="2:22" s="5" customFormat="1" ht="78.75" x14ac:dyDescent="0.2">
      <c r="B216" s="16">
        <v>2017</v>
      </c>
      <c r="C216" s="16" t="s">
        <v>697</v>
      </c>
      <c r="D216" s="16">
        <v>6000</v>
      </c>
      <c r="E216" s="16" t="s">
        <v>219</v>
      </c>
      <c r="F216" s="17">
        <v>141858419</v>
      </c>
      <c r="G216" s="17">
        <v>504952990.55000001</v>
      </c>
      <c r="H216" s="17">
        <v>229041863</v>
      </c>
      <c r="I216" s="16" t="s">
        <v>198</v>
      </c>
      <c r="J216" s="16" t="s">
        <v>199</v>
      </c>
      <c r="K216" s="17">
        <v>147364678</v>
      </c>
      <c r="L216" s="17">
        <v>549534906.71000004</v>
      </c>
      <c r="M216" s="17">
        <v>267746584.37</v>
      </c>
      <c r="N216" s="16" t="s">
        <v>468</v>
      </c>
      <c r="O216" s="16" t="s">
        <v>470</v>
      </c>
      <c r="P216" s="17">
        <v>0</v>
      </c>
      <c r="Q216" s="17">
        <v>3250000</v>
      </c>
      <c r="R216" s="17">
        <v>0</v>
      </c>
      <c r="S216" s="46" t="s">
        <v>698</v>
      </c>
      <c r="T216" s="72"/>
      <c r="U216" s="72"/>
      <c r="V216" s="72"/>
    </row>
    <row r="217" spans="2:22" s="5" customFormat="1" ht="78.75" x14ac:dyDescent="0.2">
      <c r="B217" s="16">
        <v>2017</v>
      </c>
      <c r="C217" s="16" t="s">
        <v>697</v>
      </c>
      <c r="D217" s="16">
        <v>6000</v>
      </c>
      <c r="E217" s="16" t="s">
        <v>219</v>
      </c>
      <c r="F217" s="17">
        <v>141858419</v>
      </c>
      <c r="G217" s="17">
        <v>504952990.55000001</v>
      </c>
      <c r="H217" s="17">
        <v>229041863</v>
      </c>
      <c r="I217" s="16" t="s">
        <v>198</v>
      </c>
      <c r="J217" s="16" t="s">
        <v>199</v>
      </c>
      <c r="K217" s="17">
        <v>147364678</v>
      </c>
      <c r="L217" s="17">
        <v>549534906.71000004</v>
      </c>
      <c r="M217" s="17">
        <v>267746584.37</v>
      </c>
      <c r="N217" s="16" t="s">
        <v>469</v>
      </c>
      <c r="O217" s="16" t="s">
        <v>234</v>
      </c>
      <c r="P217" s="17">
        <v>0</v>
      </c>
      <c r="Q217" s="17">
        <v>2882414.0199999996</v>
      </c>
      <c r="R217" s="17">
        <v>2623924.54</v>
      </c>
      <c r="S217" s="46" t="s">
        <v>698</v>
      </c>
      <c r="T217" s="72"/>
      <c r="U217" s="72"/>
      <c r="V217" s="72"/>
    </row>
    <row r="218" spans="2:22" s="5" customFormat="1" ht="78.75" x14ac:dyDescent="0.2">
      <c r="B218" s="16">
        <v>2017</v>
      </c>
      <c r="C218" s="16" t="s">
        <v>697</v>
      </c>
      <c r="D218" s="16">
        <v>6000</v>
      </c>
      <c r="E218" s="16" t="s">
        <v>219</v>
      </c>
      <c r="F218" s="17">
        <v>141858419</v>
      </c>
      <c r="G218" s="17">
        <v>504952990.55000001</v>
      </c>
      <c r="H218" s="17">
        <v>229041863</v>
      </c>
      <c r="I218" s="16" t="s">
        <v>198</v>
      </c>
      <c r="J218" s="16" t="s">
        <v>199</v>
      </c>
      <c r="K218" s="17">
        <v>147364678</v>
      </c>
      <c r="L218" s="17">
        <v>549534906.71000004</v>
      </c>
      <c r="M218" s="17">
        <v>267746584.37</v>
      </c>
      <c r="N218" s="16" t="s">
        <v>673</v>
      </c>
      <c r="O218" s="16" t="s">
        <v>674</v>
      </c>
      <c r="P218" s="17">
        <v>0</v>
      </c>
      <c r="Q218" s="17">
        <v>6907388.3500000052</v>
      </c>
      <c r="R218" s="17">
        <v>899516.5</v>
      </c>
      <c r="S218" s="46" t="s">
        <v>698</v>
      </c>
      <c r="T218" s="72"/>
      <c r="U218" s="72"/>
      <c r="V218" s="72"/>
    </row>
    <row r="219" spans="2:22" s="5" customFormat="1" ht="78.75" x14ac:dyDescent="0.2">
      <c r="B219" s="16">
        <v>2017</v>
      </c>
      <c r="C219" s="16" t="s">
        <v>697</v>
      </c>
      <c r="D219" s="16">
        <v>6000</v>
      </c>
      <c r="E219" s="16" t="s">
        <v>219</v>
      </c>
      <c r="F219" s="17">
        <v>141858419</v>
      </c>
      <c r="G219" s="17">
        <v>504952990.55000001</v>
      </c>
      <c r="H219" s="17">
        <v>229041863</v>
      </c>
      <c r="I219" s="16" t="s">
        <v>198</v>
      </c>
      <c r="J219" s="16" t="s">
        <v>199</v>
      </c>
      <c r="K219" s="17">
        <v>147364678</v>
      </c>
      <c r="L219" s="17">
        <v>549534906.71000004</v>
      </c>
      <c r="M219" s="17">
        <v>267746584.37</v>
      </c>
      <c r="N219" s="16" t="s">
        <v>675</v>
      </c>
      <c r="O219" s="16" t="s">
        <v>676</v>
      </c>
      <c r="P219" s="17">
        <v>0</v>
      </c>
      <c r="Q219" s="17">
        <v>225581460.20999992</v>
      </c>
      <c r="R219" s="17">
        <v>127508977.53</v>
      </c>
      <c r="S219" s="46" t="s">
        <v>698</v>
      </c>
      <c r="T219" s="72"/>
      <c r="U219" s="72"/>
      <c r="V219" s="72"/>
    </row>
    <row r="220" spans="2:22" s="5" customFormat="1" ht="78.75" x14ac:dyDescent="0.2">
      <c r="B220" s="16">
        <v>2017</v>
      </c>
      <c r="C220" s="16" t="s">
        <v>697</v>
      </c>
      <c r="D220" s="16">
        <v>6000</v>
      </c>
      <c r="E220" s="16" t="s">
        <v>219</v>
      </c>
      <c r="F220" s="17">
        <v>141858419</v>
      </c>
      <c r="G220" s="17">
        <v>504952990.55000001</v>
      </c>
      <c r="H220" s="17">
        <v>229041863</v>
      </c>
      <c r="I220" s="16" t="s">
        <v>198</v>
      </c>
      <c r="J220" s="16" t="s">
        <v>199</v>
      </c>
      <c r="K220" s="17">
        <v>147364678</v>
      </c>
      <c r="L220" s="17">
        <v>549534906.71000004</v>
      </c>
      <c r="M220" s="17">
        <v>267746584.37</v>
      </c>
      <c r="N220" s="16" t="s">
        <v>677</v>
      </c>
      <c r="O220" s="16" t="s">
        <v>678</v>
      </c>
      <c r="P220" s="17">
        <v>0</v>
      </c>
      <c r="Q220" s="17">
        <v>2500000</v>
      </c>
      <c r="R220" s="17">
        <v>0</v>
      </c>
      <c r="S220" s="46" t="s">
        <v>698</v>
      </c>
      <c r="T220" s="72"/>
      <c r="U220" s="72"/>
      <c r="V220" s="72"/>
    </row>
    <row r="221" spans="2:22" s="5" customFormat="1" ht="78.75" x14ac:dyDescent="0.2">
      <c r="B221" s="16">
        <v>2017</v>
      </c>
      <c r="C221" s="16" t="s">
        <v>697</v>
      </c>
      <c r="D221" s="16">
        <v>6000</v>
      </c>
      <c r="E221" s="16" t="s">
        <v>219</v>
      </c>
      <c r="F221" s="17">
        <v>141858419</v>
      </c>
      <c r="G221" s="17">
        <v>504952990.55000001</v>
      </c>
      <c r="H221" s="17">
        <v>229041863</v>
      </c>
      <c r="I221" s="16" t="s">
        <v>198</v>
      </c>
      <c r="J221" s="16" t="s">
        <v>199</v>
      </c>
      <c r="K221" s="17">
        <v>147364678</v>
      </c>
      <c r="L221" s="17">
        <v>549534906.71000004</v>
      </c>
      <c r="M221" s="17">
        <v>267746584.37</v>
      </c>
      <c r="N221" s="16" t="s">
        <v>679</v>
      </c>
      <c r="O221" s="16" t="s">
        <v>680</v>
      </c>
      <c r="P221" s="17">
        <v>0</v>
      </c>
      <c r="Q221" s="17">
        <v>4298454.049999997</v>
      </c>
      <c r="R221" s="17">
        <v>4298454.05</v>
      </c>
      <c r="S221" s="46" t="s">
        <v>698</v>
      </c>
      <c r="T221" s="71"/>
      <c r="U221" s="71"/>
      <c r="V221" s="71"/>
    </row>
    <row r="222" spans="2:22" s="5" customFormat="1" ht="78.75" x14ac:dyDescent="0.2">
      <c r="B222" s="16">
        <v>2017</v>
      </c>
      <c r="C222" s="16" t="s">
        <v>697</v>
      </c>
      <c r="D222" s="16">
        <v>9000</v>
      </c>
      <c r="E222" s="16" t="s">
        <v>236</v>
      </c>
      <c r="F222" s="17">
        <v>74529919.670000002</v>
      </c>
      <c r="G222" s="17">
        <v>73862484.150000006</v>
      </c>
      <c r="H222" s="17">
        <v>73027519.980000004</v>
      </c>
      <c r="I222" s="16">
        <v>9000</v>
      </c>
      <c r="J222" s="16" t="s">
        <v>236</v>
      </c>
      <c r="K222" s="17">
        <v>74529919.670000002</v>
      </c>
      <c r="L222" s="17">
        <f>G222</f>
        <v>73862484.150000006</v>
      </c>
      <c r="M222" s="17">
        <f>H222</f>
        <v>73027519.980000004</v>
      </c>
      <c r="N222" s="16" t="s">
        <v>681</v>
      </c>
      <c r="O222" s="16" t="s">
        <v>682</v>
      </c>
      <c r="P222" s="17">
        <v>57376730.600000001</v>
      </c>
      <c r="Q222" s="17">
        <v>57031638.590000004</v>
      </c>
      <c r="R222" s="17">
        <v>56692804.5</v>
      </c>
      <c r="S222" s="74" t="s">
        <v>698</v>
      </c>
      <c r="T222" s="70" t="s">
        <v>685</v>
      </c>
      <c r="U222" s="70" t="s">
        <v>685</v>
      </c>
      <c r="V222" s="70" t="s">
        <v>685</v>
      </c>
    </row>
    <row r="223" spans="2:22" s="5" customFormat="1" ht="33" customHeight="1" x14ac:dyDescent="0.2">
      <c r="B223" s="16">
        <v>2017</v>
      </c>
      <c r="C223" s="16" t="s">
        <v>697</v>
      </c>
      <c r="D223" s="16">
        <v>9000</v>
      </c>
      <c r="E223" s="16" t="s">
        <v>236</v>
      </c>
      <c r="F223" s="17">
        <v>74529919.670000002</v>
      </c>
      <c r="G223" s="17">
        <v>73862484.150000006</v>
      </c>
      <c r="H223" s="17">
        <v>73027519.980000004</v>
      </c>
      <c r="I223" s="16">
        <v>9000</v>
      </c>
      <c r="J223" s="16" t="s">
        <v>236</v>
      </c>
      <c r="K223" s="17">
        <v>74529919.670000002</v>
      </c>
      <c r="L223" s="17">
        <f>G223</f>
        <v>73862484.150000006</v>
      </c>
      <c r="M223" s="17">
        <f>H223</f>
        <v>73027519.980000004</v>
      </c>
      <c r="N223" s="16" t="s">
        <v>478</v>
      </c>
      <c r="O223" s="16" t="s">
        <v>683</v>
      </c>
      <c r="P223" s="17">
        <v>17153189.07</v>
      </c>
      <c r="Q223" s="17">
        <v>16830845.560000002</v>
      </c>
      <c r="R223" s="17">
        <v>16334715.48</v>
      </c>
      <c r="S223" s="75"/>
      <c r="T223" s="71"/>
      <c r="U223" s="71"/>
      <c r="V223" s="71"/>
    </row>
    <row r="224" spans="2:22" s="12" customFormat="1" ht="74.25" customHeight="1" x14ac:dyDescent="0.2">
      <c r="B224" s="6">
        <v>2017</v>
      </c>
      <c r="C224" s="6" t="s">
        <v>692</v>
      </c>
      <c r="D224" s="6">
        <v>1000</v>
      </c>
      <c r="E224" s="6" t="s">
        <v>23</v>
      </c>
      <c r="F224" s="7">
        <v>698438022.87</v>
      </c>
      <c r="G224" s="7">
        <v>781714582.38999999</v>
      </c>
      <c r="H224" s="7">
        <v>572827724.76999998</v>
      </c>
      <c r="I224" s="6" t="s">
        <v>569</v>
      </c>
      <c r="J224" s="6" t="s">
        <v>24</v>
      </c>
      <c r="K224" s="7">
        <f>F224+F248+F296</f>
        <v>1284701326.26</v>
      </c>
      <c r="L224" s="7">
        <f>G224+G248+G296</f>
        <v>1482250222.1999998</v>
      </c>
      <c r="M224" s="7">
        <f>H224+H248+H296</f>
        <v>1042332139.8299999</v>
      </c>
      <c r="N224" s="6" t="s">
        <v>570</v>
      </c>
      <c r="O224" s="6" t="s">
        <v>571</v>
      </c>
      <c r="P224" s="7">
        <v>0</v>
      </c>
      <c r="Q224" s="7">
        <v>15527189.27</v>
      </c>
      <c r="R224" s="7">
        <v>13370671.4</v>
      </c>
      <c r="S224" s="45" t="s">
        <v>704</v>
      </c>
      <c r="T224" s="76" t="s">
        <v>685</v>
      </c>
      <c r="U224" s="76" t="s">
        <v>685</v>
      </c>
      <c r="V224" s="76" t="s">
        <v>685</v>
      </c>
    </row>
    <row r="225" spans="2:22" s="12" customFormat="1" ht="56.25" x14ac:dyDescent="0.2">
      <c r="B225" s="8">
        <v>2017</v>
      </c>
      <c r="C225" s="8" t="s">
        <v>692</v>
      </c>
      <c r="D225" s="8">
        <v>1000</v>
      </c>
      <c r="E225" s="8" t="s">
        <v>23</v>
      </c>
      <c r="F225" s="9">
        <v>698438022.87</v>
      </c>
      <c r="G225" s="9">
        <v>781714582.38999999</v>
      </c>
      <c r="H225" s="9">
        <v>572827724.76999998</v>
      </c>
      <c r="I225" s="8" t="s">
        <v>569</v>
      </c>
      <c r="J225" s="8" t="s">
        <v>24</v>
      </c>
      <c r="K225" s="9">
        <v>1284701326.26</v>
      </c>
      <c r="L225" s="9">
        <v>1482250222.2</v>
      </c>
      <c r="M225" s="9">
        <v>1042332139.83</v>
      </c>
      <c r="N225" s="8" t="s">
        <v>242</v>
      </c>
      <c r="O225" s="8" t="s">
        <v>26</v>
      </c>
      <c r="P225" s="9">
        <v>286010704.46000028</v>
      </c>
      <c r="Q225" s="9">
        <v>317998396.73000014</v>
      </c>
      <c r="R225" s="9">
        <v>259379675.64000005</v>
      </c>
      <c r="S225" s="45" t="s">
        <v>704</v>
      </c>
      <c r="T225" s="77"/>
      <c r="U225" s="77"/>
      <c r="V225" s="77"/>
    </row>
    <row r="226" spans="2:22" s="12" customFormat="1" ht="56.25" x14ac:dyDescent="0.2">
      <c r="B226" s="8">
        <v>2017</v>
      </c>
      <c r="C226" s="8" t="s">
        <v>692</v>
      </c>
      <c r="D226" s="8">
        <v>1000</v>
      </c>
      <c r="E226" s="8" t="s">
        <v>23</v>
      </c>
      <c r="F226" s="9">
        <v>698438022.87</v>
      </c>
      <c r="G226" s="9">
        <v>781714582.38999999</v>
      </c>
      <c r="H226" s="9">
        <v>572827724.76999998</v>
      </c>
      <c r="I226" s="8" t="s">
        <v>569</v>
      </c>
      <c r="J226" s="8" t="s">
        <v>24</v>
      </c>
      <c r="K226" s="9">
        <v>1284701326.26</v>
      </c>
      <c r="L226" s="9">
        <v>1482250222.2</v>
      </c>
      <c r="M226" s="9">
        <v>1042332139.83</v>
      </c>
      <c r="N226" s="8" t="s">
        <v>243</v>
      </c>
      <c r="O226" s="8" t="s">
        <v>572</v>
      </c>
      <c r="P226" s="9">
        <v>1704221.64</v>
      </c>
      <c r="Q226" s="9">
        <v>7892713.030000004</v>
      </c>
      <c r="R226" s="9">
        <v>6123446.4400000004</v>
      </c>
      <c r="S226" s="45" t="s">
        <v>704</v>
      </c>
      <c r="T226" s="77"/>
      <c r="U226" s="77"/>
      <c r="V226" s="77"/>
    </row>
    <row r="227" spans="2:22" s="12" customFormat="1" ht="56.25" x14ac:dyDescent="0.2">
      <c r="B227" s="8">
        <v>2017</v>
      </c>
      <c r="C227" s="8" t="s">
        <v>692</v>
      </c>
      <c r="D227" s="8">
        <v>1000</v>
      </c>
      <c r="E227" s="8" t="s">
        <v>23</v>
      </c>
      <c r="F227" s="9">
        <v>698438022.87</v>
      </c>
      <c r="G227" s="9">
        <v>781714582.38999999</v>
      </c>
      <c r="H227" s="9">
        <v>572827724.76999998</v>
      </c>
      <c r="I227" s="8" t="s">
        <v>569</v>
      </c>
      <c r="J227" s="8" t="s">
        <v>24</v>
      </c>
      <c r="K227" s="9">
        <v>1284701326.26</v>
      </c>
      <c r="L227" s="9">
        <v>1482250222.2</v>
      </c>
      <c r="M227" s="9">
        <v>1042332139.83</v>
      </c>
      <c r="N227" s="8" t="s">
        <v>244</v>
      </c>
      <c r="O227" s="8" t="s">
        <v>28</v>
      </c>
      <c r="P227" s="9">
        <v>60776959.440000027</v>
      </c>
      <c r="Q227" s="9">
        <v>67098802.130000025</v>
      </c>
      <c r="R227" s="9">
        <v>49331616.23999998</v>
      </c>
      <c r="S227" s="45" t="s">
        <v>704</v>
      </c>
      <c r="T227" s="77"/>
      <c r="U227" s="77"/>
      <c r="V227" s="77"/>
    </row>
    <row r="228" spans="2:22" s="12" customFormat="1" ht="56.25" x14ac:dyDescent="0.2">
      <c r="B228" s="8">
        <v>2017</v>
      </c>
      <c r="C228" s="8" t="s">
        <v>692</v>
      </c>
      <c r="D228" s="8">
        <v>1000</v>
      </c>
      <c r="E228" s="8" t="s">
        <v>23</v>
      </c>
      <c r="F228" s="9">
        <v>698438022.87</v>
      </c>
      <c r="G228" s="9">
        <v>781714582.38999999</v>
      </c>
      <c r="H228" s="9">
        <v>572827724.76999998</v>
      </c>
      <c r="I228" s="8" t="s">
        <v>569</v>
      </c>
      <c r="J228" s="8" t="s">
        <v>24</v>
      </c>
      <c r="K228" s="9">
        <v>1284701326.26</v>
      </c>
      <c r="L228" s="9">
        <v>1482250222.2</v>
      </c>
      <c r="M228" s="9">
        <v>1042332139.83</v>
      </c>
      <c r="N228" s="8" t="s">
        <v>245</v>
      </c>
      <c r="O228" s="8" t="s">
        <v>29</v>
      </c>
      <c r="P228" s="9">
        <v>746490</v>
      </c>
      <c r="Q228" s="9">
        <v>761350</v>
      </c>
      <c r="R228" s="9">
        <v>452222</v>
      </c>
      <c r="S228" s="45" t="s">
        <v>704</v>
      </c>
      <c r="T228" s="77"/>
      <c r="U228" s="77"/>
      <c r="V228" s="77"/>
    </row>
    <row r="229" spans="2:22" s="12" customFormat="1" ht="56.25" x14ac:dyDescent="0.2">
      <c r="B229" s="8">
        <v>2017</v>
      </c>
      <c r="C229" s="8" t="s">
        <v>692</v>
      </c>
      <c r="D229" s="8">
        <v>1000</v>
      </c>
      <c r="E229" s="8" t="s">
        <v>23</v>
      </c>
      <c r="F229" s="9">
        <v>698438022.87</v>
      </c>
      <c r="G229" s="9">
        <v>781714582.38999999</v>
      </c>
      <c r="H229" s="9">
        <v>572827724.76999998</v>
      </c>
      <c r="I229" s="8" t="s">
        <v>569</v>
      </c>
      <c r="J229" s="8" t="s">
        <v>24</v>
      </c>
      <c r="K229" s="9">
        <v>1284701326.26</v>
      </c>
      <c r="L229" s="9">
        <v>1482250222.2</v>
      </c>
      <c r="M229" s="9">
        <v>1042332139.83</v>
      </c>
      <c r="N229" s="8" t="s">
        <v>246</v>
      </c>
      <c r="O229" s="8" t="s">
        <v>30</v>
      </c>
      <c r="P229" s="9">
        <v>7277353.5599999968</v>
      </c>
      <c r="Q229" s="9">
        <v>7494888.6699999897</v>
      </c>
      <c r="R229" s="9">
        <v>6239116.1300000092</v>
      </c>
      <c r="S229" s="45" t="s">
        <v>704</v>
      </c>
      <c r="T229" s="77"/>
      <c r="U229" s="77"/>
      <c r="V229" s="77"/>
    </row>
    <row r="230" spans="2:22" s="12" customFormat="1" ht="56.25" x14ac:dyDescent="0.2">
      <c r="B230" s="8">
        <v>2017</v>
      </c>
      <c r="C230" s="8" t="s">
        <v>692</v>
      </c>
      <c r="D230" s="8">
        <v>1000</v>
      </c>
      <c r="E230" s="8" t="s">
        <v>23</v>
      </c>
      <c r="F230" s="9">
        <v>698438022.87</v>
      </c>
      <c r="G230" s="9">
        <v>781714582.38999999</v>
      </c>
      <c r="H230" s="9">
        <v>572827724.76999998</v>
      </c>
      <c r="I230" s="8" t="s">
        <v>569</v>
      </c>
      <c r="J230" s="8" t="s">
        <v>24</v>
      </c>
      <c r="K230" s="9">
        <v>1284701326.26</v>
      </c>
      <c r="L230" s="9">
        <v>1482250222.2</v>
      </c>
      <c r="M230" s="9">
        <v>1042332139.83</v>
      </c>
      <c r="N230" s="8" t="s">
        <v>247</v>
      </c>
      <c r="O230" s="8" t="s">
        <v>573</v>
      </c>
      <c r="P230" s="9">
        <v>3135080.33</v>
      </c>
      <c r="Q230" s="9">
        <v>3135080.33</v>
      </c>
      <c r="R230" s="9">
        <v>1826016.16</v>
      </c>
      <c r="S230" s="45" t="s">
        <v>704</v>
      </c>
      <c r="T230" s="77"/>
      <c r="U230" s="77"/>
      <c r="V230" s="77"/>
    </row>
    <row r="231" spans="2:22" s="12" customFormat="1" ht="56.25" x14ac:dyDescent="0.2">
      <c r="B231" s="8">
        <v>2017</v>
      </c>
      <c r="C231" s="8" t="s">
        <v>692</v>
      </c>
      <c r="D231" s="8">
        <v>1000</v>
      </c>
      <c r="E231" s="8" t="s">
        <v>23</v>
      </c>
      <c r="F231" s="9">
        <v>698438022.87</v>
      </c>
      <c r="G231" s="9">
        <v>781714582.38999999</v>
      </c>
      <c r="H231" s="9">
        <v>572827724.76999998</v>
      </c>
      <c r="I231" s="8" t="s">
        <v>569</v>
      </c>
      <c r="J231" s="8" t="s">
        <v>24</v>
      </c>
      <c r="K231" s="9">
        <v>1284701326.26</v>
      </c>
      <c r="L231" s="9">
        <v>1482250222.2</v>
      </c>
      <c r="M231" s="9">
        <v>1042332139.83</v>
      </c>
      <c r="N231" s="8" t="s">
        <v>248</v>
      </c>
      <c r="O231" s="8" t="s">
        <v>574</v>
      </c>
      <c r="P231" s="9">
        <v>5515062.7200000025</v>
      </c>
      <c r="Q231" s="9">
        <v>7782497.3999999966</v>
      </c>
      <c r="R231" s="9">
        <v>6808650.1100000003</v>
      </c>
      <c r="S231" s="45" t="s">
        <v>704</v>
      </c>
      <c r="T231" s="77"/>
      <c r="U231" s="77"/>
      <c r="V231" s="77"/>
    </row>
    <row r="232" spans="2:22" s="12" customFormat="1" ht="56.25" x14ac:dyDescent="0.2">
      <c r="B232" s="8">
        <v>2017</v>
      </c>
      <c r="C232" s="8" t="s">
        <v>692</v>
      </c>
      <c r="D232" s="8">
        <v>1000</v>
      </c>
      <c r="E232" s="8" t="s">
        <v>23</v>
      </c>
      <c r="F232" s="9">
        <v>698438022.87</v>
      </c>
      <c r="G232" s="9">
        <v>781714582.38999999</v>
      </c>
      <c r="H232" s="9">
        <v>572827724.76999998</v>
      </c>
      <c r="I232" s="8" t="s">
        <v>569</v>
      </c>
      <c r="J232" s="8" t="s">
        <v>24</v>
      </c>
      <c r="K232" s="9">
        <v>1284701326.26</v>
      </c>
      <c r="L232" s="9">
        <v>1482250222.2</v>
      </c>
      <c r="M232" s="9">
        <v>1042332139.83</v>
      </c>
      <c r="N232" s="8" t="s">
        <v>249</v>
      </c>
      <c r="O232" s="8" t="s">
        <v>33</v>
      </c>
      <c r="P232" s="9">
        <v>85617088.710000068</v>
      </c>
      <c r="Q232" s="9">
        <v>59184510.80999992</v>
      </c>
      <c r="R232" s="9">
        <v>6107407.5499999998</v>
      </c>
      <c r="S232" s="45" t="s">
        <v>704</v>
      </c>
      <c r="T232" s="78"/>
      <c r="U232" s="78"/>
      <c r="V232" s="78"/>
    </row>
    <row r="233" spans="2:22" s="12" customFormat="1" ht="69" customHeight="1" x14ac:dyDescent="0.2">
      <c r="B233" s="8">
        <v>2017</v>
      </c>
      <c r="C233" s="8" t="s">
        <v>692</v>
      </c>
      <c r="D233" s="8">
        <v>1000</v>
      </c>
      <c r="E233" s="8" t="s">
        <v>23</v>
      </c>
      <c r="F233" s="9">
        <v>698438022.87</v>
      </c>
      <c r="G233" s="9">
        <v>781714582.38999999</v>
      </c>
      <c r="H233" s="9">
        <v>572827724.76999998</v>
      </c>
      <c r="I233" s="8" t="s">
        <v>569</v>
      </c>
      <c r="J233" s="8" t="s">
        <v>24</v>
      </c>
      <c r="K233" s="9">
        <v>1284701326.26</v>
      </c>
      <c r="L233" s="9">
        <v>1482250222.2</v>
      </c>
      <c r="M233" s="9">
        <v>1042332139.83</v>
      </c>
      <c r="N233" s="8" t="s">
        <v>575</v>
      </c>
      <c r="O233" s="8" t="s">
        <v>576</v>
      </c>
      <c r="P233" s="9">
        <v>906390.23999999987</v>
      </c>
      <c r="Q233" s="9">
        <v>1464461.9899999998</v>
      </c>
      <c r="R233" s="9">
        <v>1080435.0900000003</v>
      </c>
      <c r="S233" s="45" t="s">
        <v>35</v>
      </c>
      <c r="T233" s="76" t="s">
        <v>685</v>
      </c>
      <c r="U233" s="76" t="s">
        <v>685</v>
      </c>
      <c r="V233" s="76" t="s">
        <v>685</v>
      </c>
    </row>
    <row r="234" spans="2:22" s="12" customFormat="1" ht="45" x14ac:dyDescent="0.2">
      <c r="B234" s="8">
        <v>2017</v>
      </c>
      <c r="C234" s="8" t="s">
        <v>692</v>
      </c>
      <c r="D234" s="8">
        <v>1000</v>
      </c>
      <c r="E234" s="8" t="s">
        <v>23</v>
      </c>
      <c r="F234" s="9">
        <v>698438022.87</v>
      </c>
      <c r="G234" s="9">
        <v>781714582.38999999</v>
      </c>
      <c r="H234" s="9">
        <v>572827724.76999998</v>
      </c>
      <c r="I234" s="8" t="s">
        <v>569</v>
      </c>
      <c r="J234" s="8" t="s">
        <v>24</v>
      </c>
      <c r="K234" s="9">
        <v>1284701326.26</v>
      </c>
      <c r="L234" s="9">
        <v>1482250222.2</v>
      </c>
      <c r="M234" s="9">
        <v>1042332139.83</v>
      </c>
      <c r="N234" s="8" t="s">
        <v>250</v>
      </c>
      <c r="O234" s="8" t="s">
        <v>34</v>
      </c>
      <c r="P234" s="9">
        <v>1099525.56</v>
      </c>
      <c r="Q234" s="9">
        <v>1382153.6099999996</v>
      </c>
      <c r="R234" s="9">
        <v>745677.75</v>
      </c>
      <c r="S234" s="45" t="s">
        <v>35</v>
      </c>
      <c r="T234" s="77"/>
      <c r="U234" s="77"/>
      <c r="V234" s="77"/>
    </row>
    <row r="235" spans="2:22" s="12" customFormat="1" ht="45" x14ac:dyDescent="0.2">
      <c r="B235" s="8">
        <v>2017</v>
      </c>
      <c r="C235" s="8" t="s">
        <v>692</v>
      </c>
      <c r="D235" s="8">
        <v>1000</v>
      </c>
      <c r="E235" s="8" t="s">
        <v>23</v>
      </c>
      <c r="F235" s="9">
        <v>698438022.87</v>
      </c>
      <c r="G235" s="9">
        <v>781714582.38999999</v>
      </c>
      <c r="H235" s="9">
        <v>572827724.76999998</v>
      </c>
      <c r="I235" s="8" t="s">
        <v>569</v>
      </c>
      <c r="J235" s="8" t="s">
        <v>24</v>
      </c>
      <c r="K235" s="9">
        <v>1284701326.26</v>
      </c>
      <c r="L235" s="9">
        <v>1482250222.2</v>
      </c>
      <c r="M235" s="9">
        <v>1042332139.83</v>
      </c>
      <c r="N235" s="8" t="s">
        <v>577</v>
      </c>
      <c r="O235" s="8" t="s">
        <v>578</v>
      </c>
      <c r="P235" s="9">
        <v>6844152.9600000028</v>
      </c>
      <c r="Q235" s="9">
        <v>13984539.259999996</v>
      </c>
      <c r="R235" s="9">
        <v>12061466.6</v>
      </c>
      <c r="S235" s="45" t="s">
        <v>35</v>
      </c>
      <c r="T235" s="77"/>
      <c r="U235" s="77"/>
      <c r="V235" s="77"/>
    </row>
    <row r="236" spans="2:22" s="12" customFormat="1" ht="45" x14ac:dyDescent="0.2">
      <c r="B236" s="8">
        <v>2017</v>
      </c>
      <c r="C236" s="8" t="s">
        <v>692</v>
      </c>
      <c r="D236" s="8">
        <v>1000</v>
      </c>
      <c r="E236" s="8" t="s">
        <v>23</v>
      </c>
      <c r="F236" s="9">
        <v>698438022.87</v>
      </c>
      <c r="G236" s="9">
        <v>781714582.38999999</v>
      </c>
      <c r="H236" s="9">
        <v>572827724.76999998</v>
      </c>
      <c r="I236" s="8" t="s">
        <v>569</v>
      </c>
      <c r="J236" s="8" t="s">
        <v>24</v>
      </c>
      <c r="K236" s="9">
        <v>1284701326.26</v>
      </c>
      <c r="L236" s="9">
        <v>1482250222.2</v>
      </c>
      <c r="M236" s="9">
        <v>1042332139.83</v>
      </c>
      <c r="N236" s="8" t="s">
        <v>251</v>
      </c>
      <c r="O236" s="8" t="s">
        <v>579</v>
      </c>
      <c r="P236" s="9">
        <v>11989718.039999995</v>
      </c>
      <c r="Q236" s="9">
        <v>13928538.119999999</v>
      </c>
      <c r="R236" s="9">
        <v>11556903.300000004</v>
      </c>
      <c r="S236" s="45" t="s">
        <v>35</v>
      </c>
      <c r="T236" s="77"/>
      <c r="U236" s="77"/>
      <c r="V236" s="77"/>
    </row>
    <row r="237" spans="2:22" s="12" customFormat="1" ht="45" x14ac:dyDescent="0.2">
      <c r="B237" s="8">
        <v>2017</v>
      </c>
      <c r="C237" s="8" t="s">
        <v>692</v>
      </c>
      <c r="D237" s="8">
        <v>1000</v>
      </c>
      <c r="E237" s="8" t="s">
        <v>23</v>
      </c>
      <c r="F237" s="9">
        <v>698438022.87</v>
      </c>
      <c r="G237" s="9">
        <v>781714582.38999999</v>
      </c>
      <c r="H237" s="9">
        <v>572827724.76999998</v>
      </c>
      <c r="I237" s="8" t="s">
        <v>569</v>
      </c>
      <c r="J237" s="8" t="s">
        <v>24</v>
      </c>
      <c r="K237" s="9">
        <v>1284701326.26</v>
      </c>
      <c r="L237" s="9">
        <v>1482250222.2</v>
      </c>
      <c r="M237" s="9">
        <v>1042332139.83</v>
      </c>
      <c r="N237" s="8" t="s">
        <v>253</v>
      </c>
      <c r="O237" s="8" t="s">
        <v>38</v>
      </c>
      <c r="P237" s="9">
        <v>68444924</v>
      </c>
      <c r="Q237" s="9">
        <v>71332663.5</v>
      </c>
      <c r="R237" s="9">
        <v>52110142.189999998</v>
      </c>
      <c r="S237" s="45" t="s">
        <v>35</v>
      </c>
      <c r="T237" s="77"/>
      <c r="U237" s="77"/>
      <c r="V237" s="77"/>
    </row>
    <row r="238" spans="2:22" s="12" customFormat="1" ht="45" x14ac:dyDescent="0.2">
      <c r="B238" s="8">
        <v>2017</v>
      </c>
      <c r="C238" s="8" t="s">
        <v>692</v>
      </c>
      <c r="D238" s="8">
        <v>1000</v>
      </c>
      <c r="E238" s="8" t="s">
        <v>23</v>
      </c>
      <c r="F238" s="9">
        <v>698438022.87</v>
      </c>
      <c r="G238" s="9">
        <v>781714582.38999999</v>
      </c>
      <c r="H238" s="9">
        <v>572827724.76999998</v>
      </c>
      <c r="I238" s="8" t="s">
        <v>569</v>
      </c>
      <c r="J238" s="8" t="s">
        <v>24</v>
      </c>
      <c r="K238" s="9">
        <v>1284701326.26</v>
      </c>
      <c r="L238" s="9">
        <v>1482250222.2</v>
      </c>
      <c r="M238" s="9">
        <v>1042332139.83</v>
      </c>
      <c r="N238" s="8" t="s">
        <v>254</v>
      </c>
      <c r="O238" s="8" t="s">
        <v>39</v>
      </c>
      <c r="P238" s="9">
        <v>24924015.199999999</v>
      </c>
      <c r="Q238" s="9">
        <v>25950415.199999999</v>
      </c>
      <c r="R238" s="9">
        <v>19189899.149999999</v>
      </c>
      <c r="S238" s="45" t="s">
        <v>35</v>
      </c>
      <c r="T238" s="77"/>
      <c r="U238" s="77"/>
      <c r="V238" s="77"/>
    </row>
    <row r="239" spans="2:22" s="12" customFormat="1" ht="45" x14ac:dyDescent="0.2">
      <c r="B239" s="8">
        <v>2017</v>
      </c>
      <c r="C239" s="8" t="s">
        <v>692</v>
      </c>
      <c r="D239" s="8">
        <v>1000</v>
      </c>
      <c r="E239" s="8" t="s">
        <v>23</v>
      </c>
      <c r="F239" s="9">
        <v>698438022.87</v>
      </c>
      <c r="G239" s="9">
        <v>781714582.38999999</v>
      </c>
      <c r="H239" s="9">
        <v>572827724.76999998</v>
      </c>
      <c r="I239" s="8" t="s">
        <v>569</v>
      </c>
      <c r="J239" s="8" t="s">
        <v>24</v>
      </c>
      <c r="K239" s="9">
        <v>1284701326.26</v>
      </c>
      <c r="L239" s="9">
        <v>1482250222.2</v>
      </c>
      <c r="M239" s="9">
        <v>1042332139.83</v>
      </c>
      <c r="N239" s="8" t="s">
        <v>255</v>
      </c>
      <c r="O239" s="8" t="s">
        <v>40</v>
      </c>
      <c r="P239" s="9">
        <v>1516253.12</v>
      </c>
      <c r="Q239" s="9">
        <v>1611903.12</v>
      </c>
      <c r="R239" s="9">
        <v>1136408.75</v>
      </c>
      <c r="S239" s="45" t="s">
        <v>35</v>
      </c>
      <c r="T239" s="77"/>
      <c r="U239" s="77"/>
      <c r="V239" s="77"/>
    </row>
    <row r="240" spans="2:22" s="12" customFormat="1" ht="45" x14ac:dyDescent="0.2">
      <c r="B240" s="8">
        <v>2017</v>
      </c>
      <c r="C240" s="8" t="s">
        <v>692</v>
      </c>
      <c r="D240" s="8">
        <v>1000</v>
      </c>
      <c r="E240" s="8" t="s">
        <v>23</v>
      </c>
      <c r="F240" s="9">
        <v>698438022.87</v>
      </c>
      <c r="G240" s="9">
        <v>781714582.38999999</v>
      </c>
      <c r="H240" s="9">
        <v>572827724.76999998</v>
      </c>
      <c r="I240" s="8" t="s">
        <v>569</v>
      </c>
      <c r="J240" s="8" t="s">
        <v>24</v>
      </c>
      <c r="K240" s="9">
        <v>1284701326.26</v>
      </c>
      <c r="L240" s="9">
        <v>1482250222.2</v>
      </c>
      <c r="M240" s="9">
        <v>1042332139.83</v>
      </c>
      <c r="N240" s="8" t="s">
        <v>510</v>
      </c>
      <c r="O240" s="8" t="s">
        <v>511</v>
      </c>
      <c r="P240" s="9">
        <v>83500</v>
      </c>
      <c r="Q240" s="9">
        <v>201541.79000000004</v>
      </c>
      <c r="R240" s="9">
        <v>201541.79</v>
      </c>
      <c r="S240" s="45" t="s">
        <v>35</v>
      </c>
      <c r="T240" s="77"/>
      <c r="U240" s="77"/>
      <c r="V240" s="77"/>
    </row>
    <row r="241" spans="2:22" s="12" customFormat="1" ht="45" x14ac:dyDescent="0.2">
      <c r="B241" s="8">
        <v>2017</v>
      </c>
      <c r="C241" s="8" t="s">
        <v>692</v>
      </c>
      <c r="D241" s="8">
        <v>1000</v>
      </c>
      <c r="E241" s="8" t="s">
        <v>23</v>
      </c>
      <c r="F241" s="9">
        <v>698438022.87</v>
      </c>
      <c r="G241" s="9">
        <v>781714582.38999999</v>
      </c>
      <c r="H241" s="9">
        <v>572827724.76999998</v>
      </c>
      <c r="I241" s="8" t="s">
        <v>569</v>
      </c>
      <c r="J241" s="8" t="s">
        <v>24</v>
      </c>
      <c r="K241" s="9">
        <v>1284701326.26</v>
      </c>
      <c r="L241" s="9">
        <v>1482250222.2</v>
      </c>
      <c r="M241" s="9">
        <v>1042332139.83</v>
      </c>
      <c r="N241" s="8" t="s">
        <v>256</v>
      </c>
      <c r="O241" s="8" t="s">
        <v>41</v>
      </c>
      <c r="P241" s="9">
        <v>3598934.1599999992</v>
      </c>
      <c r="Q241" s="9">
        <v>4084637.4099999992</v>
      </c>
      <c r="R241" s="9">
        <v>3646088</v>
      </c>
      <c r="S241" s="45" t="s">
        <v>35</v>
      </c>
      <c r="T241" s="78"/>
      <c r="U241" s="78"/>
      <c r="V241" s="78"/>
    </row>
    <row r="242" spans="2:22" s="12" customFormat="1" ht="45" x14ac:dyDescent="0.2">
      <c r="B242" s="8">
        <v>2017</v>
      </c>
      <c r="C242" s="8" t="s">
        <v>692</v>
      </c>
      <c r="D242" s="8">
        <v>1000</v>
      </c>
      <c r="E242" s="8" t="s">
        <v>23</v>
      </c>
      <c r="F242" s="9">
        <v>698438022.87</v>
      </c>
      <c r="G242" s="9">
        <v>781714582.38999999</v>
      </c>
      <c r="H242" s="9">
        <v>572827724.76999998</v>
      </c>
      <c r="I242" s="8" t="s">
        <v>569</v>
      </c>
      <c r="J242" s="8" t="s">
        <v>24</v>
      </c>
      <c r="K242" s="9">
        <v>1284701326.26</v>
      </c>
      <c r="L242" s="9">
        <v>1482250222.2</v>
      </c>
      <c r="M242" s="9">
        <v>1042332139.83</v>
      </c>
      <c r="N242" s="8" t="s">
        <v>257</v>
      </c>
      <c r="O242" s="8" t="s">
        <v>42</v>
      </c>
      <c r="P242" s="9">
        <v>2986422</v>
      </c>
      <c r="Q242" s="9">
        <v>2986422</v>
      </c>
      <c r="R242" s="9">
        <v>2326776.2999999998</v>
      </c>
      <c r="S242" s="45" t="s">
        <v>35</v>
      </c>
      <c r="T242" s="76" t="s">
        <v>685</v>
      </c>
      <c r="U242" s="76" t="s">
        <v>685</v>
      </c>
      <c r="V242" s="76" t="s">
        <v>685</v>
      </c>
    </row>
    <row r="243" spans="2:22" s="12" customFormat="1" ht="45" x14ac:dyDescent="0.2">
      <c r="B243" s="8">
        <v>2017</v>
      </c>
      <c r="C243" s="8" t="s">
        <v>692</v>
      </c>
      <c r="D243" s="8">
        <v>1000</v>
      </c>
      <c r="E243" s="8" t="s">
        <v>23</v>
      </c>
      <c r="F243" s="9">
        <v>698438022.87</v>
      </c>
      <c r="G243" s="9">
        <v>781714582.38999999</v>
      </c>
      <c r="H243" s="9">
        <v>572827724.76999998</v>
      </c>
      <c r="I243" s="8" t="s">
        <v>569</v>
      </c>
      <c r="J243" s="8" t="s">
        <v>24</v>
      </c>
      <c r="K243" s="9">
        <v>1284701326.26</v>
      </c>
      <c r="L243" s="9">
        <v>1482250222.2</v>
      </c>
      <c r="M243" s="9">
        <v>1042332139.83</v>
      </c>
      <c r="N243" s="8" t="s">
        <v>484</v>
      </c>
      <c r="O243" s="8" t="s">
        <v>580</v>
      </c>
      <c r="P243" s="9">
        <v>0</v>
      </c>
      <c r="Q243" s="9">
        <v>6532889.2799999975</v>
      </c>
      <c r="R243" s="9">
        <v>0</v>
      </c>
      <c r="S243" s="45" t="s">
        <v>35</v>
      </c>
      <c r="T243" s="77"/>
      <c r="U243" s="77"/>
      <c r="V243" s="77"/>
    </row>
    <row r="244" spans="2:22" s="12" customFormat="1" ht="90" x14ac:dyDescent="0.2">
      <c r="B244" s="8">
        <v>2017</v>
      </c>
      <c r="C244" s="8" t="s">
        <v>692</v>
      </c>
      <c r="D244" s="8">
        <v>1000</v>
      </c>
      <c r="E244" s="8" t="s">
        <v>23</v>
      </c>
      <c r="F244" s="9">
        <v>698438022.87</v>
      </c>
      <c r="G244" s="9">
        <v>781714582.38999999</v>
      </c>
      <c r="H244" s="9">
        <v>572827724.76999998</v>
      </c>
      <c r="I244" s="8" t="s">
        <v>569</v>
      </c>
      <c r="J244" s="8" t="s">
        <v>24</v>
      </c>
      <c r="K244" s="9">
        <v>1284701326.26</v>
      </c>
      <c r="L244" s="9">
        <v>1482250222.2</v>
      </c>
      <c r="M244" s="9">
        <v>1042332139.83</v>
      </c>
      <c r="N244" s="8" t="s">
        <v>258</v>
      </c>
      <c r="O244" s="8" t="s">
        <v>43</v>
      </c>
      <c r="P244" s="9">
        <v>96291158.180000007</v>
      </c>
      <c r="Q244" s="9">
        <v>106994387.97999993</v>
      </c>
      <c r="R244" s="9">
        <v>85291579.319999874</v>
      </c>
      <c r="S244" s="45" t="s">
        <v>35</v>
      </c>
      <c r="T244" s="77"/>
      <c r="U244" s="77"/>
      <c r="V244" s="77"/>
    </row>
    <row r="245" spans="2:22" s="12" customFormat="1" ht="45" x14ac:dyDescent="0.2">
      <c r="B245" s="8">
        <v>2017</v>
      </c>
      <c r="C245" s="8" t="s">
        <v>692</v>
      </c>
      <c r="D245" s="8">
        <v>1000</v>
      </c>
      <c r="E245" s="8" t="s">
        <v>23</v>
      </c>
      <c r="F245" s="9">
        <v>698438022.87</v>
      </c>
      <c r="G245" s="9">
        <v>781714582.38999999</v>
      </c>
      <c r="H245" s="9">
        <v>572827724.76999998</v>
      </c>
      <c r="I245" s="8" t="s">
        <v>569</v>
      </c>
      <c r="J245" s="8" t="s">
        <v>24</v>
      </c>
      <c r="K245" s="9">
        <v>1284701326.26</v>
      </c>
      <c r="L245" s="9">
        <v>1482250222.2</v>
      </c>
      <c r="M245" s="9">
        <v>1042332139.83</v>
      </c>
      <c r="N245" s="8" t="s">
        <v>261</v>
      </c>
      <c r="O245" s="8" t="s">
        <v>46</v>
      </c>
      <c r="P245" s="9">
        <v>150300</v>
      </c>
      <c r="Q245" s="9">
        <v>150300</v>
      </c>
      <c r="R245" s="9">
        <v>0</v>
      </c>
      <c r="S245" s="45" t="s">
        <v>35</v>
      </c>
      <c r="T245" s="77"/>
      <c r="U245" s="77"/>
      <c r="V245" s="77"/>
    </row>
    <row r="246" spans="2:22" s="12" customFormat="1" ht="45" x14ac:dyDescent="0.2">
      <c r="B246" s="8">
        <v>2017</v>
      </c>
      <c r="C246" s="8" t="s">
        <v>692</v>
      </c>
      <c r="D246" s="8">
        <v>1000</v>
      </c>
      <c r="E246" s="8" t="s">
        <v>23</v>
      </c>
      <c r="F246" s="9">
        <v>698438022.87</v>
      </c>
      <c r="G246" s="9">
        <v>781714582.38999999</v>
      </c>
      <c r="H246" s="9">
        <v>572827724.76999998</v>
      </c>
      <c r="I246" s="8" t="s">
        <v>569</v>
      </c>
      <c r="J246" s="8" t="s">
        <v>24</v>
      </c>
      <c r="K246" s="9">
        <v>1284701326.26</v>
      </c>
      <c r="L246" s="9">
        <v>1482250222.2</v>
      </c>
      <c r="M246" s="9">
        <v>1042332139.83</v>
      </c>
      <c r="N246" s="8" t="s">
        <v>581</v>
      </c>
      <c r="O246" s="8" t="s">
        <v>582</v>
      </c>
      <c r="P246" s="9">
        <v>21718018.32000003</v>
      </c>
      <c r="Q246" s="9">
        <v>26095262.400000039</v>
      </c>
      <c r="R246" s="9">
        <v>21226537.78000002</v>
      </c>
      <c r="S246" s="45" t="s">
        <v>35</v>
      </c>
      <c r="T246" s="77"/>
      <c r="U246" s="77"/>
      <c r="V246" s="77"/>
    </row>
    <row r="247" spans="2:22" s="12" customFormat="1" ht="45" x14ac:dyDescent="0.2">
      <c r="B247" s="8">
        <v>2017</v>
      </c>
      <c r="C247" s="8" t="s">
        <v>692</v>
      </c>
      <c r="D247" s="8">
        <v>1000</v>
      </c>
      <c r="E247" s="8" t="s">
        <v>23</v>
      </c>
      <c r="F247" s="9">
        <v>698438022.87</v>
      </c>
      <c r="G247" s="9">
        <v>781714582.38999999</v>
      </c>
      <c r="H247" s="9">
        <v>572827724.76999998</v>
      </c>
      <c r="I247" s="8" t="s">
        <v>569</v>
      </c>
      <c r="J247" s="8" t="s">
        <v>24</v>
      </c>
      <c r="K247" s="9">
        <v>1284701326.26</v>
      </c>
      <c r="L247" s="9">
        <v>1482250222.2</v>
      </c>
      <c r="M247" s="9">
        <v>1042332139.83</v>
      </c>
      <c r="N247" s="8" t="s">
        <v>262</v>
      </c>
      <c r="O247" s="8" t="s">
        <v>47</v>
      </c>
      <c r="P247" s="9">
        <v>7101750.2299999977</v>
      </c>
      <c r="Q247" s="9">
        <v>18139038.360000007</v>
      </c>
      <c r="R247" s="9">
        <v>12615447.080000015</v>
      </c>
      <c r="S247" s="45" t="s">
        <v>35</v>
      </c>
      <c r="T247" s="77"/>
      <c r="U247" s="77"/>
      <c r="V247" s="77"/>
    </row>
    <row r="248" spans="2:22" s="12" customFormat="1" ht="45" x14ac:dyDescent="0.2">
      <c r="B248" s="8">
        <v>2017</v>
      </c>
      <c r="C248" s="8" t="s">
        <v>692</v>
      </c>
      <c r="D248" s="8">
        <v>2000</v>
      </c>
      <c r="E248" s="8" t="s">
        <v>48</v>
      </c>
      <c r="F248" s="9">
        <v>121992633.39</v>
      </c>
      <c r="G248" s="9">
        <v>139646850.18000001</v>
      </c>
      <c r="H248" s="9">
        <v>84461283.049999997</v>
      </c>
      <c r="I248" s="8" t="s">
        <v>569</v>
      </c>
      <c r="J248" s="8" t="s">
        <v>24</v>
      </c>
      <c r="K248" s="9">
        <v>1284701326.26</v>
      </c>
      <c r="L248" s="9">
        <v>1482250222.2</v>
      </c>
      <c r="M248" s="9">
        <v>1042332139.83</v>
      </c>
      <c r="N248" s="8" t="s">
        <v>263</v>
      </c>
      <c r="O248" s="8" t="s">
        <v>49</v>
      </c>
      <c r="P248" s="9">
        <v>3915143.6600000006</v>
      </c>
      <c r="Q248" s="9">
        <v>3748529.879999999</v>
      </c>
      <c r="R248" s="9">
        <v>2333304.87</v>
      </c>
      <c r="S248" s="45" t="s">
        <v>35</v>
      </c>
      <c r="T248" s="77"/>
      <c r="U248" s="77"/>
      <c r="V248" s="77"/>
    </row>
    <row r="249" spans="2:22" s="12" customFormat="1" ht="45" x14ac:dyDescent="0.2">
      <c r="B249" s="8">
        <v>2017</v>
      </c>
      <c r="C249" s="8" t="s">
        <v>692</v>
      </c>
      <c r="D249" s="8">
        <v>2000</v>
      </c>
      <c r="E249" s="8" t="s">
        <v>48</v>
      </c>
      <c r="F249" s="9">
        <v>121992633.39</v>
      </c>
      <c r="G249" s="9">
        <v>139646850.18000001</v>
      </c>
      <c r="H249" s="9">
        <v>84461283.049999997</v>
      </c>
      <c r="I249" s="8" t="s">
        <v>569</v>
      </c>
      <c r="J249" s="8" t="s">
        <v>24</v>
      </c>
      <c r="K249" s="9">
        <v>1284701326.26</v>
      </c>
      <c r="L249" s="9">
        <v>1482250222.2</v>
      </c>
      <c r="M249" s="9">
        <v>1042332139.83</v>
      </c>
      <c r="N249" s="8" t="s">
        <v>264</v>
      </c>
      <c r="O249" s="8" t="s">
        <v>50</v>
      </c>
      <c r="P249" s="9">
        <v>648856</v>
      </c>
      <c r="Q249" s="9">
        <v>553816.31000000006</v>
      </c>
      <c r="R249" s="9">
        <v>224624.69000000003</v>
      </c>
      <c r="S249" s="45" t="s">
        <v>35</v>
      </c>
      <c r="T249" s="77"/>
      <c r="U249" s="77"/>
      <c r="V249" s="77"/>
    </row>
    <row r="250" spans="2:22" s="12" customFormat="1" ht="45" x14ac:dyDescent="0.2">
      <c r="B250" s="8">
        <v>2017</v>
      </c>
      <c r="C250" s="8" t="s">
        <v>692</v>
      </c>
      <c r="D250" s="8">
        <v>2000</v>
      </c>
      <c r="E250" s="8" t="s">
        <v>48</v>
      </c>
      <c r="F250" s="9">
        <v>121992633.39</v>
      </c>
      <c r="G250" s="9">
        <v>139646850.18000001</v>
      </c>
      <c r="H250" s="9">
        <v>84461283.049999997</v>
      </c>
      <c r="I250" s="8" t="s">
        <v>569</v>
      </c>
      <c r="J250" s="8" t="s">
        <v>24</v>
      </c>
      <c r="K250" s="9">
        <v>1284701326.26</v>
      </c>
      <c r="L250" s="9">
        <v>1482250222.2</v>
      </c>
      <c r="M250" s="9">
        <v>1042332139.83</v>
      </c>
      <c r="N250" s="8" t="s">
        <v>265</v>
      </c>
      <c r="O250" s="8" t="s">
        <v>51</v>
      </c>
      <c r="P250" s="9">
        <v>13600</v>
      </c>
      <c r="Q250" s="9">
        <v>4224.5499999999993</v>
      </c>
      <c r="R250" s="9">
        <v>1224.55</v>
      </c>
      <c r="S250" s="45" t="s">
        <v>35</v>
      </c>
      <c r="T250" s="78"/>
      <c r="U250" s="78"/>
      <c r="V250" s="78"/>
    </row>
    <row r="251" spans="2:22" s="12" customFormat="1" ht="56.25" x14ac:dyDescent="0.2">
      <c r="B251" s="8">
        <v>2017</v>
      </c>
      <c r="C251" s="8" t="s">
        <v>692</v>
      </c>
      <c r="D251" s="8">
        <v>2000</v>
      </c>
      <c r="E251" s="8" t="s">
        <v>48</v>
      </c>
      <c r="F251" s="9">
        <v>121992633.39</v>
      </c>
      <c r="G251" s="9">
        <v>139646850.18000001</v>
      </c>
      <c r="H251" s="9">
        <v>84461283.049999997</v>
      </c>
      <c r="I251" s="8" t="s">
        <v>569</v>
      </c>
      <c r="J251" s="8" t="s">
        <v>24</v>
      </c>
      <c r="K251" s="9">
        <v>1284701326.26</v>
      </c>
      <c r="L251" s="9">
        <v>1482250222.2</v>
      </c>
      <c r="M251" s="9">
        <v>1042332139.83</v>
      </c>
      <c r="N251" s="8" t="s">
        <v>266</v>
      </c>
      <c r="O251" s="8" t="s">
        <v>52</v>
      </c>
      <c r="P251" s="9">
        <v>4386173.4000000004</v>
      </c>
      <c r="Q251" s="9">
        <v>4430301.3900000006</v>
      </c>
      <c r="R251" s="9">
        <v>2375073.9399999995</v>
      </c>
      <c r="S251" s="45" t="s">
        <v>35</v>
      </c>
      <c r="T251" s="76" t="s">
        <v>685</v>
      </c>
      <c r="U251" s="76" t="s">
        <v>685</v>
      </c>
      <c r="V251" s="76" t="s">
        <v>685</v>
      </c>
    </row>
    <row r="252" spans="2:22" s="12" customFormat="1" ht="45" x14ac:dyDescent="0.2">
      <c r="B252" s="8">
        <v>2017</v>
      </c>
      <c r="C252" s="8" t="s">
        <v>692</v>
      </c>
      <c r="D252" s="8">
        <v>2000</v>
      </c>
      <c r="E252" s="8" t="s">
        <v>48</v>
      </c>
      <c r="F252" s="9">
        <v>121992633.39</v>
      </c>
      <c r="G252" s="9">
        <v>139646850.18000001</v>
      </c>
      <c r="H252" s="9">
        <v>84461283.049999997</v>
      </c>
      <c r="I252" s="8" t="s">
        <v>569</v>
      </c>
      <c r="J252" s="8" t="s">
        <v>24</v>
      </c>
      <c r="K252" s="9">
        <v>1284701326.26</v>
      </c>
      <c r="L252" s="9">
        <v>1482250222.2</v>
      </c>
      <c r="M252" s="9">
        <v>1042332139.83</v>
      </c>
      <c r="N252" s="8" t="s">
        <v>267</v>
      </c>
      <c r="O252" s="8" t="s">
        <v>53</v>
      </c>
      <c r="P252" s="9">
        <v>266266.71999999997</v>
      </c>
      <c r="Q252" s="9">
        <v>240671.89999999997</v>
      </c>
      <c r="R252" s="9">
        <v>163986.40000000002</v>
      </c>
      <c r="S252" s="45" t="s">
        <v>35</v>
      </c>
      <c r="T252" s="77"/>
      <c r="U252" s="77"/>
      <c r="V252" s="77"/>
    </row>
    <row r="253" spans="2:22" s="12" customFormat="1" ht="67.5" x14ac:dyDescent="0.2">
      <c r="B253" s="8">
        <v>2017</v>
      </c>
      <c r="C253" s="8" t="s">
        <v>692</v>
      </c>
      <c r="D253" s="8">
        <v>2000</v>
      </c>
      <c r="E253" s="8" t="s">
        <v>48</v>
      </c>
      <c r="F253" s="9">
        <v>121992633.39</v>
      </c>
      <c r="G253" s="9">
        <v>139646850.18000001</v>
      </c>
      <c r="H253" s="9">
        <v>84461283.049999997</v>
      </c>
      <c r="I253" s="8" t="s">
        <v>569</v>
      </c>
      <c r="J253" s="8" t="s">
        <v>24</v>
      </c>
      <c r="K253" s="9">
        <v>1284701326.26</v>
      </c>
      <c r="L253" s="9">
        <v>1482250222.2</v>
      </c>
      <c r="M253" s="9">
        <v>1042332139.83</v>
      </c>
      <c r="N253" s="8" t="s">
        <v>268</v>
      </c>
      <c r="O253" s="8" t="s">
        <v>54</v>
      </c>
      <c r="P253" s="9">
        <v>32000</v>
      </c>
      <c r="Q253" s="9">
        <v>25957</v>
      </c>
      <c r="R253" s="9">
        <v>2673</v>
      </c>
      <c r="S253" s="45" t="s">
        <v>35</v>
      </c>
      <c r="T253" s="77"/>
      <c r="U253" s="77"/>
      <c r="V253" s="77"/>
    </row>
    <row r="254" spans="2:22" s="12" customFormat="1" ht="56.25" x14ac:dyDescent="0.2">
      <c r="B254" s="8">
        <v>2017</v>
      </c>
      <c r="C254" s="8" t="s">
        <v>692</v>
      </c>
      <c r="D254" s="8">
        <v>2000</v>
      </c>
      <c r="E254" s="8" t="s">
        <v>48</v>
      </c>
      <c r="F254" s="9">
        <v>121992633.39</v>
      </c>
      <c r="G254" s="9">
        <v>139646850.18000001</v>
      </c>
      <c r="H254" s="9">
        <v>84461283.049999997</v>
      </c>
      <c r="I254" s="8" t="s">
        <v>569</v>
      </c>
      <c r="J254" s="8" t="s">
        <v>24</v>
      </c>
      <c r="K254" s="9">
        <v>1284701326.26</v>
      </c>
      <c r="L254" s="9">
        <v>1482250222.2</v>
      </c>
      <c r="M254" s="9">
        <v>1042332139.83</v>
      </c>
      <c r="N254" s="8" t="s">
        <v>486</v>
      </c>
      <c r="O254" s="8" t="s">
        <v>487</v>
      </c>
      <c r="P254" s="9">
        <v>12000</v>
      </c>
      <c r="Q254" s="9">
        <v>6296.9900000000016</v>
      </c>
      <c r="R254" s="9">
        <v>296.99</v>
      </c>
      <c r="S254" s="45" t="s">
        <v>35</v>
      </c>
      <c r="T254" s="77"/>
      <c r="U254" s="77"/>
      <c r="V254" s="77"/>
    </row>
    <row r="255" spans="2:22" s="12" customFormat="1" ht="45" x14ac:dyDescent="0.2">
      <c r="B255" s="8">
        <v>2017</v>
      </c>
      <c r="C255" s="8" t="s">
        <v>692</v>
      </c>
      <c r="D255" s="8">
        <v>2000</v>
      </c>
      <c r="E255" s="8" t="s">
        <v>48</v>
      </c>
      <c r="F255" s="9">
        <v>121992633.39</v>
      </c>
      <c r="G255" s="9">
        <v>139646850.18000001</v>
      </c>
      <c r="H255" s="9">
        <v>84461283.049999997</v>
      </c>
      <c r="I255" s="8" t="s">
        <v>569</v>
      </c>
      <c r="J255" s="8" t="s">
        <v>24</v>
      </c>
      <c r="K255" s="9">
        <v>1284701326.26</v>
      </c>
      <c r="L255" s="9">
        <v>1482250222.2</v>
      </c>
      <c r="M255" s="9">
        <v>1042332139.83</v>
      </c>
      <c r="N255" s="8" t="s">
        <v>269</v>
      </c>
      <c r="O255" s="8" t="s">
        <v>55</v>
      </c>
      <c r="P255" s="9">
        <v>2750680</v>
      </c>
      <c r="Q255" s="9">
        <v>3003347.0999999996</v>
      </c>
      <c r="R255" s="9">
        <v>1886603.9200000004</v>
      </c>
      <c r="S255" s="45" t="s">
        <v>35</v>
      </c>
      <c r="T255" s="77"/>
      <c r="U255" s="77"/>
      <c r="V255" s="77"/>
    </row>
    <row r="256" spans="2:22" s="12" customFormat="1" ht="45" x14ac:dyDescent="0.2">
      <c r="B256" s="8">
        <v>2017</v>
      </c>
      <c r="C256" s="8" t="s">
        <v>692</v>
      </c>
      <c r="D256" s="8">
        <v>2000</v>
      </c>
      <c r="E256" s="8" t="s">
        <v>48</v>
      </c>
      <c r="F256" s="9">
        <v>121992633.39</v>
      </c>
      <c r="G256" s="9">
        <v>139646850.18000001</v>
      </c>
      <c r="H256" s="9">
        <v>84461283.049999997</v>
      </c>
      <c r="I256" s="8" t="s">
        <v>569</v>
      </c>
      <c r="J256" s="8" t="s">
        <v>24</v>
      </c>
      <c r="K256" s="9">
        <v>1284701326.26</v>
      </c>
      <c r="L256" s="9">
        <v>1482250222.2</v>
      </c>
      <c r="M256" s="9">
        <v>1042332139.83</v>
      </c>
      <c r="N256" s="8" t="s">
        <v>270</v>
      </c>
      <c r="O256" s="8" t="s">
        <v>56</v>
      </c>
      <c r="P256" s="9">
        <v>180000</v>
      </c>
      <c r="Q256" s="9">
        <v>185446.15999999997</v>
      </c>
      <c r="R256" s="9">
        <v>101581.5</v>
      </c>
      <c r="S256" s="45" t="s">
        <v>35</v>
      </c>
      <c r="T256" s="77"/>
      <c r="U256" s="77"/>
      <c r="V256" s="77"/>
    </row>
    <row r="257" spans="2:22" s="12" customFormat="1" ht="45" x14ac:dyDescent="0.2">
      <c r="B257" s="8">
        <v>2017</v>
      </c>
      <c r="C257" s="8" t="s">
        <v>692</v>
      </c>
      <c r="D257" s="8">
        <v>2000</v>
      </c>
      <c r="E257" s="8" t="s">
        <v>48</v>
      </c>
      <c r="F257" s="9">
        <v>121992633.39</v>
      </c>
      <c r="G257" s="9">
        <v>139646850.18000001</v>
      </c>
      <c r="H257" s="9">
        <v>84461283.049999997</v>
      </c>
      <c r="I257" s="8" t="s">
        <v>569</v>
      </c>
      <c r="J257" s="8" t="s">
        <v>24</v>
      </c>
      <c r="K257" s="9">
        <v>1284701326.26</v>
      </c>
      <c r="L257" s="9">
        <v>1482250222.2</v>
      </c>
      <c r="M257" s="9">
        <v>1042332139.83</v>
      </c>
      <c r="N257" s="8" t="s">
        <v>271</v>
      </c>
      <c r="O257" s="8" t="s">
        <v>57</v>
      </c>
      <c r="P257" s="9">
        <v>61500</v>
      </c>
      <c r="Q257" s="9">
        <v>449.5</v>
      </c>
      <c r="R257" s="9">
        <v>449.5</v>
      </c>
      <c r="S257" s="45" t="s">
        <v>35</v>
      </c>
      <c r="T257" s="77"/>
      <c r="U257" s="77"/>
      <c r="V257" s="77"/>
    </row>
    <row r="258" spans="2:22" s="12" customFormat="1" ht="101.25" x14ac:dyDescent="0.2">
      <c r="B258" s="8">
        <v>2017</v>
      </c>
      <c r="C258" s="8" t="s">
        <v>692</v>
      </c>
      <c r="D258" s="8">
        <v>2000</v>
      </c>
      <c r="E258" s="8" t="s">
        <v>48</v>
      </c>
      <c r="F258" s="9">
        <v>121992633.39</v>
      </c>
      <c r="G258" s="9">
        <v>139646850.18000001</v>
      </c>
      <c r="H258" s="9">
        <v>84461283.049999997</v>
      </c>
      <c r="I258" s="8" t="s">
        <v>569</v>
      </c>
      <c r="J258" s="8" t="s">
        <v>24</v>
      </c>
      <c r="K258" s="9">
        <v>1284701326.26</v>
      </c>
      <c r="L258" s="9">
        <v>1482250222.2</v>
      </c>
      <c r="M258" s="9">
        <v>1042332139.83</v>
      </c>
      <c r="N258" s="8" t="s">
        <v>272</v>
      </c>
      <c r="O258" s="8" t="s">
        <v>58</v>
      </c>
      <c r="P258" s="9">
        <v>183000</v>
      </c>
      <c r="Q258" s="9">
        <v>45957.459999999963</v>
      </c>
      <c r="R258" s="9">
        <v>31783.24</v>
      </c>
      <c r="S258" s="45" t="s">
        <v>35</v>
      </c>
      <c r="T258" s="77"/>
      <c r="U258" s="77"/>
      <c r="V258" s="77"/>
    </row>
    <row r="259" spans="2:22" s="12" customFormat="1" ht="67.5" x14ac:dyDescent="0.2">
      <c r="B259" s="8">
        <v>2017</v>
      </c>
      <c r="C259" s="8" t="s">
        <v>692</v>
      </c>
      <c r="D259" s="8">
        <v>2000</v>
      </c>
      <c r="E259" s="8" t="s">
        <v>48</v>
      </c>
      <c r="F259" s="9">
        <v>121992633.39</v>
      </c>
      <c r="G259" s="9">
        <v>139646850.18000001</v>
      </c>
      <c r="H259" s="9">
        <v>84461283.049999997</v>
      </c>
      <c r="I259" s="8" t="s">
        <v>569</v>
      </c>
      <c r="J259" s="8" t="s">
        <v>24</v>
      </c>
      <c r="K259" s="9">
        <v>1284701326.26</v>
      </c>
      <c r="L259" s="9">
        <v>1482250222.2</v>
      </c>
      <c r="M259" s="9">
        <v>1042332139.83</v>
      </c>
      <c r="N259" s="8" t="s">
        <v>273</v>
      </c>
      <c r="O259" s="8" t="s">
        <v>59</v>
      </c>
      <c r="P259" s="9">
        <v>721900</v>
      </c>
      <c r="Q259" s="9">
        <v>829105.53</v>
      </c>
      <c r="R259" s="9">
        <v>564561.5199999999</v>
      </c>
      <c r="S259" s="45" t="s">
        <v>35</v>
      </c>
      <c r="T259" s="78"/>
      <c r="U259" s="78"/>
      <c r="V259" s="78"/>
    </row>
    <row r="260" spans="2:22" s="12" customFormat="1" ht="67.5" x14ac:dyDescent="0.2">
      <c r="B260" s="8">
        <v>2017</v>
      </c>
      <c r="C260" s="8" t="s">
        <v>692</v>
      </c>
      <c r="D260" s="8">
        <v>2000</v>
      </c>
      <c r="E260" s="8" t="s">
        <v>48</v>
      </c>
      <c r="F260" s="9">
        <v>121992633.39</v>
      </c>
      <c r="G260" s="9">
        <v>139646850.18000001</v>
      </c>
      <c r="H260" s="9">
        <v>84461283.049999997</v>
      </c>
      <c r="I260" s="8" t="s">
        <v>569</v>
      </c>
      <c r="J260" s="8" t="s">
        <v>24</v>
      </c>
      <c r="K260" s="9">
        <v>1284701326.26</v>
      </c>
      <c r="L260" s="9">
        <v>1482250222.2</v>
      </c>
      <c r="M260" s="9">
        <v>1042332139.83</v>
      </c>
      <c r="N260" s="8" t="s">
        <v>274</v>
      </c>
      <c r="O260" s="8" t="s">
        <v>60</v>
      </c>
      <c r="P260" s="9">
        <v>3052936.47</v>
      </c>
      <c r="Q260" s="9">
        <v>2901652.2499999986</v>
      </c>
      <c r="R260" s="9">
        <v>1535987.0099999993</v>
      </c>
      <c r="S260" s="45" t="s">
        <v>35</v>
      </c>
      <c r="T260" s="76" t="s">
        <v>685</v>
      </c>
      <c r="U260" s="76" t="s">
        <v>685</v>
      </c>
      <c r="V260" s="76" t="s">
        <v>685</v>
      </c>
    </row>
    <row r="261" spans="2:22" s="12" customFormat="1" ht="45" x14ac:dyDescent="0.2">
      <c r="B261" s="8">
        <v>2017</v>
      </c>
      <c r="C261" s="8" t="s">
        <v>692</v>
      </c>
      <c r="D261" s="8">
        <v>2000</v>
      </c>
      <c r="E261" s="8" t="s">
        <v>48</v>
      </c>
      <c r="F261" s="9">
        <v>121992633.39</v>
      </c>
      <c r="G261" s="9">
        <v>139646850.18000001</v>
      </c>
      <c r="H261" s="9">
        <v>84461283.049999997</v>
      </c>
      <c r="I261" s="8" t="s">
        <v>569</v>
      </c>
      <c r="J261" s="8" t="s">
        <v>24</v>
      </c>
      <c r="K261" s="9">
        <v>1284701326.26</v>
      </c>
      <c r="L261" s="9">
        <v>1482250222.2</v>
      </c>
      <c r="M261" s="9">
        <v>1042332139.83</v>
      </c>
      <c r="N261" s="8" t="s">
        <v>276</v>
      </c>
      <c r="O261" s="8" t="s">
        <v>62</v>
      </c>
      <c r="P261" s="9">
        <v>171000</v>
      </c>
      <c r="Q261" s="9">
        <v>153589.94</v>
      </c>
      <c r="R261" s="9">
        <v>92089.94</v>
      </c>
      <c r="S261" s="45" t="s">
        <v>35</v>
      </c>
      <c r="T261" s="77"/>
      <c r="U261" s="77"/>
      <c r="V261" s="77"/>
    </row>
    <row r="262" spans="2:22" s="12" customFormat="1" ht="45" x14ac:dyDescent="0.2">
      <c r="B262" s="8">
        <v>2017</v>
      </c>
      <c r="C262" s="8" t="s">
        <v>692</v>
      </c>
      <c r="D262" s="8">
        <v>2000</v>
      </c>
      <c r="E262" s="8" t="s">
        <v>48</v>
      </c>
      <c r="F262" s="9">
        <v>121992633.39</v>
      </c>
      <c r="G262" s="9">
        <v>139646850.18000001</v>
      </c>
      <c r="H262" s="9">
        <v>84461283.049999997</v>
      </c>
      <c r="I262" s="8" t="s">
        <v>569</v>
      </c>
      <c r="J262" s="8" t="s">
        <v>24</v>
      </c>
      <c r="K262" s="9">
        <v>1284701326.26</v>
      </c>
      <c r="L262" s="9">
        <v>1482250222.2</v>
      </c>
      <c r="M262" s="9">
        <v>1042332139.83</v>
      </c>
      <c r="N262" s="8" t="s">
        <v>277</v>
      </c>
      <c r="O262" s="8" t="s">
        <v>63</v>
      </c>
      <c r="P262" s="9">
        <v>274178.59999999998</v>
      </c>
      <c r="Q262" s="9">
        <v>218875.94999999995</v>
      </c>
      <c r="R262" s="9">
        <v>123742.43999999999</v>
      </c>
      <c r="S262" s="45" t="s">
        <v>35</v>
      </c>
      <c r="T262" s="77"/>
      <c r="U262" s="77"/>
      <c r="V262" s="77"/>
    </row>
    <row r="263" spans="2:22" s="12" customFormat="1" ht="45" x14ac:dyDescent="0.2">
      <c r="B263" s="8">
        <v>2017</v>
      </c>
      <c r="C263" s="8" t="s">
        <v>692</v>
      </c>
      <c r="D263" s="8">
        <v>2000</v>
      </c>
      <c r="E263" s="8" t="s">
        <v>48</v>
      </c>
      <c r="F263" s="9">
        <v>121992633.39</v>
      </c>
      <c r="G263" s="9">
        <v>139646850.18000001</v>
      </c>
      <c r="H263" s="9">
        <v>84461283.049999997</v>
      </c>
      <c r="I263" s="8" t="s">
        <v>569</v>
      </c>
      <c r="J263" s="8" t="s">
        <v>24</v>
      </c>
      <c r="K263" s="9">
        <v>1284701326.26</v>
      </c>
      <c r="L263" s="9">
        <v>1482250222.2</v>
      </c>
      <c r="M263" s="9">
        <v>1042332139.83</v>
      </c>
      <c r="N263" s="8" t="s">
        <v>281</v>
      </c>
      <c r="O263" s="8" t="s">
        <v>65</v>
      </c>
      <c r="P263" s="9">
        <v>3138644</v>
      </c>
      <c r="Q263" s="9">
        <v>2907943.99</v>
      </c>
      <c r="R263" s="9">
        <v>1442470</v>
      </c>
      <c r="S263" s="45" t="s">
        <v>35</v>
      </c>
      <c r="T263" s="77"/>
      <c r="U263" s="77"/>
      <c r="V263" s="77"/>
    </row>
    <row r="264" spans="2:22" s="12" customFormat="1" ht="45" x14ac:dyDescent="0.2">
      <c r="B264" s="8">
        <v>2017</v>
      </c>
      <c r="C264" s="8" t="s">
        <v>692</v>
      </c>
      <c r="D264" s="8">
        <v>2000</v>
      </c>
      <c r="E264" s="8" t="s">
        <v>48</v>
      </c>
      <c r="F264" s="9">
        <v>121992633.39</v>
      </c>
      <c r="G264" s="9">
        <v>139646850.18000001</v>
      </c>
      <c r="H264" s="9">
        <v>84461283.049999997</v>
      </c>
      <c r="I264" s="8" t="s">
        <v>569</v>
      </c>
      <c r="J264" s="8" t="s">
        <v>24</v>
      </c>
      <c r="K264" s="9">
        <v>1284701326.26</v>
      </c>
      <c r="L264" s="9">
        <v>1482250222.2</v>
      </c>
      <c r="M264" s="9">
        <v>1042332139.83</v>
      </c>
      <c r="N264" s="8" t="s">
        <v>282</v>
      </c>
      <c r="O264" s="8" t="s">
        <v>66</v>
      </c>
      <c r="P264" s="9">
        <v>130000</v>
      </c>
      <c r="Q264" s="9">
        <v>1655819</v>
      </c>
      <c r="R264" s="9">
        <v>1562051</v>
      </c>
      <c r="S264" s="45" t="s">
        <v>35</v>
      </c>
      <c r="T264" s="77"/>
      <c r="U264" s="77"/>
      <c r="V264" s="77"/>
    </row>
    <row r="265" spans="2:22" s="12" customFormat="1" ht="45" x14ac:dyDescent="0.2">
      <c r="B265" s="8">
        <v>2017</v>
      </c>
      <c r="C265" s="8" t="s">
        <v>692</v>
      </c>
      <c r="D265" s="8">
        <v>2000</v>
      </c>
      <c r="E265" s="8" t="s">
        <v>48</v>
      </c>
      <c r="F265" s="9">
        <v>121992633.39</v>
      </c>
      <c r="G265" s="9">
        <v>139646850.18000001</v>
      </c>
      <c r="H265" s="9">
        <v>84461283.049999997</v>
      </c>
      <c r="I265" s="8" t="s">
        <v>569</v>
      </c>
      <c r="J265" s="8" t="s">
        <v>24</v>
      </c>
      <c r="K265" s="9">
        <v>1284701326.26</v>
      </c>
      <c r="L265" s="9">
        <v>1482250222.2</v>
      </c>
      <c r="M265" s="9">
        <v>1042332139.83</v>
      </c>
      <c r="N265" s="8" t="s">
        <v>283</v>
      </c>
      <c r="O265" s="8" t="s">
        <v>67</v>
      </c>
      <c r="P265" s="9">
        <v>269800</v>
      </c>
      <c r="Q265" s="9">
        <v>259443.31</v>
      </c>
      <c r="R265" s="9">
        <v>166957.82999999999</v>
      </c>
      <c r="S265" s="45" t="s">
        <v>35</v>
      </c>
      <c r="T265" s="77"/>
      <c r="U265" s="77"/>
      <c r="V265" s="77"/>
    </row>
    <row r="266" spans="2:22" s="12" customFormat="1" ht="45" x14ac:dyDescent="0.2">
      <c r="B266" s="8">
        <v>2017</v>
      </c>
      <c r="C266" s="8" t="s">
        <v>692</v>
      </c>
      <c r="D266" s="8">
        <v>2000</v>
      </c>
      <c r="E266" s="8" t="s">
        <v>48</v>
      </c>
      <c r="F266" s="9">
        <v>121992633.39</v>
      </c>
      <c r="G266" s="9">
        <v>139646850.18000001</v>
      </c>
      <c r="H266" s="9">
        <v>84461283.049999997</v>
      </c>
      <c r="I266" s="8" t="s">
        <v>569</v>
      </c>
      <c r="J266" s="8" t="s">
        <v>24</v>
      </c>
      <c r="K266" s="9">
        <v>1284701326.26</v>
      </c>
      <c r="L266" s="9">
        <v>1482250222.2</v>
      </c>
      <c r="M266" s="9">
        <v>1042332139.83</v>
      </c>
      <c r="N266" s="8" t="s">
        <v>284</v>
      </c>
      <c r="O266" s="8" t="s">
        <v>68</v>
      </c>
      <c r="P266" s="9">
        <v>234059</v>
      </c>
      <c r="Q266" s="9">
        <v>278069.40000000002</v>
      </c>
      <c r="R266" s="9">
        <v>190104.32000000004</v>
      </c>
      <c r="S266" s="45" t="s">
        <v>35</v>
      </c>
      <c r="T266" s="77"/>
      <c r="U266" s="77"/>
      <c r="V266" s="77"/>
    </row>
    <row r="267" spans="2:22" s="12" customFormat="1" ht="45" x14ac:dyDescent="0.2">
      <c r="B267" s="8">
        <v>2017</v>
      </c>
      <c r="C267" s="8" t="s">
        <v>692</v>
      </c>
      <c r="D267" s="8">
        <v>2000</v>
      </c>
      <c r="E267" s="8" t="s">
        <v>48</v>
      </c>
      <c r="F267" s="9">
        <v>121992633.39</v>
      </c>
      <c r="G267" s="9">
        <v>139646850.18000001</v>
      </c>
      <c r="H267" s="9">
        <v>84461283.049999997</v>
      </c>
      <c r="I267" s="8" t="s">
        <v>569</v>
      </c>
      <c r="J267" s="8" t="s">
        <v>24</v>
      </c>
      <c r="K267" s="9">
        <v>1284701326.26</v>
      </c>
      <c r="L267" s="9">
        <v>1482250222.2</v>
      </c>
      <c r="M267" s="9">
        <v>1042332139.83</v>
      </c>
      <c r="N267" s="8" t="s">
        <v>285</v>
      </c>
      <c r="O267" s="8" t="s">
        <v>69</v>
      </c>
      <c r="P267" s="9">
        <v>69250</v>
      </c>
      <c r="Q267" s="9">
        <v>138350.94</v>
      </c>
      <c r="R267" s="9">
        <v>115973.65999999997</v>
      </c>
      <c r="S267" s="45" t="s">
        <v>35</v>
      </c>
      <c r="T267" s="77"/>
      <c r="U267" s="77"/>
      <c r="V267" s="77"/>
    </row>
    <row r="268" spans="2:22" s="12" customFormat="1" ht="45" x14ac:dyDescent="0.2">
      <c r="B268" s="8">
        <v>2017</v>
      </c>
      <c r="C268" s="8" t="s">
        <v>692</v>
      </c>
      <c r="D268" s="8">
        <v>2000</v>
      </c>
      <c r="E268" s="8" t="s">
        <v>48</v>
      </c>
      <c r="F268" s="9">
        <v>121992633.39</v>
      </c>
      <c r="G268" s="9">
        <v>139646850.18000001</v>
      </c>
      <c r="H268" s="9">
        <v>84461283.049999997</v>
      </c>
      <c r="I268" s="8" t="s">
        <v>569</v>
      </c>
      <c r="J268" s="8" t="s">
        <v>24</v>
      </c>
      <c r="K268" s="9">
        <v>1284701326.26</v>
      </c>
      <c r="L268" s="9">
        <v>1482250222.2</v>
      </c>
      <c r="M268" s="9">
        <v>1042332139.83</v>
      </c>
      <c r="N268" s="8" t="s">
        <v>286</v>
      </c>
      <c r="O268" s="8" t="s">
        <v>70</v>
      </c>
      <c r="P268" s="9">
        <v>17650</v>
      </c>
      <c r="Q268" s="9">
        <v>18448.52</v>
      </c>
      <c r="R268" s="9">
        <v>11798.52</v>
      </c>
      <c r="S268" s="45" t="s">
        <v>35</v>
      </c>
      <c r="T268" s="78"/>
      <c r="U268" s="78"/>
      <c r="V268" s="78"/>
    </row>
    <row r="269" spans="2:22" s="12" customFormat="1" ht="45" x14ac:dyDescent="0.2">
      <c r="B269" s="8">
        <v>2017</v>
      </c>
      <c r="C269" s="8" t="s">
        <v>692</v>
      </c>
      <c r="D269" s="8">
        <v>2000</v>
      </c>
      <c r="E269" s="8" t="s">
        <v>48</v>
      </c>
      <c r="F269" s="9">
        <v>121992633.39</v>
      </c>
      <c r="G269" s="9">
        <v>139646850.18000001</v>
      </c>
      <c r="H269" s="9">
        <v>84461283.049999997</v>
      </c>
      <c r="I269" s="8" t="s">
        <v>569</v>
      </c>
      <c r="J269" s="8" t="s">
        <v>24</v>
      </c>
      <c r="K269" s="9">
        <v>1284701326.26</v>
      </c>
      <c r="L269" s="9">
        <v>1482250222.2</v>
      </c>
      <c r="M269" s="9">
        <v>1042332139.83</v>
      </c>
      <c r="N269" s="8" t="s">
        <v>287</v>
      </c>
      <c r="O269" s="8" t="s">
        <v>71</v>
      </c>
      <c r="P269" s="9">
        <v>51327</v>
      </c>
      <c r="Q269" s="9">
        <v>33928.949999999997</v>
      </c>
      <c r="R269" s="9">
        <v>25499.93</v>
      </c>
      <c r="S269" s="45" t="s">
        <v>35</v>
      </c>
      <c r="T269" s="76" t="s">
        <v>685</v>
      </c>
      <c r="U269" s="76" t="s">
        <v>685</v>
      </c>
      <c r="V269" s="76" t="s">
        <v>685</v>
      </c>
    </row>
    <row r="270" spans="2:22" s="12" customFormat="1" ht="45" x14ac:dyDescent="0.2">
      <c r="B270" s="8">
        <v>2017</v>
      </c>
      <c r="C270" s="8" t="s">
        <v>692</v>
      </c>
      <c r="D270" s="8">
        <v>2000</v>
      </c>
      <c r="E270" s="8" t="s">
        <v>48</v>
      </c>
      <c r="F270" s="9">
        <v>121992633.39</v>
      </c>
      <c r="G270" s="9">
        <v>139646850.18000001</v>
      </c>
      <c r="H270" s="9">
        <v>84461283.049999997</v>
      </c>
      <c r="I270" s="8" t="s">
        <v>569</v>
      </c>
      <c r="J270" s="8" t="s">
        <v>24</v>
      </c>
      <c r="K270" s="9">
        <v>1284701326.26</v>
      </c>
      <c r="L270" s="9">
        <v>1482250222.2</v>
      </c>
      <c r="M270" s="9">
        <v>1042332139.83</v>
      </c>
      <c r="N270" s="8" t="s">
        <v>288</v>
      </c>
      <c r="O270" s="8" t="s">
        <v>72</v>
      </c>
      <c r="P270" s="9">
        <v>14183752.239999998</v>
      </c>
      <c r="Q270" s="9">
        <v>13974247.290000029</v>
      </c>
      <c r="R270" s="9">
        <v>5849425.5099999988</v>
      </c>
      <c r="S270" s="45" t="s">
        <v>35</v>
      </c>
      <c r="T270" s="77"/>
      <c r="U270" s="77"/>
      <c r="V270" s="77"/>
    </row>
    <row r="271" spans="2:22" s="12" customFormat="1" ht="45" x14ac:dyDescent="0.2">
      <c r="B271" s="8">
        <v>2017</v>
      </c>
      <c r="C271" s="8" t="s">
        <v>692</v>
      </c>
      <c r="D271" s="8">
        <v>2000</v>
      </c>
      <c r="E271" s="8" t="s">
        <v>48</v>
      </c>
      <c r="F271" s="9">
        <v>121992633.39</v>
      </c>
      <c r="G271" s="9">
        <v>139646850.18000001</v>
      </c>
      <c r="H271" s="9">
        <v>84461283.049999997</v>
      </c>
      <c r="I271" s="8" t="s">
        <v>569</v>
      </c>
      <c r="J271" s="8" t="s">
        <v>24</v>
      </c>
      <c r="K271" s="9">
        <v>1284701326.26</v>
      </c>
      <c r="L271" s="9">
        <v>1482250222.2</v>
      </c>
      <c r="M271" s="9">
        <v>1042332139.83</v>
      </c>
      <c r="N271" s="8" t="s">
        <v>289</v>
      </c>
      <c r="O271" s="8" t="s">
        <v>73</v>
      </c>
      <c r="P271" s="9">
        <v>360740</v>
      </c>
      <c r="Q271" s="9">
        <v>311419.12</v>
      </c>
      <c r="R271" s="9">
        <v>200912.93999999997</v>
      </c>
      <c r="S271" s="45" t="s">
        <v>35</v>
      </c>
      <c r="T271" s="77"/>
      <c r="U271" s="77"/>
      <c r="V271" s="77"/>
    </row>
    <row r="272" spans="2:22" s="12" customFormat="1" ht="45" x14ac:dyDescent="0.2">
      <c r="B272" s="8">
        <v>2017</v>
      </c>
      <c r="C272" s="8" t="s">
        <v>692</v>
      </c>
      <c r="D272" s="8">
        <v>2000</v>
      </c>
      <c r="E272" s="8" t="s">
        <v>48</v>
      </c>
      <c r="F272" s="9">
        <v>121992633.39</v>
      </c>
      <c r="G272" s="9">
        <v>139646850.18000001</v>
      </c>
      <c r="H272" s="9">
        <v>84461283.049999997</v>
      </c>
      <c r="I272" s="8" t="s">
        <v>569</v>
      </c>
      <c r="J272" s="8" t="s">
        <v>24</v>
      </c>
      <c r="K272" s="9">
        <v>1284701326.26</v>
      </c>
      <c r="L272" s="9">
        <v>1482250222.2</v>
      </c>
      <c r="M272" s="9">
        <v>1042332139.83</v>
      </c>
      <c r="N272" s="8" t="s">
        <v>290</v>
      </c>
      <c r="O272" s="8" t="s">
        <v>74</v>
      </c>
      <c r="P272" s="9">
        <v>482203</v>
      </c>
      <c r="Q272" s="9">
        <v>402617.21000000008</v>
      </c>
      <c r="R272" s="9">
        <v>267988.23</v>
      </c>
      <c r="S272" s="45" t="s">
        <v>35</v>
      </c>
      <c r="T272" s="77"/>
      <c r="U272" s="77"/>
      <c r="V272" s="77"/>
    </row>
    <row r="273" spans="2:22" s="12" customFormat="1" ht="45" x14ac:dyDescent="0.2">
      <c r="B273" s="8">
        <v>2017</v>
      </c>
      <c r="C273" s="8" t="s">
        <v>692</v>
      </c>
      <c r="D273" s="8">
        <v>2000</v>
      </c>
      <c r="E273" s="8" t="s">
        <v>48</v>
      </c>
      <c r="F273" s="9">
        <v>121992633.39</v>
      </c>
      <c r="G273" s="9">
        <v>139646850.18000001</v>
      </c>
      <c r="H273" s="9">
        <v>84461283.049999997</v>
      </c>
      <c r="I273" s="8" t="s">
        <v>569</v>
      </c>
      <c r="J273" s="8" t="s">
        <v>24</v>
      </c>
      <c r="K273" s="9">
        <v>1284701326.26</v>
      </c>
      <c r="L273" s="9">
        <v>1482250222.2</v>
      </c>
      <c r="M273" s="9">
        <v>1042332139.83</v>
      </c>
      <c r="N273" s="8" t="s">
        <v>291</v>
      </c>
      <c r="O273" s="8" t="s">
        <v>75</v>
      </c>
      <c r="P273" s="9">
        <v>502200</v>
      </c>
      <c r="Q273" s="9">
        <v>788458.99</v>
      </c>
      <c r="R273" s="9">
        <v>517576.6</v>
      </c>
      <c r="S273" s="45" t="s">
        <v>35</v>
      </c>
      <c r="T273" s="77"/>
      <c r="U273" s="77"/>
      <c r="V273" s="77"/>
    </row>
    <row r="274" spans="2:22" s="12" customFormat="1" ht="45" x14ac:dyDescent="0.2">
      <c r="B274" s="8">
        <v>2017</v>
      </c>
      <c r="C274" s="8" t="s">
        <v>692</v>
      </c>
      <c r="D274" s="8">
        <v>2000</v>
      </c>
      <c r="E274" s="8" t="s">
        <v>48</v>
      </c>
      <c r="F274" s="9">
        <v>121992633.39</v>
      </c>
      <c r="G274" s="9">
        <v>139646850.18000001</v>
      </c>
      <c r="H274" s="9">
        <v>84461283.049999997</v>
      </c>
      <c r="I274" s="8" t="s">
        <v>569</v>
      </c>
      <c r="J274" s="8" t="s">
        <v>24</v>
      </c>
      <c r="K274" s="9">
        <v>1284701326.26</v>
      </c>
      <c r="L274" s="9">
        <v>1482250222.2</v>
      </c>
      <c r="M274" s="9">
        <v>1042332139.83</v>
      </c>
      <c r="N274" s="8" t="s">
        <v>294</v>
      </c>
      <c r="O274" s="8" t="s">
        <v>583</v>
      </c>
      <c r="P274" s="9">
        <v>595880</v>
      </c>
      <c r="Q274" s="9">
        <v>689929.74000000011</v>
      </c>
      <c r="R274" s="9">
        <v>664887.79</v>
      </c>
      <c r="S274" s="45" t="s">
        <v>35</v>
      </c>
      <c r="T274" s="77"/>
      <c r="U274" s="77"/>
      <c r="V274" s="77"/>
    </row>
    <row r="275" spans="2:22" s="12" customFormat="1" ht="45" x14ac:dyDescent="0.2">
      <c r="B275" s="8">
        <v>2017</v>
      </c>
      <c r="C275" s="8" t="s">
        <v>692</v>
      </c>
      <c r="D275" s="8">
        <v>2000</v>
      </c>
      <c r="E275" s="8" t="s">
        <v>48</v>
      </c>
      <c r="F275" s="9">
        <v>121992633.39</v>
      </c>
      <c r="G275" s="9">
        <v>139646850.18000001</v>
      </c>
      <c r="H275" s="9">
        <v>84461283.049999997</v>
      </c>
      <c r="I275" s="8" t="s">
        <v>569</v>
      </c>
      <c r="J275" s="8" t="s">
        <v>24</v>
      </c>
      <c r="K275" s="9">
        <v>1284701326.26</v>
      </c>
      <c r="L275" s="9">
        <v>1482250222.2</v>
      </c>
      <c r="M275" s="9">
        <v>1042332139.83</v>
      </c>
      <c r="N275" s="8" t="s">
        <v>295</v>
      </c>
      <c r="O275" s="8" t="s">
        <v>77</v>
      </c>
      <c r="P275" s="9">
        <v>1181672</v>
      </c>
      <c r="Q275" s="9">
        <v>1089347.97</v>
      </c>
      <c r="R275" s="9">
        <v>846715.69</v>
      </c>
      <c r="S275" s="45" t="s">
        <v>35</v>
      </c>
      <c r="T275" s="77"/>
      <c r="U275" s="77"/>
      <c r="V275" s="77"/>
    </row>
    <row r="276" spans="2:22" s="12" customFormat="1" ht="45" x14ac:dyDescent="0.2">
      <c r="B276" s="8">
        <v>2017</v>
      </c>
      <c r="C276" s="8" t="s">
        <v>692</v>
      </c>
      <c r="D276" s="8">
        <v>2000</v>
      </c>
      <c r="E276" s="8" t="s">
        <v>48</v>
      </c>
      <c r="F276" s="9">
        <v>121992633.39</v>
      </c>
      <c r="G276" s="9">
        <v>139646850.18000001</v>
      </c>
      <c r="H276" s="9">
        <v>84461283.049999997</v>
      </c>
      <c r="I276" s="8" t="s">
        <v>569</v>
      </c>
      <c r="J276" s="8" t="s">
        <v>24</v>
      </c>
      <c r="K276" s="9">
        <v>1284701326.26</v>
      </c>
      <c r="L276" s="9">
        <v>1482250222.2</v>
      </c>
      <c r="M276" s="9">
        <v>1042332139.83</v>
      </c>
      <c r="N276" s="8" t="s">
        <v>296</v>
      </c>
      <c r="O276" s="8" t="s">
        <v>78</v>
      </c>
      <c r="P276" s="9">
        <v>888436</v>
      </c>
      <c r="Q276" s="9">
        <v>757958.26</v>
      </c>
      <c r="R276" s="9">
        <v>586820.07999999996</v>
      </c>
      <c r="S276" s="45" t="s">
        <v>35</v>
      </c>
      <c r="T276" s="77"/>
      <c r="U276" s="77"/>
      <c r="V276" s="77"/>
    </row>
    <row r="277" spans="2:22" s="12" customFormat="1" ht="45" x14ac:dyDescent="0.2">
      <c r="B277" s="8">
        <v>2017</v>
      </c>
      <c r="C277" s="8" t="s">
        <v>692</v>
      </c>
      <c r="D277" s="8">
        <v>2000</v>
      </c>
      <c r="E277" s="8" t="s">
        <v>48</v>
      </c>
      <c r="F277" s="9">
        <v>121992633.39</v>
      </c>
      <c r="G277" s="9">
        <v>139646850.18000001</v>
      </c>
      <c r="H277" s="9">
        <v>84461283.049999997</v>
      </c>
      <c r="I277" s="8" t="s">
        <v>569</v>
      </c>
      <c r="J277" s="8" t="s">
        <v>24</v>
      </c>
      <c r="K277" s="9">
        <v>1284701326.26</v>
      </c>
      <c r="L277" s="9">
        <v>1482250222.2</v>
      </c>
      <c r="M277" s="9">
        <v>1042332139.83</v>
      </c>
      <c r="N277" s="8" t="s">
        <v>297</v>
      </c>
      <c r="O277" s="8" t="s">
        <v>79</v>
      </c>
      <c r="P277" s="9">
        <v>27000</v>
      </c>
      <c r="Q277" s="9">
        <v>25150.34</v>
      </c>
      <c r="R277" s="9">
        <v>11650.34</v>
      </c>
      <c r="S277" s="45" t="s">
        <v>35</v>
      </c>
      <c r="T277" s="78"/>
      <c r="U277" s="78"/>
      <c r="V277" s="78"/>
    </row>
    <row r="278" spans="2:22" s="12" customFormat="1" ht="45" x14ac:dyDescent="0.2">
      <c r="B278" s="8">
        <v>2017</v>
      </c>
      <c r="C278" s="8" t="s">
        <v>692</v>
      </c>
      <c r="D278" s="8">
        <v>2000</v>
      </c>
      <c r="E278" s="8" t="s">
        <v>48</v>
      </c>
      <c r="F278" s="9">
        <v>121992633.39</v>
      </c>
      <c r="G278" s="9">
        <v>139646850.18000001</v>
      </c>
      <c r="H278" s="9">
        <v>84461283.049999997</v>
      </c>
      <c r="I278" s="8" t="s">
        <v>569</v>
      </c>
      <c r="J278" s="8" t="s">
        <v>24</v>
      </c>
      <c r="K278" s="9">
        <v>1284701326.26</v>
      </c>
      <c r="L278" s="9">
        <v>1482250222.2</v>
      </c>
      <c r="M278" s="9">
        <v>1042332139.83</v>
      </c>
      <c r="N278" s="8" t="s">
        <v>298</v>
      </c>
      <c r="O278" s="8" t="s">
        <v>80</v>
      </c>
      <c r="P278" s="9">
        <v>353200</v>
      </c>
      <c r="Q278" s="9">
        <v>118959.65000000002</v>
      </c>
      <c r="R278" s="9">
        <v>64542.97</v>
      </c>
      <c r="S278" s="45" t="s">
        <v>35</v>
      </c>
      <c r="T278" s="76" t="s">
        <v>685</v>
      </c>
      <c r="U278" s="76" t="s">
        <v>685</v>
      </c>
      <c r="V278" s="76" t="s">
        <v>685</v>
      </c>
    </row>
    <row r="279" spans="2:22" s="12" customFormat="1" ht="123.75" x14ac:dyDescent="0.2">
      <c r="B279" s="8">
        <v>2017</v>
      </c>
      <c r="C279" s="8" t="s">
        <v>692</v>
      </c>
      <c r="D279" s="8">
        <v>2000</v>
      </c>
      <c r="E279" s="8" t="s">
        <v>48</v>
      </c>
      <c r="F279" s="9">
        <v>121992633.39</v>
      </c>
      <c r="G279" s="9">
        <v>139646850.18000001</v>
      </c>
      <c r="H279" s="9">
        <v>84461283.049999997</v>
      </c>
      <c r="I279" s="8" t="s">
        <v>569</v>
      </c>
      <c r="J279" s="8" t="s">
        <v>24</v>
      </c>
      <c r="K279" s="9">
        <v>1284701326.26</v>
      </c>
      <c r="L279" s="9">
        <v>1482250222.2</v>
      </c>
      <c r="M279" s="9">
        <v>1042332139.83</v>
      </c>
      <c r="N279" s="8" t="s">
        <v>301</v>
      </c>
      <c r="O279" s="8" t="s">
        <v>83</v>
      </c>
      <c r="P279" s="9">
        <v>6079200</v>
      </c>
      <c r="Q279" s="9">
        <v>5471025.8999999966</v>
      </c>
      <c r="R279" s="9">
        <v>3427267.49</v>
      </c>
      <c r="S279" s="45" t="s">
        <v>35</v>
      </c>
      <c r="T279" s="77"/>
      <c r="U279" s="77"/>
      <c r="V279" s="77"/>
    </row>
    <row r="280" spans="2:22" s="12" customFormat="1" ht="123.75" x14ac:dyDescent="0.2">
      <c r="B280" s="8">
        <v>2017</v>
      </c>
      <c r="C280" s="8" t="s">
        <v>692</v>
      </c>
      <c r="D280" s="8">
        <v>2000</v>
      </c>
      <c r="E280" s="8" t="s">
        <v>48</v>
      </c>
      <c r="F280" s="9">
        <v>121992633.39</v>
      </c>
      <c r="G280" s="9">
        <v>139646850.18000001</v>
      </c>
      <c r="H280" s="9">
        <v>84461283.049999997</v>
      </c>
      <c r="I280" s="8" t="s">
        <v>569</v>
      </c>
      <c r="J280" s="8" t="s">
        <v>24</v>
      </c>
      <c r="K280" s="9">
        <v>1284701326.26</v>
      </c>
      <c r="L280" s="9">
        <v>1482250222.2</v>
      </c>
      <c r="M280" s="9">
        <v>1042332139.83</v>
      </c>
      <c r="N280" s="8" t="s">
        <v>302</v>
      </c>
      <c r="O280" s="8" t="s">
        <v>584</v>
      </c>
      <c r="P280" s="9">
        <v>1104000</v>
      </c>
      <c r="Q280" s="9">
        <v>1085604.5</v>
      </c>
      <c r="R280" s="9">
        <v>809008.5</v>
      </c>
      <c r="S280" s="45" t="s">
        <v>35</v>
      </c>
      <c r="T280" s="77"/>
      <c r="U280" s="77"/>
      <c r="V280" s="77"/>
    </row>
    <row r="281" spans="2:22" s="12" customFormat="1" ht="56.25" x14ac:dyDescent="0.2">
      <c r="B281" s="8">
        <v>2017</v>
      </c>
      <c r="C281" s="8" t="s">
        <v>692</v>
      </c>
      <c r="D281" s="8">
        <v>2000</v>
      </c>
      <c r="E281" s="8" t="s">
        <v>48</v>
      </c>
      <c r="F281" s="9">
        <v>121992633.39</v>
      </c>
      <c r="G281" s="9">
        <v>139646850.18000001</v>
      </c>
      <c r="H281" s="9">
        <v>84461283.049999997</v>
      </c>
      <c r="I281" s="8" t="s">
        <v>569</v>
      </c>
      <c r="J281" s="8" t="s">
        <v>24</v>
      </c>
      <c r="K281" s="9">
        <v>1284701326.26</v>
      </c>
      <c r="L281" s="9">
        <v>1482250222.2</v>
      </c>
      <c r="M281" s="9">
        <v>1042332139.83</v>
      </c>
      <c r="N281" s="8" t="s">
        <v>303</v>
      </c>
      <c r="O281" s="8" t="s">
        <v>585</v>
      </c>
      <c r="P281" s="9">
        <v>61262684</v>
      </c>
      <c r="Q281" s="9">
        <v>62930253.600000001</v>
      </c>
      <c r="R281" s="9">
        <v>46596515.249999993</v>
      </c>
      <c r="S281" s="45" t="s">
        <v>35</v>
      </c>
      <c r="T281" s="77"/>
      <c r="U281" s="77"/>
      <c r="V281" s="77"/>
    </row>
    <row r="282" spans="2:22" s="12" customFormat="1" ht="45" x14ac:dyDescent="0.2">
      <c r="B282" s="8">
        <v>2017</v>
      </c>
      <c r="C282" s="8" t="s">
        <v>692</v>
      </c>
      <c r="D282" s="8">
        <v>2000</v>
      </c>
      <c r="E282" s="8" t="s">
        <v>48</v>
      </c>
      <c r="F282" s="9">
        <v>121992633.39</v>
      </c>
      <c r="G282" s="9">
        <v>139646850.18000001</v>
      </c>
      <c r="H282" s="9">
        <v>84461283.049999997</v>
      </c>
      <c r="I282" s="8" t="s">
        <v>569</v>
      </c>
      <c r="J282" s="8" t="s">
        <v>24</v>
      </c>
      <c r="K282" s="9">
        <v>1284701326.26</v>
      </c>
      <c r="L282" s="9">
        <v>1482250222.2</v>
      </c>
      <c r="M282" s="9">
        <v>1042332139.83</v>
      </c>
      <c r="N282" s="8" t="s">
        <v>304</v>
      </c>
      <c r="O282" s="8" t="s">
        <v>86</v>
      </c>
      <c r="P282" s="9">
        <v>7868712.9400000004</v>
      </c>
      <c r="Q282" s="9">
        <v>16550774.18999999</v>
      </c>
      <c r="R282" s="9">
        <v>5434985.2400000021</v>
      </c>
      <c r="S282" s="45" t="s">
        <v>35</v>
      </c>
      <c r="T282" s="77"/>
      <c r="U282" s="77"/>
      <c r="V282" s="77"/>
    </row>
    <row r="283" spans="2:22" s="12" customFormat="1" ht="45" x14ac:dyDescent="0.2">
      <c r="B283" s="8">
        <v>2017</v>
      </c>
      <c r="C283" s="8" t="s">
        <v>692</v>
      </c>
      <c r="D283" s="8">
        <v>2000</v>
      </c>
      <c r="E283" s="8" t="s">
        <v>48</v>
      </c>
      <c r="F283" s="9">
        <v>121992633.39</v>
      </c>
      <c r="G283" s="9">
        <v>139646850.18000001</v>
      </c>
      <c r="H283" s="9">
        <v>84461283.049999997</v>
      </c>
      <c r="I283" s="8" t="s">
        <v>569</v>
      </c>
      <c r="J283" s="8" t="s">
        <v>24</v>
      </c>
      <c r="K283" s="9">
        <v>1284701326.26</v>
      </c>
      <c r="L283" s="9">
        <v>1482250222.2</v>
      </c>
      <c r="M283" s="9">
        <v>1042332139.83</v>
      </c>
      <c r="N283" s="8" t="s">
        <v>305</v>
      </c>
      <c r="O283" s="8" t="s">
        <v>87</v>
      </c>
      <c r="P283" s="9">
        <v>1203122</v>
      </c>
      <c r="Q283" s="9">
        <v>2249711.62</v>
      </c>
      <c r="R283" s="9">
        <v>1913767.39</v>
      </c>
      <c r="S283" s="45" t="s">
        <v>35</v>
      </c>
      <c r="T283" s="77"/>
      <c r="U283" s="77"/>
      <c r="V283" s="77"/>
    </row>
    <row r="284" spans="2:22" s="12" customFormat="1" ht="45" x14ac:dyDescent="0.2">
      <c r="B284" s="8">
        <v>2017</v>
      </c>
      <c r="C284" s="8" t="s">
        <v>692</v>
      </c>
      <c r="D284" s="8">
        <v>2000</v>
      </c>
      <c r="E284" s="8" t="s">
        <v>48</v>
      </c>
      <c r="F284" s="9">
        <v>121992633.39</v>
      </c>
      <c r="G284" s="9">
        <v>139646850.18000001</v>
      </c>
      <c r="H284" s="9">
        <v>84461283.049999997</v>
      </c>
      <c r="I284" s="8" t="s">
        <v>569</v>
      </c>
      <c r="J284" s="8" t="s">
        <v>24</v>
      </c>
      <c r="K284" s="9">
        <v>1284701326.26</v>
      </c>
      <c r="L284" s="9">
        <v>1482250222.2</v>
      </c>
      <c r="M284" s="9">
        <v>1042332139.83</v>
      </c>
      <c r="N284" s="8" t="s">
        <v>586</v>
      </c>
      <c r="O284" s="8" t="s">
        <v>587</v>
      </c>
      <c r="P284" s="9">
        <v>0</v>
      </c>
      <c r="Q284" s="9">
        <v>45324.27</v>
      </c>
      <c r="R284" s="9">
        <v>45324.27</v>
      </c>
      <c r="S284" s="45" t="s">
        <v>35</v>
      </c>
      <c r="T284" s="77"/>
      <c r="U284" s="77"/>
      <c r="V284" s="77"/>
    </row>
    <row r="285" spans="2:22" s="12" customFormat="1" ht="45" x14ac:dyDescent="0.2">
      <c r="B285" s="8">
        <v>2017</v>
      </c>
      <c r="C285" s="8" t="s">
        <v>692</v>
      </c>
      <c r="D285" s="8">
        <v>2000</v>
      </c>
      <c r="E285" s="8" t="s">
        <v>48</v>
      </c>
      <c r="F285" s="9">
        <v>121992633.39</v>
      </c>
      <c r="G285" s="9">
        <v>139646850.18000001</v>
      </c>
      <c r="H285" s="9">
        <v>84461283.049999997</v>
      </c>
      <c r="I285" s="8" t="s">
        <v>569</v>
      </c>
      <c r="J285" s="8" t="s">
        <v>24</v>
      </c>
      <c r="K285" s="9">
        <v>1284701326.26</v>
      </c>
      <c r="L285" s="9">
        <v>1482250222.2</v>
      </c>
      <c r="M285" s="9">
        <v>1042332139.83</v>
      </c>
      <c r="N285" s="8" t="s">
        <v>306</v>
      </c>
      <c r="O285" s="8" t="s">
        <v>88</v>
      </c>
      <c r="P285" s="9">
        <v>113000</v>
      </c>
      <c r="Q285" s="9">
        <v>312898.76999999996</v>
      </c>
      <c r="R285" s="9">
        <v>258541.01</v>
      </c>
      <c r="S285" s="45" t="s">
        <v>35</v>
      </c>
      <c r="T285" s="77"/>
      <c r="U285" s="77"/>
      <c r="V285" s="77"/>
    </row>
    <row r="286" spans="2:22" s="12" customFormat="1" ht="45" x14ac:dyDescent="0.2">
      <c r="B286" s="8">
        <v>2017</v>
      </c>
      <c r="C286" s="8" t="s">
        <v>692</v>
      </c>
      <c r="D286" s="8">
        <v>2000</v>
      </c>
      <c r="E286" s="8" t="s">
        <v>48</v>
      </c>
      <c r="F286" s="9">
        <v>121992633.39</v>
      </c>
      <c r="G286" s="9">
        <v>139646850.18000001</v>
      </c>
      <c r="H286" s="9">
        <v>84461283.049999997</v>
      </c>
      <c r="I286" s="8" t="s">
        <v>569</v>
      </c>
      <c r="J286" s="8" t="s">
        <v>24</v>
      </c>
      <c r="K286" s="9">
        <v>1284701326.26</v>
      </c>
      <c r="L286" s="9">
        <v>1482250222.2</v>
      </c>
      <c r="M286" s="9">
        <v>1042332139.83</v>
      </c>
      <c r="N286" s="8" t="s">
        <v>307</v>
      </c>
      <c r="O286" s="8" t="s">
        <v>89</v>
      </c>
      <c r="P286" s="9">
        <v>22000</v>
      </c>
      <c r="Q286" s="9">
        <v>45545.36</v>
      </c>
      <c r="R286" s="9">
        <v>45545.36</v>
      </c>
      <c r="S286" s="45" t="s">
        <v>35</v>
      </c>
      <c r="T286" s="78"/>
      <c r="U286" s="78"/>
      <c r="V286" s="78"/>
    </row>
    <row r="287" spans="2:22" s="12" customFormat="1" ht="45" x14ac:dyDescent="0.2">
      <c r="B287" s="8">
        <v>2017</v>
      </c>
      <c r="C287" s="8" t="s">
        <v>692</v>
      </c>
      <c r="D287" s="8">
        <v>2000</v>
      </c>
      <c r="E287" s="8" t="s">
        <v>48</v>
      </c>
      <c r="F287" s="9">
        <v>121992633.39</v>
      </c>
      <c r="G287" s="9">
        <v>139646850.18000001</v>
      </c>
      <c r="H287" s="9">
        <v>84461283.049999997</v>
      </c>
      <c r="I287" s="8" t="s">
        <v>569</v>
      </c>
      <c r="J287" s="8" t="s">
        <v>24</v>
      </c>
      <c r="K287" s="9">
        <v>1284701326.26</v>
      </c>
      <c r="L287" s="9">
        <v>1482250222.2</v>
      </c>
      <c r="M287" s="9">
        <v>1042332139.83</v>
      </c>
      <c r="N287" s="8" t="s">
        <v>308</v>
      </c>
      <c r="O287" s="8" t="s">
        <v>90</v>
      </c>
      <c r="P287" s="9">
        <v>135500</v>
      </c>
      <c r="Q287" s="9">
        <v>88967.109999999986</v>
      </c>
      <c r="R287" s="9">
        <v>38381.65</v>
      </c>
      <c r="S287" s="45" t="s">
        <v>35</v>
      </c>
      <c r="T287" s="76" t="s">
        <v>685</v>
      </c>
      <c r="U287" s="76" t="s">
        <v>685</v>
      </c>
      <c r="V287" s="76" t="s">
        <v>685</v>
      </c>
    </row>
    <row r="288" spans="2:22" s="12" customFormat="1" ht="45" x14ac:dyDescent="0.2">
      <c r="B288" s="8">
        <v>2017</v>
      </c>
      <c r="C288" s="8" t="s">
        <v>692</v>
      </c>
      <c r="D288" s="8">
        <v>2000</v>
      </c>
      <c r="E288" s="8" t="s">
        <v>48</v>
      </c>
      <c r="F288" s="9">
        <v>121992633.39</v>
      </c>
      <c r="G288" s="9">
        <v>139646850.18000001</v>
      </c>
      <c r="H288" s="9">
        <v>84461283.049999997</v>
      </c>
      <c r="I288" s="8" t="s">
        <v>569</v>
      </c>
      <c r="J288" s="8" t="s">
        <v>24</v>
      </c>
      <c r="K288" s="9">
        <v>1284701326.26</v>
      </c>
      <c r="L288" s="9">
        <v>1482250222.2</v>
      </c>
      <c r="M288" s="9">
        <v>1042332139.83</v>
      </c>
      <c r="N288" s="8" t="s">
        <v>310</v>
      </c>
      <c r="O288" s="8" t="s">
        <v>92</v>
      </c>
      <c r="P288" s="9">
        <v>0</v>
      </c>
      <c r="Q288" s="9">
        <v>4999580</v>
      </c>
      <c r="R288" s="9">
        <v>494138.54</v>
      </c>
      <c r="S288" s="45" t="s">
        <v>35</v>
      </c>
      <c r="T288" s="77"/>
      <c r="U288" s="77"/>
      <c r="V288" s="77"/>
    </row>
    <row r="289" spans="2:22" s="12" customFormat="1" ht="45" x14ac:dyDescent="0.2">
      <c r="B289" s="8">
        <v>2017</v>
      </c>
      <c r="C289" s="8" t="s">
        <v>692</v>
      </c>
      <c r="D289" s="8">
        <v>2000</v>
      </c>
      <c r="E289" s="8" t="s">
        <v>48</v>
      </c>
      <c r="F289" s="9">
        <v>121992633.39</v>
      </c>
      <c r="G289" s="9">
        <v>139646850.18000001</v>
      </c>
      <c r="H289" s="9">
        <v>84461283.049999997</v>
      </c>
      <c r="I289" s="8" t="s">
        <v>569</v>
      </c>
      <c r="J289" s="8" t="s">
        <v>24</v>
      </c>
      <c r="K289" s="9">
        <v>1284701326.26</v>
      </c>
      <c r="L289" s="9">
        <v>1482250222.2</v>
      </c>
      <c r="M289" s="9">
        <v>1042332139.83</v>
      </c>
      <c r="N289" s="8" t="s">
        <v>311</v>
      </c>
      <c r="O289" s="8" t="s">
        <v>93</v>
      </c>
      <c r="P289" s="9">
        <v>902685</v>
      </c>
      <c r="Q289" s="9">
        <v>1440078.9999999998</v>
      </c>
      <c r="R289" s="9">
        <v>1126537.8399999999</v>
      </c>
      <c r="S289" s="45" t="s">
        <v>35</v>
      </c>
      <c r="T289" s="77"/>
      <c r="U289" s="77"/>
      <c r="V289" s="77"/>
    </row>
    <row r="290" spans="2:22" s="12" customFormat="1" ht="45" x14ac:dyDescent="0.2">
      <c r="B290" s="8">
        <v>2017</v>
      </c>
      <c r="C290" s="8" t="s">
        <v>692</v>
      </c>
      <c r="D290" s="8">
        <v>2000</v>
      </c>
      <c r="E290" s="8" t="s">
        <v>48</v>
      </c>
      <c r="F290" s="9">
        <v>121992633.39</v>
      </c>
      <c r="G290" s="9">
        <v>139646850.18000001</v>
      </c>
      <c r="H290" s="9">
        <v>84461283.049999997</v>
      </c>
      <c r="I290" s="8" t="s">
        <v>569</v>
      </c>
      <c r="J290" s="8" t="s">
        <v>24</v>
      </c>
      <c r="K290" s="9">
        <v>1284701326.26</v>
      </c>
      <c r="L290" s="9">
        <v>1482250222.2</v>
      </c>
      <c r="M290" s="9">
        <v>1042332139.83</v>
      </c>
      <c r="N290" s="8" t="s">
        <v>312</v>
      </c>
      <c r="O290" s="8" t="s">
        <v>94</v>
      </c>
      <c r="P290" s="9">
        <v>184110</v>
      </c>
      <c r="Q290" s="9">
        <v>118664.7</v>
      </c>
      <c r="R290" s="9">
        <v>67995.369999999981</v>
      </c>
      <c r="S290" s="45" t="s">
        <v>35</v>
      </c>
      <c r="T290" s="77"/>
      <c r="U290" s="77"/>
      <c r="V290" s="77"/>
    </row>
    <row r="291" spans="2:22" s="12" customFormat="1" ht="78.75" x14ac:dyDescent="0.2">
      <c r="B291" s="8">
        <v>2017</v>
      </c>
      <c r="C291" s="8" t="s">
        <v>692</v>
      </c>
      <c r="D291" s="8">
        <v>2000</v>
      </c>
      <c r="E291" s="8" t="s">
        <v>48</v>
      </c>
      <c r="F291" s="9">
        <v>121992633.39</v>
      </c>
      <c r="G291" s="9">
        <v>139646850.18000001</v>
      </c>
      <c r="H291" s="9">
        <v>84461283.049999997</v>
      </c>
      <c r="I291" s="8" t="s">
        <v>569</v>
      </c>
      <c r="J291" s="8" t="s">
        <v>24</v>
      </c>
      <c r="K291" s="9">
        <v>1284701326.26</v>
      </c>
      <c r="L291" s="9">
        <v>1482250222.2</v>
      </c>
      <c r="M291" s="9">
        <v>1042332139.83</v>
      </c>
      <c r="N291" s="8" t="s">
        <v>313</v>
      </c>
      <c r="O291" s="8" t="s">
        <v>95</v>
      </c>
      <c r="P291" s="9">
        <v>30200</v>
      </c>
      <c r="Q291" s="9">
        <v>3140.0200000000004</v>
      </c>
      <c r="R291" s="9">
        <v>2840.02</v>
      </c>
      <c r="S291" s="45" t="s">
        <v>35</v>
      </c>
      <c r="T291" s="77"/>
      <c r="U291" s="77"/>
      <c r="V291" s="77"/>
    </row>
    <row r="292" spans="2:22" s="12" customFormat="1" ht="45" x14ac:dyDescent="0.2">
      <c r="B292" s="8">
        <v>2017</v>
      </c>
      <c r="C292" s="8" t="s">
        <v>692</v>
      </c>
      <c r="D292" s="8">
        <v>2000</v>
      </c>
      <c r="E292" s="8" t="s">
        <v>48</v>
      </c>
      <c r="F292" s="9">
        <v>121992633.39</v>
      </c>
      <c r="G292" s="9">
        <v>139646850.18000001</v>
      </c>
      <c r="H292" s="9">
        <v>84461283.049999997</v>
      </c>
      <c r="I292" s="8" t="s">
        <v>569</v>
      </c>
      <c r="J292" s="8" t="s">
        <v>24</v>
      </c>
      <c r="K292" s="9">
        <v>1284701326.26</v>
      </c>
      <c r="L292" s="9">
        <v>1482250222.2</v>
      </c>
      <c r="M292" s="9">
        <v>1042332139.83</v>
      </c>
      <c r="N292" s="8" t="s">
        <v>314</v>
      </c>
      <c r="O292" s="8" t="s">
        <v>96</v>
      </c>
      <c r="P292" s="9">
        <v>300000</v>
      </c>
      <c r="Q292" s="9">
        <v>316454.55000000005</v>
      </c>
      <c r="R292" s="9">
        <v>187326.78000000003</v>
      </c>
      <c r="S292" s="45" t="s">
        <v>35</v>
      </c>
      <c r="T292" s="77"/>
      <c r="U292" s="77"/>
      <c r="V292" s="77"/>
    </row>
    <row r="293" spans="2:22" s="12" customFormat="1" ht="45" x14ac:dyDescent="0.2">
      <c r="B293" s="8">
        <v>2017</v>
      </c>
      <c r="C293" s="8" t="s">
        <v>692</v>
      </c>
      <c r="D293" s="8">
        <v>2000</v>
      </c>
      <c r="E293" s="8" t="s">
        <v>48</v>
      </c>
      <c r="F293" s="9">
        <v>121992633.39</v>
      </c>
      <c r="G293" s="9">
        <v>139646850.18000001</v>
      </c>
      <c r="H293" s="9">
        <v>84461283.049999997</v>
      </c>
      <c r="I293" s="8" t="s">
        <v>569</v>
      </c>
      <c r="J293" s="8" t="s">
        <v>24</v>
      </c>
      <c r="K293" s="9">
        <v>1284701326.26</v>
      </c>
      <c r="L293" s="9">
        <v>1482250222.2</v>
      </c>
      <c r="M293" s="9">
        <v>1042332139.83</v>
      </c>
      <c r="N293" s="8" t="s">
        <v>315</v>
      </c>
      <c r="O293" s="8" t="s">
        <v>97</v>
      </c>
      <c r="P293" s="9">
        <v>2997428.4</v>
      </c>
      <c r="Q293" s="9">
        <v>3051165.93</v>
      </c>
      <c r="R293" s="9">
        <v>1748191.42</v>
      </c>
      <c r="S293" s="45" t="s">
        <v>35</v>
      </c>
      <c r="T293" s="77"/>
      <c r="U293" s="77"/>
      <c r="V293" s="77"/>
    </row>
    <row r="294" spans="2:22" s="12" customFormat="1" ht="56.25" x14ac:dyDescent="0.2">
      <c r="B294" s="8">
        <v>2017</v>
      </c>
      <c r="C294" s="8" t="s">
        <v>692</v>
      </c>
      <c r="D294" s="8">
        <v>2000</v>
      </c>
      <c r="E294" s="8" t="s">
        <v>48</v>
      </c>
      <c r="F294" s="9">
        <v>121992633.39</v>
      </c>
      <c r="G294" s="9">
        <v>139646850.18000001</v>
      </c>
      <c r="H294" s="9">
        <v>84461283.049999997</v>
      </c>
      <c r="I294" s="8" t="s">
        <v>569</v>
      </c>
      <c r="J294" s="8" t="s">
        <v>24</v>
      </c>
      <c r="K294" s="9">
        <v>1284701326.26</v>
      </c>
      <c r="L294" s="9">
        <v>1482250222.2</v>
      </c>
      <c r="M294" s="9">
        <v>1042332139.83</v>
      </c>
      <c r="N294" s="8" t="s">
        <v>316</v>
      </c>
      <c r="O294" s="8" t="s">
        <v>98</v>
      </c>
      <c r="P294" s="9">
        <v>634942.96</v>
      </c>
      <c r="Q294" s="9">
        <v>484363.14</v>
      </c>
      <c r="R294" s="9">
        <v>301558</v>
      </c>
      <c r="S294" s="45" t="s">
        <v>35</v>
      </c>
      <c r="T294" s="77"/>
      <c r="U294" s="77"/>
      <c r="V294" s="77"/>
    </row>
    <row r="295" spans="2:22" s="12" customFormat="1" ht="45" x14ac:dyDescent="0.2">
      <c r="B295" s="8">
        <v>2017</v>
      </c>
      <c r="C295" s="8" t="s">
        <v>692</v>
      </c>
      <c r="D295" s="8">
        <v>2000</v>
      </c>
      <c r="E295" s="8" t="s">
        <v>48</v>
      </c>
      <c r="F295" s="9">
        <v>121992633.39</v>
      </c>
      <c r="G295" s="9">
        <v>139646850.18000001</v>
      </c>
      <c r="H295" s="9">
        <v>84461283.049999997</v>
      </c>
      <c r="I295" s="8" t="s">
        <v>569</v>
      </c>
      <c r="J295" s="8" t="s">
        <v>24</v>
      </c>
      <c r="K295" s="9">
        <v>1284701326.26</v>
      </c>
      <c r="L295" s="9">
        <v>1482250222.2</v>
      </c>
      <c r="M295" s="9">
        <v>1042332139.83</v>
      </c>
      <c r="N295" s="8" t="s">
        <v>317</v>
      </c>
      <c r="O295" s="8" t="s">
        <v>99</v>
      </c>
      <c r="P295" s="9">
        <v>0</v>
      </c>
      <c r="Q295" s="9">
        <v>654982.92999999993</v>
      </c>
      <c r="R295" s="9">
        <v>0</v>
      </c>
      <c r="S295" s="45" t="s">
        <v>35</v>
      </c>
      <c r="T295" s="78"/>
      <c r="U295" s="78"/>
      <c r="V295" s="78"/>
    </row>
    <row r="296" spans="2:22" s="12" customFormat="1" ht="45" x14ac:dyDescent="0.2">
      <c r="B296" s="8">
        <v>2017</v>
      </c>
      <c r="C296" s="8" t="s">
        <v>692</v>
      </c>
      <c r="D296" s="8">
        <v>3000</v>
      </c>
      <c r="E296" s="8" t="s">
        <v>100</v>
      </c>
      <c r="F296" s="9">
        <v>464270670</v>
      </c>
      <c r="G296" s="9">
        <v>560888789.63</v>
      </c>
      <c r="H296" s="9">
        <v>385043132.00999999</v>
      </c>
      <c r="I296" s="8" t="s">
        <v>569</v>
      </c>
      <c r="J296" s="8" t="s">
        <v>24</v>
      </c>
      <c r="K296" s="9">
        <v>1284701326.26</v>
      </c>
      <c r="L296" s="9">
        <v>1482250222.2</v>
      </c>
      <c r="M296" s="9">
        <v>1042332139.83</v>
      </c>
      <c r="N296" s="8" t="s">
        <v>318</v>
      </c>
      <c r="O296" s="8" t="s">
        <v>588</v>
      </c>
      <c r="P296" s="9">
        <v>9740567</v>
      </c>
      <c r="Q296" s="9">
        <v>8709957</v>
      </c>
      <c r="R296" s="9">
        <v>5340828</v>
      </c>
      <c r="S296" s="45" t="s">
        <v>35</v>
      </c>
      <c r="T296" s="76" t="s">
        <v>685</v>
      </c>
      <c r="U296" s="76" t="s">
        <v>685</v>
      </c>
      <c r="V296" s="76" t="s">
        <v>685</v>
      </c>
    </row>
    <row r="297" spans="2:22" s="12" customFormat="1" ht="45" x14ac:dyDescent="0.2">
      <c r="B297" s="8">
        <v>2017</v>
      </c>
      <c r="C297" s="8" t="s">
        <v>692</v>
      </c>
      <c r="D297" s="8">
        <v>3000</v>
      </c>
      <c r="E297" s="8" t="s">
        <v>100</v>
      </c>
      <c r="F297" s="9">
        <v>464270670</v>
      </c>
      <c r="G297" s="9">
        <v>560888789.63</v>
      </c>
      <c r="H297" s="9">
        <v>385043132.00999999</v>
      </c>
      <c r="I297" s="8" t="s">
        <v>569</v>
      </c>
      <c r="J297" s="8" t="s">
        <v>24</v>
      </c>
      <c r="K297" s="9">
        <v>1284701326.26</v>
      </c>
      <c r="L297" s="9">
        <v>1482250222.2</v>
      </c>
      <c r="M297" s="9">
        <v>1042332139.83</v>
      </c>
      <c r="N297" s="8" t="s">
        <v>589</v>
      </c>
      <c r="O297" s="8" t="s">
        <v>590</v>
      </c>
      <c r="P297" s="9">
        <v>115000000</v>
      </c>
      <c r="Q297" s="9">
        <v>115011659.16000003</v>
      </c>
      <c r="R297" s="9">
        <v>98596763.659999996</v>
      </c>
      <c r="S297" s="45" t="s">
        <v>35</v>
      </c>
      <c r="T297" s="77"/>
      <c r="U297" s="77"/>
      <c r="V297" s="77"/>
    </row>
    <row r="298" spans="2:22" s="12" customFormat="1" ht="45" x14ac:dyDescent="0.2">
      <c r="B298" s="8">
        <v>2017</v>
      </c>
      <c r="C298" s="8" t="s">
        <v>692</v>
      </c>
      <c r="D298" s="8">
        <v>3000</v>
      </c>
      <c r="E298" s="8" t="s">
        <v>100</v>
      </c>
      <c r="F298" s="9">
        <v>464270670</v>
      </c>
      <c r="G298" s="9">
        <v>560888789.63</v>
      </c>
      <c r="H298" s="9">
        <v>385043132.00999999</v>
      </c>
      <c r="I298" s="8" t="s">
        <v>569</v>
      </c>
      <c r="J298" s="8" t="s">
        <v>24</v>
      </c>
      <c r="K298" s="9">
        <v>1284701326.26</v>
      </c>
      <c r="L298" s="9">
        <v>1482250222.2</v>
      </c>
      <c r="M298" s="9">
        <v>1042332139.83</v>
      </c>
      <c r="N298" s="8" t="s">
        <v>319</v>
      </c>
      <c r="O298" s="8" t="s">
        <v>102</v>
      </c>
      <c r="P298" s="9">
        <v>2000</v>
      </c>
      <c r="Q298" s="9">
        <v>1372.25</v>
      </c>
      <c r="R298" s="9">
        <v>872.25</v>
      </c>
      <c r="S298" s="45" t="s">
        <v>35</v>
      </c>
      <c r="T298" s="77"/>
      <c r="U298" s="77"/>
      <c r="V298" s="77"/>
    </row>
    <row r="299" spans="2:22" s="12" customFormat="1" ht="45" x14ac:dyDescent="0.2">
      <c r="B299" s="8">
        <v>2017</v>
      </c>
      <c r="C299" s="8" t="s">
        <v>692</v>
      </c>
      <c r="D299" s="8">
        <v>3000</v>
      </c>
      <c r="E299" s="8" t="s">
        <v>100</v>
      </c>
      <c r="F299" s="9">
        <v>464270670</v>
      </c>
      <c r="G299" s="9">
        <v>560888789.63</v>
      </c>
      <c r="H299" s="9">
        <v>385043132.00999999</v>
      </c>
      <c r="I299" s="8" t="s">
        <v>569</v>
      </c>
      <c r="J299" s="8" t="s">
        <v>24</v>
      </c>
      <c r="K299" s="9">
        <v>1284701326.26</v>
      </c>
      <c r="L299" s="9">
        <v>1482250222.2</v>
      </c>
      <c r="M299" s="9">
        <v>1042332139.83</v>
      </c>
      <c r="N299" s="8" t="s">
        <v>320</v>
      </c>
      <c r="O299" s="8" t="s">
        <v>103</v>
      </c>
      <c r="P299" s="9">
        <v>6500000</v>
      </c>
      <c r="Q299" s="9">
        <v>6481410.879999999</v>
      </c>
      <c r="R299" s="9">
        <v>3201556.0699999994</v>
      </c>
      <c r="S299" s="45" t="s">
        <v>35</v>
      </c>
      <c r="T299" s="77"/>
      <c r="U299" s="77"/>
      <c r="V299" s="77"/>
    </row>
    <row r="300" spans="2:22" s="12" customFormat="1" ht="45" x14ac:dyDescent="0.2">
      <c r="B300" s="8">
        <v>2017</v>
      </c>
      <c r="C300" s="8" t="s">
        <v>692</v>
      </c>
      <c r="D300" s="8">
        <v>3000</v>
      </c>
      <c r="E300" s="8" t="s">
        <v>100</v>
      </c>
      <c r="F300" s="9">
        <v>464270670</v>
      </c>
      <c r="G300" s="9">
        <v>560888789.63</v>
      </c>
      <c r="H300" s="9">
        <v>385043132.00999999</v>
      </c>
      <c r="I300" s="8" t="s">
        <v>569</v>
      </c>
      <c r="J300" s="8" t="s">
        <v>24</v>
      </c>
      <c r="K300" s="9">
        <v>1284701326.26</v>
      </c>
      <c r="L300" s="9">
        <v>1482250222.2</v>
      </c>
      <c r="M300" s="9">
        <v>1042332139.83</v>
      </c>
      <c r="N300" s="8" t="s">
        <v>321</v>
      </c>
      <c r="O300" s="8" t="s">
        <v>104</v>
      </c>
      <c r="P300" s="9">
        <v>2331476.2800000007</v>
      </c>
      <c r="Q300" s="9">
        <v>1652134.7000000007</v>
      </c>
      <c r="R300" s="9">
        <v>1050743.6099999999</v>
      </c>
      <c r="S300" s="45" t="s">
        <v>35</v>
      </c>
      <c r="T300" s="77"/>
      <c r="U300" s="77"/>
      <c r="V300" s="77"/>
    </row>
    <row r="301" spans="2:22" s="12" customFormat="1" ht="45" x14ac:dyDescent="0.2">
      <c r="B301" s="8">
        <v>2017</v>
      </c>
      <c r="C301" s="8" t="s">
        <v>692</v>
      </c>
      <c r="D301" s="8">
        <v>3000</v>
      </c>
      <c r="E301" s="8" t="s">
        <v>100</v>
      </c>
      <c r="F301" s="9">
        <v>464270670</v>
      </c>
      <c r="G301" s="9">
        <v>560888789.63</v>
      </c>
      <c r="H301" s="9">
        <v>385043132.00999999</v>
      </c>
      <c r="I301" s="8" t="s">
        <v>569</v>
      </c>
      <c r="J301" s="8" t="s">
        <v>24</v>
      </c>
      <c r="K301" s="9">
        <v>1284701326.26</v>
      </c>
      <c r="L301" s="9">
        <v>1482250222.2</v>
      </c>
      <c r="M301" s="9">
        <v>1042332139.83</v>
      </c>
      <c r="N301" s="8" t="s">
        <v>322</v>
      </c>
      <c r="O301" s="8" t="s">
        <v>105</v>
      </c>
      <c r="P301" s="9">
        <v>1205228</v>
      </c>
      <c r="Q301" s="9">
        <v>1213781.7100000002</v>
      </c>
      <c r="R301" s="9">
        <v>573821.17999999993</v>
      </c>
      <c r="S301" s="45" t="s">
        <v>35</v>
      </c>
      <c r="T301" s="77"/>
      <c r="U301" s="77"/>
      <c r="V301" s="77"/>
    </row>
    <row r="302" spans="2:22" s="12" customFormat="1" ht="45" x14ac:dyDescent="0.2">
      <c r="B302" s="8">
        <v>2017</v>
      </c>
      <c r="C302" s="8" t="s">
        <v>692</v>
      </c>
      <c r="D302" s="8">
        <v>3000</v>
      </c>
      <c r="E302" s="8" t="s">
        <v>100</v>
      </c>
      <c r="F302" s="9">
        <v>464270670</v>
      </c>
      <c r="G302" s="9">
        <v>560888789.63</v>
      </c>
      <c r="H302" s="9">
        <v>385043132.00999999</v>
      </c>
      <c r="I302" s="8" t="s">
        <v>569</v>
      </c>
      <c r="J302" s="8" t="s">
        <v>24</v>
      </c>
      <c r="K302" s="9">
        <v>1284701326.26</v>
      </c>
      <c r="L302" s="9">
        <v>1482250222.2</v>
      </c>
      <c r="M302" s="9">
        <v>1042332139.83</v>
      </c>
      <c r="N302" s="8" t="s">
        <v>324</v>
      </c>
      <c r="O302" s="8" t="s">
        <v>107</v>
      </c>
      <c r="P302" s="9">
        <v>31200</v>
      </c>
      <c r="Q302" s="9">
        <v>76617</v>
      </c>
      <c r="R302" s="9">
        <v>58481</v>
      </c>
      <c r="S302" s="45" t="s">
        <v>35</v>
      </c>
      <c r="T302" s="77"/>
      <c r="U302" s="77"/>
      <c r="V302" s="77"/>
    </row>
    <row r="303" spans="2:22" s="12" customFormat="1" ht="45" x14ac:dyDescent="0.2">
      <c r="B303" s="8">
        <v>2017</v>
      </c>
      <c r="C303" s="8" t="s">
        <v>692</v>
      </c>
      <c r="D303" s="8">
        <v>3000</v>
      </c>
      <c r="E303" s="8" t="s">
        <v>100</v>
      </c>
      <c r="F303" s="9">
        <v>464270670</v>
      </c>
      <c r="G303" s="9">
        <v>560888789.63</v>
      </c>
      <c r="H303" s="9">
        <v>385043132.00999999</v>
      </c>
      <c r="I303" s="8" t="s">
        <v>569</v>
      </c>
      <c r="J303" s="8" t="s">
        <v>24</v>
      </c>
      <c r="K303" s="9">
        <v>1284701326.26</v>
      </c>
      <c r="L303" s="9">
        <v>1482250222.2</v>
      </c>
      <c r="M303" s="9">
        <v>1042332139.83</v>
      </c>
      <c r="N303" s="8" t="s">
        <v>325</v>
      </c>
      <c r="O303" s="8" t="s">
        <v>108</v>
      </c>
      <c r="P303" s="9">
        <v>2097523.69</v>
      </c>
      <c r="Q303" s="9">
        <v>2215905.7000000002</v>
      </c>
      <c r="R303" s="9">
        <v>1449317.2</v>
      </c>
      <c r="S303" s="45" t="s">
        <v>35</v>
      </c>
      <c r="T303" s="77"/>
      <c r="U303" s="77"/>
      <c r="V303" s="77"/>
    </row>
    <row r="304" spans="2:22" s="12" customFormat="1" ht="45" x14ac:dyDescent="0.2">
      <c r="B304" s="8">
        <v>2017</v>
      </c>
      <c r="C304" s="8" t="s">
        <v>692</v>
      </c>
      <c r="D304" s="8">
        <v>3000</v>
      </c>
      <c r="E304" s="8" t="s">
        <v>100</v>
      </c>
      <c r="F304" s="9">
        <v>464270670</v>
      </c>
      <c r="G304" s="9">
        <v>560888789.63</v>
      </c>
      <c r="H304" s="9">
        <v>385043132.00999999</v>
      </c>
      <c r="I304" s="8" t="s">
        <v>569</v>
      </c>
      <c r="J304" s="8" t="s">
        <v>24</v>
      </c>
      <c r="K304" s="9">
        <v>1284701326.26</v>
      </c>
      <c r="L304" s="9">
        <v>1482250222.2</v>
      </c>
      <c r="M304" s="9">
        <v>1042332139.83</v>
      </c>
      <c r="N304" s="8" t="s">
        <v>326</v>
      </c>
      <c r="O304" s="8" t="s">
        <v>109</v>
      </c>
      <c r="P304" s="9">
        <v>559600</v>
      </c>
      <c r="Q304" s="9">
        <v>327551.46999999974</v>
      </c>
      <c r="R304" s="9">
        <v>85471.86</v>
      </c>
      <c r="S304" s="45" t="s">
        <v>35</v>
      </c>
      <c r="T304" s="78"/>
      <c r="U304" s="78"/>
      <c r="V304" s="78"/>
    </row>
    <row r="305" spans="2:22" s="12" customFormat="1" ht="45" x14ac:dyDescent="0.2">
      <c r="B305" s="8">
        <v>2017</v>
      </c>
      <c r="C305" s="8" t="s">
        <v>692</v>
      </c>
      <c r="D305" s="8">
        <v>3000</v>
      </c>
      <c r="E305" s="8" t="s">
        <v>100</v>
      </c>
      <c r="F305" s="9">
        <v>464270670</v>
      </c>
      <c r="G305" s="9">
        <v>560888789.63</v>
      </c>
      <c r="H305" s="9">
        <v>385043132.00999999</v>
      </c>
      <c r="I305" s="8" t="s">
        <v>569</v>
      </c>
      <c r="J305" s="8" t="s">
        <v>24</v>
      </c>
      <c r="K305" s="9">
        <v>1284701326.26</v>
      </c>
      <c r="L305" s="9">
        <v>1482250222.2</v>
      </c>
      <c r="M305" s="9">
        <v>1042332139.83</v>
      </c>
      <c r="N305" s="8" t="s">
        <v>329</v>
      </c>
      <c r="O305" s="8" t="s">
        <v>110</v>
      </c>
      <c r="P305" s="9">
        <v>962712</v>
      </c>
      <c r="Q305" s="9">
        <v>914823.16</v>
      </c>
      <c r="R305" s="9">
        <v>641221.16</v>
      </c>
      <c r="S305" s="45" t="s">
        <v>35</v>
      </c>
      <c r="T305" s="76" t="s">
        <v>685</v>
      </c>
      <c r="U305" s="76" t="s">
        <v>685</v>
      </c>
      <c r="V305" s="76" t="s">
        <v>685</v>
      </c>
    </row>
    <row r="306" spans="2:22" s="12" customFormat="1" ht="45" x14ac:dyDescent="0.2">
      <c r="B306" s="8">
        <v>2017</v>
      </c>
      <c r="C306" s="8" t="s">
        <v>692</v>
      </c>
      <c r="D306" s="8">
        <v>3000</v>
      </c>
      <c r="E306" s="8" t="s">
        <v>100</v>
      </c>
      <c r="F306" s="9">
        <v>464270670</v>
      </c>
      <c r="G306" s="9">
        <v>560888789.63</v>
      </c>
      <c r="H306" s="9">
        <v>385043132.00999999</v>
      </c>
      <c r="I306" s="8" t="s">
        <v>569</v>
      </c>
      <c r="J306" s="8" t="s">
        <v>24</v>
      </c>
      <c r="K306" s="9">
        <v>1284701326.26</v>
      </c>
      <c r="L306" s="9">
        <v>1482250222.2</v>
      </c>
      <c r="M306" s="9">
        <v>1042332139.83</v>
      </c>
      <c r="N306" s="8" t="s">
        <v>488</v>
      </c>
      <c r="O306" s="8" t="s">
        <v>489</v>
      </c>
      <c r="P306" s="9">
        <v>3424524</v>
      </c>
      <c r="Q306" s="9">
        <v>3424524</v>
      </c>
      <c r="R306" s="9">
        <v>916300.07</v>
      </c>
      <c r="S306" s="45" t="s">
        <v>35</v>
      </c>
      <c r="T306" s="77"/>
      <c r="U306" s="77"/>
      <c r="V306" s="77"/>
    </row>
    <row r="307" spans="2:22" s="12" customFormat="1" ht="45" x14ac:dyDescent="0.2">
      <c r="B307" s="8">
        <v>2017</v>
      </c>
      <c r="C307" s="8" t="s">
        <v>692</v>
      </c>
      <c r="D307" s="8">
        <v>3000</v>
      </c>
      <c r="E307" s="8" t="s">
        <v>100</v>
      </c>
      <c r="F307" s="9">
        <v>464270670</v>
      </c>
      <c r="G307" s="9">
        <v>560888789.63</v>
      </c>
      <c r="H307" s="9">
        <v>385043132.00999999</v>
      </c>
      <c r="I307" s="8" t="s">
        <v>569</v>
      </c>
      <c r="J307" s="8" t="s">
        <v>24</v>
      </c>
      <c r="K307" s="9">
        <v>1284701326.26</v>
      </c>
      <c r="L307" s="9">
        <v>1482250222.2</v>
      </c>
      <c r="M307" s="9">
        <v>1042332139.83</v>
      </c>
      <c r="N307" s="8" t="s">
        <v>330</v>
      </c>
      <c r="O307" s="8" t="s">
        <v>111</v>
      </c>
      <c r="P307" s="9">
        <v>12058011</v>
      </c>
      <c r="Q307" s="9">
        <v>12448046.439999999</v>
      </c>
      <c r="R307" s="9">
        <v>7737313.46</v>
      </c>
      <c r="S307" s="45" t="s">
        <v>35</v>
      </c>
      <c r="T307" s="77"/>
      <c r="U307" s="77"/>
      <c r="V307" s="77"/>
    </row>
    <row r="308" spans="2:22" s="12" customFormat="1" ht="45" x14ac:dyDescent="0.2">
      <c r="B308" s="8">
        <v>2017</v>
      </c>
      <c r="C308" s="8" t="s">
        <v>692</v>
      </c>
      <c r="D308" s="8">
        <v>3000</v>
      </c>
      <c r="E308" s="8" t="s">
        <v>100</v>
      </c>
      <c r="F308" s="9">
        <v>464270670</v>
      </c>
      <c r="G308" s="9">
        <v>560888789.63</v>
      </c>
      <c r="H308" s="9">
        <v>385043132.00999999</v>
      </c>
      <c r="I308" s="8" t="s">
        <v>569</v>
      </c>
      <c r="J308" s="8" t="s">
        <v>24</v>
      </c>
      <c r="K308" s="9">
        <v>1284701326.26</v>
      </c>
      <c r="L308" s="9">
        <v>1482250222.2</v>
      </c>
      <c r="M308" s="9">
        <v>1042332139.83</v>
      </c>
      <c r="N308" s="8" t="s">
        <v>591</v>
      </c>
      <c r="O308" s="8" t="s">
        <v>592</v>
      </c>
      <c r="P308" s="9">
        <v>1362688.5900000005</v>
      </c>
      <c r="Q308" s="9">
        <v>1378359.6000000006</v>
      </c>
      <c r="R308" s="9">
        <v>967493.56</v>
      </c>
      <c r="S308" s="45" t="s">
        <v>35</v>
      </c>
      <c r="T308" s="77"/>
      <c r="U308" s="77"/>
      <c r="V308" s="77"/>
    </row>
    <row r="309" spans="2:22" s="12" customFormat="1" ht="101.25" x14ac:dyDescent="0.2">
      <c r="B309" s="8">
        <v>2017</v>
      </c>
      <c r="C309" s="8" t="s">
        <v>692</v>
      </c>
      <c r="D309" s="8">
        <v>3000</v>
      </c>
      <c r="E309" s="8" t="s">
        <v>100</v>
      </c>
      <c r="F309" s="9">
        <v>464270670</v>
      </c>
      <c r="G309" s="9">
        <v>560888789.63</v>
      </c>
      <c r="H309" s="9">
        <v>385043132.00999999</v>
      </c>
      <c r="I309" s="8" t="s">
        <v>569</v>
      </c>
      <c r="J309" s="8" t="s">
        <v>24</v>
      </c>
      <c r="K309" s="9">
        <v>1284701326.26</v>
      </c>
      <c r="L309" s="9">
        <v>1482250222.2</v>
      </c>
      <c r="M309" s="9">
        <v>1042332139.83</v>
      </c>
      <c r="N309" s="8" t="s">
        <v>332</v>
      </c>
      <c r="O309" s="8" t="s">
        <v>113</v>
      </c>
      <c r="P309" s="9">
        <v>21916189.800000001</v>
      </c>
      <c r="Q309" s="9">
        <v>25072189.690000001</v>
      </c>
      <c r="R309" s="9">
        <v>20832240.539999999</v>
      </c>
      <c r="S309" s="45" t="s">
        <v>35</v>
      </c>
      <c r="T309" s="77"/>
      <c r="U309" s="77"/>
      <c r="V309" s="77"/>
    </row>
    <row r="310" spans="2:22" s="12" customFormat="1" ht="45" x14ac:dyDescent="0.2">
      <c r="B310" s="8">
        <v>2017</v>
      </c>
      <c r="C310" s="8" t="s">
        <v>692</v>
      </c>
      <c r="D310" s="8">
        <v>3000</v>
      </c>
      <c r="E310" s="8" t="s">
        <v>100</v>
      </c>
      <c r="F310" s="9">
        <v>464270670</v>
      </c>
      <c r="G310" s="9">
        <v>560888789.63</v>
      </c>
      <c r="H310" s="9">
        <v>385043132.00999999</v>
      </c>
      <c r="I310" s="8" t="s">
        <v>569</v>
      </c>
      <c r="J310" s="8" t="s">
        <v>24</v>
      </c>
      <c r="K310" s="9">
        <v>1284701326.26</v>
      </c>
      <c r="L310" s="9">
        <v>1482250222.2</v>
      </c>
      <c r="M310" s="9">
        <v>1042332139.83</v>
      </c>
      <c r="N310" s="8" t="s">
        <v>335</v>
      </c>
      <c r="O310" s="8" t="s">
        <v>593</v>
      </c>
      <c r="P310" s="9">
        <v>14100000</v>
      </c>
      <c r="Q310" s="9">
        <v>9490000</v>
      </c>
      <c r="R310" s="9">
        <v>0</v>
      </c>
      <c r="S310" s="45" t="s">
        <v>35</v>
      </c>
      <c r="T310" s="77"/>
      <c r="U310" s="77"/>
      <c r="V310" s="77"/>
    </row>
    <row r="311" spans="2:22" s="12" customFormat="1" ht="56.25" x14ac:dyDescent="0.2">
      <c r="B311" s="8">
        <v>2017</v>
      </c>
      <c r="C311" s="8" t="s">
        <v>692</v>
      </c>
      <c r="D311" s="8">
        <v>3000</v>
      </c>
      <c r="E311" s="8" t="s">
        <v>100</v>
      </c>
      <c r="F311" s="9">
        <v>464270670</v>
      </c>
      <c r="G311" s="9">
        <v>560888789.63</v>
      </c>
      <c r="H311" s="9">
        <v>385043132.00999999</v>
      </c>
      <c r="I311" s="8" t="s">
        <v>569</v>
      </c>
      <c r="J311" s="8" t="s">
        <v>24</v>
      </c>
      <c r="K311" s="9">
        <v>1284701326.26</v>
      </c>
      <c r="L311" s="9">
        <v>1482250222.2</v>
      </c>
      <c r="M311" s="9">
        <v>1042332139.83</v>
      </c>
      <c r="N311" s="8" t="s">
        <v>594</v>
      </c>
      <c r="O311" s="8" t="s">
        <v>595</v>
      </c>
      <c r="P311" s="9">
        <v>9000</v>
      </c>
      <c r="Q311" s="9">
        <v>47276.82</v>
      </c>
      <c r="R311" s="9">
        <v>9399.99</v>
      </c>
      <c r="S311" s="45" t="s">
        <v>35</v>
      </c>
      <c r="T311" s="77"/>
      <c r="U311" s="77"/>
      <c r="V311" s="77"/>
    </row>
    <row r="312" spans="2:22" s="12" customFormat="1" ht="45" x14ac:dyDescent="0.2">
      <c r="B312" s="8">
        <v>2017</v>
      </c>
      <c r="C312" s="8" t="s">
        <v>692</v>
      </c>
      <c r="D312" s="8">
        <v>3000</v>
      </c>
      <c r="E312" s="8" t="s">
        <v>100</v>
      </c>
      <c r="F312" s="9">
        <v>464270670</v>
      </c>
      <c r="G312" s="9">
        <v>560888789.63</v>
      </c>
      <c r="H312" s="9">
        <v>385043132.00999999</v>
      </c>
      <c r="I312" s="8" t="s">
        <v>569</v>
      </c>
      <c r="J312" s="8" t="s">
        <v>24</v>
      </c>
      <c r="K312" s="9">
        <v>1284701326.26</v>
      </c>
      <c r="L312" s="9">
        <v>1482250222.2</v>
      </c>
      <c r="M312" s="9">
        <v>1042332139.83</v>
      </c>
      <c r="N312" s="8" t="s">
        <v>336</v>
      </c>
      <c r="O312" s="8" t="s">
        <v>115</v>
      </c>
      <c r="P312" s="9">
        <v>1821600</v>
      </c>
      <c r="Q312" s="9">
        <v>4553453.34</v>
      </c>
      <c r="R312" s="9">
        <v>23750</v>
      </c>
      <c r="S312" s="45" t="s">
        <v>35</v>
      </c>
      <c r="T312" s="77"/>
      <c r="U312" s="77"/>
      <c r="V312" s="77"/>
    </row>
    <row r="313" spans="2:22" s="12" customFormat="1" ht="45" x14ac:dyDescent="0.2">
      <c r="B313" s="8">
        <v>2017</v>
      </c>
      <c r="C313" s="8" t="s">
        <v>692</v>
      </c>
      <c r="D313" s="8">
        <v>3000</v>
      </c>
      <c r="E313" s="8" t="s">
        <v>100</v>
      </c>
      <c r="F313" s="9">
        <v>464270670</v>
      </c>
      <c r="G313" s="9">
        <v>560888789.63</v>
      </c>
      <c r="H313" s="9">
        <v>385043132.00999999</v>
      </c>
      <c r="I313" s="8" t="s">
        <v>569</v>
      </c>
      <c r="J313" s="8" t="s">
        <v>24</v>
      </c>
      <c r="K313" s="9">
        <v>1284701326.26</v>
      </c>
      <c r="L313" s="9">
        <v>1482250222.2</v>
      </c>
      <c r="M313" s="9">
        <v>1042332139.83</v>
      </c>
      <c r="N313" s="8" t="s">
        <v>596</v>
      </c>
      <c r="O313" s="8" t="s">
        <v>116</v>
      </c>
      <c r="P313" s="9">
        <v>738545</v>
      </c>
      <c r="Q313" s="9">
        <v>716351.81</v>
      </c>
      <c r="R313" s="9">
        <v>519449.41</v>
      </c>
      <c r="S313" s="45" t="s">
        <v>35</v>
      </c>
      <c r="T313" s="78"/>
      <c r="U313" s="78"/>
      <c r="V313" s="78"/>
    </row>
    <row r="314" spans="2:22" s="12" customFormat="1" ht="56.25" x14ac:dyDescent="0.2">
      <c r="B314" s="8">
        <v>2017</v>
      </c>
      <c r="C314" s="8" t="s">
        <v>692</v>
      </c>
      <c r="D314" s="8">
        <v>3000</v>
      </c>
      <c r="E314" s="8" t="s">
        <v>100</v>
      </c>
      <c r="F314" s="9">
        <v>464270670</v>
      </c>
      <c r="G314" s="9">
        <v>560888789.63</v>
      </c>
      <c r="H314" s="9">
        <v>385043132.00999999</v>
      </c>
      <c r="I314" s="8" t="s">
        <v>569</v>
      </c>
      <c r="J314" s="8" t="s">
        <v>24</v>
      </c>
      <c r="K314" s="9">
        <v>1284701326.26</v>
      </c>
      <c r="L314" s="9">
        <v>1482250222.2</v>
      </c>
      <c r="M314" s="9">
        <v>1042332139.83</v>
      </c>
      <c r="N314" s="8" t="s">
        <v>338</v>
      </c>
      <c r="O314" s="8" t="s">
        <v>117</v>
      </c>
      <c r="P314" s="9">
        <v>7264698</v>
      </c>
      <c r="Q314" s="9">
        <v>12395577.960000001</v>
      </c>
      <c r="R314" s="9">
        <v>9283280.0600000024</v>
      </c>
      <c r="S314" s="45" t="s">
        <v>35</v>
      </c>
      <c r="T314" s="76" t="s">
        <v>685</v>
      </c>
      <c r="U314" s="76" t="s">
        <v>685</v>
      </c>
      <c r="V314" s="76" t="s">
        <v>685</v>
      </c>
    </row>
    <row r="315" spans="2:22" s="12" customFormat="1" ht="45" x14ac:dyDescent="0.2">
      <c r="B315" s="8">
        <v>2017</v>
      </c>
      <c r="C315" s="8" t="s">
        <v>692</v>
      </c>
      <c r="D315" s="8">
        <v>3000</v>
      </c>
      <c r="E315" s="8" t="s">
        <v>100</v>
      </c>
      <c r="F315" s="9">
        <v>464270670</v>
      </c>
      <c r="G315" s="9">
        <v>560888789.63</v>
      </c>
      <c r="H315" s="9">
        <v>385043132.00999999</v>
      </c>
      <c r="I315" s="8" t="s">
        <v>569</v>
      </c>
      <c r="J315" s="8" t="s">
        <v>24</v>
      </c>
      <c r="K315" s="9">
        <v>1284701326.26</v>
      </c>
      <c r="L315" s="9">
        <v>1482250222.2</v>
      </c>
      <c r="M315" s="9">
        <v>1042332139.83</v>
      </c>
      <c r="N315" s="8" t="s">
        <v>339</v>
      </c>
      <c r="O315" s="8" t="s">
        <v>118</v>
      </c>
      <c r="P315" s="9">
        <v>8497000</v>
      </c>
      <c r="Q315" s="9">
        <v>12974177.679999998</v>
      </c>
      <c r="R315" s="9">
        <v>7712005.4000000004</v>
      </c>
      <c r="S315" s="45" t="s">
        <v>35</v>
      </c>
      <c r="T315" s="77"/>
      <c r="U315" s="77"/>
      <c r="V315" s="77"/>
    </row>
    <row r="316" spans="2:22" s="12" customFormat="1" ht="45" x14ac:dyDescent="0.2">
      <c r="B316" s="8">
        <v>2017</v>
      </c>
      <c r="C316" s="8" t="s">
        <v>692</v>
      </c>
      <c r="D316" s="8">
        <v>3000</v>
      </c>
      <c r="E316" s="8" t="s">
        <v>100</v>
      </c>
      <c r="F316" s="9">
        <v>464270670</v>
      </c>
      <c r="G316" s="9">
        <v>560888789.63</v>
      </c>
      <c r="H316" s="9">
        <v>385043132.00999999</v>
      </c>
      <c r="I316" s="8" t="s">
        <v>569</v>
      </c>
      <c r="J316" s="8" t="s">
        <v>24</v>
      </c>
      <c r="K316" s="9">
        <v>1284701326.26</v>
      </c>
      <c r="L316" s="9">
        <v>1482250222.2</v>
      </c>
      <c r="M316" s="9">
        <v>1042332139.83</v>
      </c>
      <c r="N316" s="8" t="s">
        <v>340</v>
      </c>
      <c r="O316" s="8" t="s">
        <v>119</v>
      </c>
      <c r="P316" s="9">
        <v>1702000</v>
      </c>
      <c r="Q316" s="9">
        <v>1133716.7000000002</v>
      </c>
      <c r="R316" s="9">
        <v>876365.14</v>
      </c>
      <c r="S316" s="45" t="s">
        <v>35</v>
      </c>
      <c r="T316" s="77"/>
      <c r="U316" s="77"/>
      <c r="V316" s="77"/>
    </row>
    <row r="317" spans="2:22" s="12" customFormat="1" ht="56.25" x14ac:dyDescent="0.2">
      <c r="B317" s="8">
        <v>2017</v>
      </c>
      <c r="C317" s="8" t="s">
        <v>692</v>
      </c>
      <c r="D317" s="8">
        <v>3000</v>
      </c>
      <c r="E317" s="8" t="s">
        <v>100</v>
      </c>
      <c r="F317" s="9">
        <v>464270670</v>
      </c>
      <c r="G317" s="9">
        <v>560888789.63</v>
      </c>
      <c r="H317" s="9">
        <v>385043132.00999999</v>
      </c>
      <c r="I317" s="8" t="s">
        <v>569</v>
      </c>
      <c r="J317" s="8" t="s">
        <v>24</v>
      </c>
      <c r="K317" s="9">
        <v>1284701326.26</v>
      </c>
      <c r="L317" s="9">
        <v>1482250222.2</v>
      </c>
      <c r="M317" s="9">
        <v>1042332139.83</v>
      </c>
      <c r="N317" s="8" t="s">
        <v>341</v>
      </c>
      <c r="O317" s="8" t="s">
        <v>120</v>
      </c>
      <c r="P317" s="9">
        <v>410000</v>
      </c>
      <c r="Q317" s="9">
        <v>25485</v>
      </c>
      <c r="R317" s="9">
        <v>0</v>
      </c>
      <c r="S317" s="45" t="s">
        <v>35</v>
      </c>
      <c r="T317" s="77"/>
      <c r="U317" s="77"/>
      <c r="V317" s="77"/>
    </row>
    <row r="318" spans="2:22" s="12" customFormat="1" ht="45" x14ac:dyDescent="0.2">
      <c r="B318" s="8">
        <v>2017</v>
      </c>
      <c r="C318" s="8" t="s">
        <v>692</v>
      </c>
      <c r="D318" s="8">
        <v>3000</v>
      </c>
      <c r="E318" s="8" t="s">
        <v>100</v>
      </c>
      <c r="F318" s="9">
        <v>464270670</v>
      </c>
      <c r="G318" s="9">
        <v>560888789.63</v>
      </c>
      <c r="H318" s="9">
        <v>385043132.00999999</v>
      </c>
      <c r="I318" s="8" t="s">
        <v>569</v>
      </c>
      <c r="J318" s="8" t="s">
        <v>24</v>
      </c>
      <c r="K318" s="9">
        <v>1284701326.26</v>
      </c>
      <c r="L318" s="9">
        <v>1482250222.2</v>
      </c>
      <c r="M318" s="9">
        <v>1042332139.83</v>
      </c>
      <c r="N318" s="8" t="s">
        <v>342</v>
      </c>
      <c r="O318" s="8" t="s">
        <v>121</v>
      </c>
      <c r="P318" s="9">
        <v>300000</v>
      </c>
      <c r="Q318" s="9">
        <v>359824.09</v>
      </c>
      <c r="R318" s="9">
        <v>183157.71000000005</v>
      </c>
      <c r="S318" s="45" t="s">
        <v>35</v>
      </c>
      <c r="T318" s="77"/>
      <c r="U318" s="77"/>
      <c r="V318" s="77"/>
    </row>
    <row r="319" spans="2:22" s="12" customFormat="1" ht="45" x14ac:dyDescent="0.2">
      <c r="B319" s="8">
        <v>2017</v>
      </c>
      <c r="C319" s="8" t="s">
        <v>692</v>
      </c>
      <c r="D319" s="8">
        <v>3000</v>
      </c>
      <c r="E319" s="8" t="s">
        <v>100</v>
      </c>
      <c r="F319" s="9">
        <v>464270670</v>
      </c>
      <c r="G319" s="9">
        <v>560888789.63</v>
      </c>
      <c r="H319" s="9">
        <v>385043132.00999999</v>
      </c>
      <c r="I319" s="8" t="s">
        <v>569</v>
      </c>
      <c r="J319" s="8" t="s">
        <v>24</v>
      </c>
      <c r="K319" s="9">
        <v>1284701326.26</v>
      </c>
      <c r="L319" s="9">
        <v>1482250222.2</v>
      </c>
      <c r="M319" s="9">
        <v>1042332139.83</v>
      </c>
      <c r="N319" s="8" t="s">
        <v>343</v>
      </c>
      <c r="O319" s="8" t="s">
        <v>122</v>
      </c>
      <c r="P319" s="9">
        <v>0</v>
      </c>
      <c r="Q319" s="9">
        <v>5331095.09</v>
      </c>
      <c r="R319" s="9">
        <v>4061042.09</v>
      </c>
      <c r="S319" s="45" t="s">
        <v>35</v>
      </c>
      <c r="T319" s="77"/>
      <c r="U319" s="77"/>
      <c r="V319" s="77"/>
    </row>
    <row r="320" spans="2:22" s="12" customFormat="1" ht="45" x14ac:dyDescent="0.2">
      <c r="B320" s="8">
        <v>2017</v>
      </c>
      <c r="C320" s="8" t="s">
        <v>692</v>
      </c>
      <c r="D320" s="8">
        <v>3000</v>
      </c>
      <c r="E320" s="8" t="s">
        <v>100</v>
      </c>
      <c r="F320" s="9">
        <v>464270670</v>
      </c>
      <c r="G320" s="9">
        <v>560888789.63</v>
      </c>
      <c r="H320" s="9">
        <v>385043132.00999999</v>
      </c>
      <c r="I320" s="8" t="s">
        <v>569</v>
      </c>
      <c r="J320" s="8" t="s">
        <v>24</v>
      </c>
      <c r="K320" s="9">
        <v>1284701326.26</v>
      </c>
      <c r="L320" s="9">
        <v>1482250222.2</v>
      </c>
      <c r="M320" s="9">
        <v>1042332139.83</v>
      </c>
      <c r="N320" s="8" t="s">
        <v>344</v>
      </c>
      <c r="O320" s="8" t="s">
        <v>123</v>
      </c>
      <c r="P320" s="9">
        <v>100000</v>
      </c>
      <c r="Q320" s="9">
        <v>100000</v>
      </c>
      <c r="R320" s="9">
        <v>0</v>
      </c>
      <c r="S320" s="45" t="s">
        <v>35</v>
      </c>
      <c r="T320" s="77"/>
      <c r="U320" s="77"/>
      <c r="V320" s="77"/>
    </row>
    <row r="321" spans="2:22" s="12" customFormat="1" ht="45" x14ac:dyDescent="0.2">
      <c r="B321" s="8">
        <v>2017</v>
      </c>
      <c r="C321" s="8" t="s">
        <v>692</v>
      </c>
      <c r="D321" s="8">
        <v>3000</v>
      </c>
      <c r="E321" s="8" t="s">
        <v>100</v>
      </c>
      <c r="F321" s="9">
        <v>464270670</v>
      </c>
      <c r="G321" s="9">
        <v>560888789.63</v>
      </c>
      <c r="H321" s="9">
        <v>385043132.00999999</v>
      </c>
      <c r="I321" s="8" t="s">
        <v>569</v>
      </c>
      <c r="J321" s="8" t="s">
        <v>24</v>
      </c>
      <c r="K321" s="9">
        <v>1284701326.26</v>
      </c>
      <c r="L321" s="9">
        <v>1482250222.2</v>
      </c>
      <c r="M321" s="9">
        <v>1042332139.83</v>
      </c>
      <c r="N321" s="8" t="s">
        <v>345</v>
      </c>
      <c r="O321" s="8" t="s">
        <v>124</v>
      </c>
      <c r="P321" s="9">
        <v>1204000</v>
      </c>
      <c r="Q321" s="9">
        <v>17073428.830000002</v>
      </c>
      <c r="R321" s="9">
        <v>10717339.84</v>
      </c>
      <c r="S321" s="45" t="s">
        <v>35</v>
      </c>
      <c r="T321" s="77"/>
      <c r="U321" s="77"/>
      <c r="V321" s="77"/>
    </row>
    <row r="322" spans="2:22" s="12" customFormat="1" ht="78.75" x14ac:dyDescent="0.2">
      <c r="B322" s="8">
        <v>2017</v>
      </c>
      <c r="C322" s="8" t="s">
        <v>692</v>
      </c>
      <c r="D322" s="8">
        <v>3000</v>
      </c>
      <c r="E322" s="8" t="s">
        <v>100</v>
      </c>
      <c r="F322" s="9">
        <v>464270670</v>
      </c>
      <c r="G322" s="9">
        <v>560888789.63</v>
      </c>
      <c r="H322" s="9">
        <v>385043132.00999999</v>
      </c>
      <c r="I322" s="8" t="s">
        <v>569</v>
      </c>
      <c r="J322" s="8" t="s">
        <v>24</v>
      </c>
      <c r="K322" s="9">
        <v>1284701326.26</v>
      </c>
      <c r="L322" s="9">
        <v>1482250222.2</v>
      </c>
      <c r="M322" s="9">
        <v>1042332139.83</v>
      </c>
      <c r="N322" s="8" t="s">
        <v>346</v>
      </c>
      <c r="O322" s="8" t="s">
        <v>597</v>
      </c>
      <c r="P322" s="9">
        <v>890000</v>
      </c>
      <c r="Q322" s="9">
        <v>580000</v>
      </c>
      <c r="R322" s="9">
        <v>580000</v>
      </c>
      <c r="S322" s="45" t="s">
        <v>35</v>
      </c>
      <c r="T322" s="78"/>
      <c r="U322" s="78"/>
      <c r="V322" s="78"/>
    </row>
    <row r="323" spans="2:22" s="12" customFormat="1" ht="45" x14ac:dyDescent="0.2">
      <c r="B323" s="8">
        <v>2017</v>
      </c>
      <c r="C323" s="8" t="s">
        <v>692</v>
      </c>
      <c r="D323" s="8">
        <v>3000</v>
      </c>
      <c r="E323" s="8" t="s">
        <v>100</v>
      </c>
      <c r="F323" s="9">
        <v>464270670</v>
      </c>
      <c r="G323" s="9">
        <v>560888789.63</v>
      </c>
      <c r="H323" s="9">
        <v>385043132.00999999</v>
      </c>
      <c r="I323" s="8" t="s">
        <v>569</v>
      </c>
      <c r="J323" s="8" t="s">
        <v>24</v>
      </c>
      <c r="K323" s="9">
        <v>1284701326.26</v>
      </c>
      <c r="L323" s="9">
        <v>1482250222.2</v>
      </c>
      <c r="M323" s="9">
        <v>1042332139.83</v>
      </c>
      <c r="N323" s="8" t="s">
        <v>349</v>
      </c>
      <c r="O323" s="8" t="s">
        <v>126</v>
      </c>
      <c r="P323" s="9">
        <v>119000</v>
      </c>
      <c r="Q323" s="9">
        <v>89600.01</v>
      </c>
      <c r="R323" s="9">
        <v>36229.06</v>
      </c>
      <c r="S323" s="45" t="s">
        <v>35</v>
      </c>
      <c r="T323" s="76" t="s">
        <v>685</v>
      </c>
      <c r="U323" s="76" t="s">
        <v>685</v>
      </c>
      <c r="V323" s="76" t="s">
        <v>685</v>
      </c>
    </row>
    <row r="324" spans="2:22" s="12" customFormat="1" ht="78.75" x14ac:dyDescent="0.2">
      <c r="B324" s="8">
        <v>2017</v>
      </c>
      <c r="C324" s="8" t="s">
        <v>692</v>
      </c>
      <c r="D324" s="8">
        <v>3000</v>
      </c>
      <c r="E324" s="8" t="s">
        <v>100</v>
      </c>
      <c r="F324" s="9">
        <v>464270670</v>
      </c>
      <c r="G324" s="9">
        <v>560888789.63</v>
      </c>
      <c r="H324" s="9">
        <v>385043132.00999999</v>
      </c>
      <c r="I324" s="8" t="s">
        <v>569</v>
      </c>
      <c r="J324" s="8" t="s">
        <v>24</v>
      </c>
      <c r="K324" s="9">
        <v>1284701326.26</v>
      </c>
      <c r="L324" s="9">
        <v>1482250222.2</v>
      </c>
      <c r="M324" s="9">
        <v>1042332139.83</v>
      </c>
      <c r="N324" s="8" t="s">
        <v>350</v>
      </c>
      <c r="O324" s="8" t="s">
        <v>598</v>
      </c>
      <c r="P324" s="9">
        <v>1524210</v>
      </c>
      <c r="Q324" s="9">
        <v>1644185.09</v>
      </c>
      <c r="R324" s="9">
        <v>841881.19999999984</v>
      </c>
      <c r="S324" s="45" t="s">
        <v>35</v>
      </c>
      <c r="T324" s="77"/>
      <c r="U324" s="77"/>
      <c r="V324" s="77"/>
    </row>
    <row r="325" spans="2:22" s="12" customFormat="1" ht="90" x14ac:dyDescent="0.2">
      <c r="B325" s="8">
        <v>2017</v>
      </c>
      <c r="C325" s="8" t="s">
        <v>692</v>
      </c>
      <c r="D325" s="8">
        <v>3000</v>
      </c>
      <c r="E325" s="8" t="s">
        <v>100</v>
      </c>
      <c r="F325" s="9">
        <v>464270670</v>
      </c>
      <c r="G325" s="9">
        <v>560888789.63</v>
      </c>
      <c r="H325" s="9">
        <v>385043132.00999999</v>
      </c>
      <c r="I325" s="8" t="s">
        <v>569</v>
      </c>
      <c r="J325" s="8" t="s">
        <v>24</v>
      </c>
      <c r="K325" s="9">
        <v>1284701326.26</v>
      </c>
      <c r="L325" s="9">
        <v>1482250222.2</v>
      </c>
      <c r="M325" s="9">
        <v>1042332139.83</v>
      </c>
      <c r="N325" s="8" t="s">
        <v>351</v>
      </c>
      <c r="O325" s="8" t="s">
        <v>599</v>
      </c>
      <c r="P325" s="9">
        <v>1846716</v>
      </c>
      <c r="Q325" s="9">
        <v>2199483.8499999996</v>
      </c>
      <c r="R325" s="9">
        <v>838307.63</v>
      </c>
      <c r="S325" s="45" t="s">
        <v>35</v>
      </c>
      <c r="T325" s="77"/>
      <c r="U325" s="77"/>
      <c r="V325" s="77"/>
    </row>
    <row r="326" spans="2:22" s="12" customFormat="1" ht="67.5" x14ac:dyDescent="0.2">
      <c r="B326" s="8">
        <v>2017</v>
      </c>
      <c r="C326" s="8" t="s">
        <v>692</v>
      </c>
      <c r="D326" s="8">
        <v>3000</v>
      </c>
      <c r="E326" s="8" t="s">
        <v>100</v>
      </c>
      <c r="F326" s="9">
        <v>464270670</v>
      </c>
      <c r="G326" s="9">
        <v>560888789.63</v>
      </c>
      <c r="H326" s="9">
        <v>385043132.00999999</v>
      </c>
      <c r="I326" s="8" t="s">
        <v>569</v>
      </c>
      <c r="J326" s="8" t="s">
        <v>24</v>
      </c>
      <c r="K326" s="9">
        <v>1284701326.26</v>
      </c>
      <c r="L326" s="9">
        <v>1482250222.2</v>
      </c>
      <c r="M326" s="9">
        <v>1042332139.83</v>
      </c>
      <c r="N326" s="8" t="s">
        <v>352</v>
      </c>
      <c r="O326" s="8" t="s">
        <v>600</v>
      </c>
      <c r="P326" s="9">
        <v>364000</v>
      </c>
      <c r="Q326" s="9">
        <v>265133.58999999997</v>
      </c>
      <c r="R326" s="9">
        <v>1133.6300000000001</v>
      </c>
      <c r="S326" s="45" t="s">
        <v>35</v>
      </c>
      <c r="T326" s="77"/>
      <c r="U326" s="77"/>
      <c r="V326" s="77"/>
    </row>
    <row r="327" spans="2:22" s="12" customFormat="1" ht="45" x14ac:dyDescent="0.2">
      <c r="B327" s="8">
        <v>2017</v>
      </c>
      <c r="C327" s="8" t="s">
        <v>692</v>
      </c>
      <c r="D327" s="8">
        <v>3000</v>
      </c>
      <c r="E327" s="8" t="s">
        <v>100</v>
      </c>
      <c r="F327" s="9">
        <v>464270670</v>
      </c>
      <c r="G327" s="9">
        <v>560888789.63</v>
      </c>
      <c r="H327" s="9">
        <v>385043132.00999999</v>
      </c>
      <c r="I327" s="8" t="s">
        <v>569</v>
      </c>
      <c r="J327" s="8" t="s">
        <v>24</v>
      </c>
      <c r="K327" s="9">
        <v>1284701326.26</v>
      </c>
      <c r="L327" s="9">
        <v>1482250222.2</v>
      </c>
      <c r="M327" s="9">
        <v>1042332139.83</v>
      </c>
      <c r="N327" s="8" t="s">
        <v>354</v>
      </c>
      <c r="O327" s="8" t="s">
        <v>131</v>
      </c>
      <c r="P327" s="9">
        <v>14112672</v>
      </c>
      <c r="Q327" s="9">
        <v>18200221.599999998</v>
      </c>
      <c r="R327" s="9">
        <v>11867776.800000001</v>
      </c>
      <c r="S327" s="45" t="s">
        <v>35</v>
      </c>
      <c r="T327" s="77"/>
      <c r="U327" s="77"/>
      <c r="V327" s="77"/>
    </row>
    <row r="328" spans="2:22" s="12" customFormat="1" ht="45" x14ac:dyDescent="0.2">
      <c r="B328" s="8">
        <v>2017</v>
      </c>
      <c r="C328" s="8" t="s">
        <v>692</v>
      </c>
      <c r="D328" s="8">
        <v>3000</v>
      </c>
      <c r="E328" s="8" t="s">
        <v>100</v>
      </c>
      <c r="F328" s="9">
        <v>464270670</v>
      </c>
      <c r="G328" s="9">
        <v>560888789.63</v>
      </c>
      <c r="H328" s="9">
        <v>385043132.00999999</v>
      </c>
      <c r="I328" s="8" t="s">
        <v>569</v>
      </c>
      <c r="J328" s="8" t="s">
        <v>24</v>
      </c>
      <c r="K328" s="9">
        <v>1284701326.26</v>
      </c>
      <c r="L328" s="9">
        <v>1482250222.2</v>
      </c>
      <c r="M328" s="9">
        <v>1042332139.83</v>
      </c>
      <c r="N328" s="8" t="s">
        <v>355</v>
      </c>
      <c r="O328" s="8" t="s">
        <v>132</v>
      </c>
      <c r="P328" s="9">
        <v>5535140</v>
      </c>
      <c r="Q328" s="9">
        <v>3172966.4600000004</v>
      </c>
      <c r="R328" s="9">
        <v>1207966.69</v>
      </c>
      <c r="S328" s="45" t="s">
        <v>35</v>
      </c>
      <c r="T328" s="77"/>
      <c r="U328" s="77"/>
      <c r="V328" s="77"/>
    </row>
    <row r="329" spans="2:22" s="12" customFormat="1" ht="45" x14ac:dyDescent="0.2">
      <c r="B329" s="8">
        <v>2017</v>
      </c>
      <c r="C329" s="8" t="s">
        <v>692</v>
      </c>
      <c r="D329" s="8">
        <v>3000</v>
      </c>
      <c r="E329" s="8" t="s">
        <v>100</v>
      </c>
      <c r="F329" s="9">
        <v>464270670</v>
      </c>
      <c r="G329" s="9">
        <v>560888789.63</v>
      </c>
      <c r="H329" s="9">
        <v>385043132.00999999</v>
      </c>
      <c r="I329" s="8" t="s">
        <v>569</v>
      </c>
      <c r="J329" s="8" t="s">
        <v>24</v>
      </c>
      <c r="K329" s="9">
        <v>1284701326.26</v>
      </c>
      <c r="L329" s="9">
        <v>1482250222.2</v>
      </c>
      <c r="M329" s="9">
        <v>1042332139.83</v>
      </c>
      <c r="N329" s="8" t="s">
        <v>356</v>
      </c>
      <c r="O329" s="8" t="s">
        <v>601</v>
      </c>
      <c r="P329" s="9">
        <v>6800000</v>
      </c>
      <c r="Q329" s="9">
        <v>15678533.699999999</v>
      </c>
      <c r="R329" s="9">
        <v>2132550</v>
      </c>
      <c r="S329" s="45" t="s">
        <v>35</v>
      </c>
      <c r="T329" s="77"/>
      <c r="U329" s="77"/>
      <c r="V329" s="77"/>
    </row>
    <row r="330" spans="2:22" s="12" customFormat="1" ht="45" x14ac:dyDescent="0.2">
      <c r="B330" s="8">
        <v>2017</v>
      </c>
      <c r="C330" s="8" t="s">
        <v>692</v>
      </c>
      <c r="D330" s="8">
        <v>3000</v>
      </c>
      <c r="E330" s="8" t="s">
        <v>100</v>
      </c>
      <c r="F330" s="9">
        <v>464270670</v>
      </c>
      <c r="G330" s="9">
        <v>560888789.63</v>
      </c>
      <c r="H330" s="9">
        <v>385043132.00999999</v>
      </c>
      <c r="I330" s="8" t="s">
        <v>569</v>
      </c>
      <c r="J330" s="8" t="s">
        <v>24</v>
      </c>
      <c r="K330" s="9">
        <v>1284701326.26</v>
      </c>
      <c r="L330" s="9">
        <v>1482250222.2</v>
      </c>
      <c r="M330" s="9">
        <v>1042332139.83</v>
      </c>
      <c r="N330" s="8" t="s">
        <v>357</v>
      </c>
      <c r="O330" s="8" t="s">
        <v>134</v>
      </c>
      <c r="P330" s="9">
        <v>310000</v>
      </c>
      <c r="Q330" s="9">
        <v>249814.52999999997</v>
      </c>
      <c r="R330" s="9">
        <v>201256.69</v>
      </c>
      <c r="S330" s="45" t="s">
        <v>35</v>
      </c>
      <c r="T330" s="77"/>
      <c r="U330" s="77"/>
      <c r="V330" s="77"/>
    </row>
    <row r="331" spans="2:22" s="12" customFormat="1" ht="45" x14ac:dyDescent="0.2">
      <c r="B331" s="8">
        <v>2017</v>
      </c>
      <c r="C331" s="8" t="s">
        <v>692</v>
      </c>
      <c r="D331" s="8">
        <v>3000</v>
      </c>
      <c r="E331" s="8" t="s">
        <v>100</v>
      </c>
      <c r="F331" s="9">
        <v>464270670</v>
      </c>
      <c r="G331" s="9">
        <v>560888789.63</v>
      </c>
      <c r="H331" s="9">
        <v>385043132.00999999</v>
      </c>
      <c r="I331" s="8" t="s">
        <v>569</v>
      </c>
      <c r="J331" s="8" t="s">
        <v>24</v>
      </c>
      <c r="K331" s="9">
        <v>1284701326.26</v>
      </c>
      <c r="L331" s="9">
        <v>1482250222.2</v>
      </c>
      <c r="M331" s="9">
        <v>1042332139.83</v>
      </c>
      <c r="N331" s="8" t="s">
        <v>602</v>
      </c>
      <c r="O331" s="8" t="s">
        <v>603</v>
      </c>
      <c r="P331" s="9">
        <v>2079500</v>
      </c>
      <c r="Q331" s="9">
        <v>3557209.850000001</v>
      </c>
      <c r="R331" s="9">
        <v>2558171.8800000004</v>
      </c>
      <c r="S331" s="45" t="s">
        <v>35</v>
      </c>
      <c r="T331" s="78"/>
      <c r="U331" s="78"/>
      <c r="V331" s="78"/>
    </row>
    <row r="332" spans="2:22" s="12" customFormat="1" ht="56.25" x14ac:dyDescent="0.2">
      <c r="B332" s="8">
        <v>2017</v>
      </c>
      <c r="C332" s="8" t="s">
        <v>692</v>
      </c>
      <c r="D332" s="8">
        <v>3000</v>
      </c>
      <c r="E332" s="8" t="s">
        <v>100</v>
      </c>
      <c r="F332" s="9">
        <v>464270670</v>
      </c>
      <c r="G332" s="9">
        <v>560888789.63</v>
      </c>
      <c r="H332" s="9">
        <v>385043132.00999999</v>
      </c>
      <c r="I332" s="8" t="s">
        <v>569</v>
      </c>
      <c r="J332" s="8" t="s">
        <v>24</v>
      </c>
      <c r="K332" s="9">
        <v>1284701326.26</v>
      </c>
      <c r="L332" s="9">
        <v>1482250222.2</v>
      </c>
      <c r="M332" s="9">
        <v>1042332139.83</v>
      </c>
      <c r="N332" s="8" t="s">
        <v>524</v>
      </c>
      <c r="O332" s="8" t="s">
        <v>604</v>
      </c>
      <c r="P332" s="9">
        <v>0</v>
      </c>
      <c r="Q332" s="9">
        <v>12017859.279999999</v>
      </c>
      <c r="R332" s="9">
        <v>10918293.85</v>
      </c>
      <c r="S332" s="45" t="s">
        <v>35</v>
      </c>
      <c r="T332" s="76" t="s">
        <v>685</v>
      </c>
      <c r="U332" s="76" t="s">
        <v>685</v>
      </c>
      <c r="V332" s="76" t="s">
        <v>685</v>
      </c>
    </row>
    <row r="333" spans="2:22" s="12" customFormat="1" ht="45" x14ac:dyDescent="0.2">
      <c r="B333" s="8">
        <v>2017</v>
      </c>
      <c r="C333" s="8" t="s">
        <v>692</v>
      </c>
      <c r="D333" s="8">
        <v>3000</v>
      </c>
      <c r="E333" s="8" t="s">
        <v>100</v>
      </c>
      <c r="F333" s="9">
        <v>464270670</v>
      </c>
      <c r="G333" s="9">
        <v>560888789.63</v>
      </c>
      <c r="H333" s="9">
        <v>385043132.00999999</v>
      </c>
      <c r="I333" s="8" t="s">
        <v>569</v>
      </c>
      <c r="J333" s="8" t="s">
        <v>24</v>
      </c>
      <c r="K333" s="9">
        <v>1284701326.26</v>
      </c>
      <c r="L333" s="9">
        <v>1482250222.2</v>
      </c>
      <c r="M333" s="9">
        <v>1042332139.83</v>
      </c>
      <c r="N333" s="8" t="s">
        <v>358</v>
      </c>
      <c r="O333" s="8" t="s">
        <v>605</v>
      </c>
      <c r="P333" s="9">
        <v>1142000</v>
      </c>
      <c r="Q333" s="9">
        <v>1268460.3900000001</v>
      </c>
      <c r="R333" s="9">
        <v>957420.42</v>
      </c>
      <c r="S333" s="45" t="s">
        <v>35</v>
      </c>
      <c r="T333" s="77"/>
      <c r="U333" s="77"/>
      <c r="V333" s="77"/>
    </row>
    <row r="334" spans="2:22" s="12" customFormat="1" ht="45" x14ac:dyDescent="0.2">
      <c r="B334" s="8">
        <v>2017</v>
      </c>
      <c r="C334" s="8" t="s">
        <v>692</v>
      </c>
      <c r="D334" s="8">
        <v>3000</v>
      </c>
      <c r="E334" s="8" t="s">
        <v>100</v>
      </c>
      <c r="F334" s="9">
        <v>464270670</v>
      </c>
      <c r="G334" s="9">
        <v>560888789.63</v>
      </c>
      <c r="H334" s="9">
        <v>385043132.00999999</v>
      </c>
      <c r="I334" s="8" t="s">
        <v>569</v>
      </c>
      <c r="J334" s="8" t="s">
        <v>24</v>
      </c>
      <c r="K334" s="9">
        <v>1284701326.26</v>
      </c>
      <c r="L334" s="9">
        <v>1482250222.2</v>
      </c>
      <c r="M334" s="9">
        <v>1042332139.83</v>
      </c>
      <c r="N334" s="8" t="s">
        <v>359</v>
      </c>
      <c r="O334" s="8" t="s">
        <v>606</v>
      </c>
      <c r="P334" s="9">
        <v>910000</v>
      </c>
      <c r="Q334" s="9">
        <v>1364308.3</v>
      </c>
      <c r="R334" s="9">
        <v>1364308.3</v>
      </c>
      <c r="S334" s="45" t="s">
        <v>35</v>
      </c>
      <c r="T334" s="77"/>
      <c r="U334" s="77"/>
      <c r="V334" s="77"/>
    </row>
    <row r="335" spans="2:22" s="12" customFormat="1" ht="45" x14ac:dyDescent="0.2">
      <c r="B335" s="8">
        <v>2017</v>
      </c>
      <c r="C335" s="8" t="s">
        <v>692</v>
      </c>
      <c r="D335" s="8">
        <v>3000</v>
      </c>
      <c r="E335" s="8" t="s">
        <v>100</v>
      </c>
      <c r="F335" s="9">
        <v>464270670</v>
      </c>
      <c r="G335" s="9">
        <v>560888789.63</v>
      </c>
      <c r="H335" s="9">
        <v>385043132.00999999</v>
      </c>
      <c r="I335" s="8" t="s">
        <v>569</v>
      </c>
      <c r="J335" s="8" t="s">
        <v>24</v>
      </c>
      <c r="K335" s="9">
        <v>1284701326.26</v>
      </c>
      <c r="L335" s="9">
        <v>1482250222.2</v>
      </c>
      <c r="M335" s="9">
        <v>1042332139.83</v>
      </c>
      <c r="N335" s="8" t="s">
        <v>360</v>
      </c>
      <c r="O335" s="8" t="s">
        <v>137</v>
      </c>
      <c r="P335" s="9">
        <v>3700000</v>
      </c>
      <c r="Q335" s="9">
        <v>3708035.77</v>
      </c>
      <c r="R335" s="9">
        <v>2639560.96</v>
      </c>
      <c r="S335" s="45" t="s">
        <v>35</v>
      </c>
      <c r="T335" s="77"/>
      <c r="U335" s="77"/>
      <c r="V335" s="77"/>
    </row>
    <row r="336" spans="2:22" s="12" customFormat="1" ht="45" x14ac:dyDescent="0.2">
      <c r="B336" s="8">
        <v>2017</v>
      </c>
      <c r="C336" s="8" t="s">
        <v>692</v>
      </c>
      <c r="D336" s="8">
        <v>3000</v>
      </c>
      <c r="E336" s="8" t="s">
        <v>100</v>
      </c>
      <c r="F336" s="9">
        <v>464270670</v>
      </c>
      <c r="G336" s="9">
        <v>560888789.63</v>
      </c>
      <c r="H336" s="9">
        <v>385043132.00999999</v>
      </c>
      <c r="I336" s="8" t="s">
        <v>569</v>
      </c>
      <c r="J336" s="8" t="s">
        <v>24</v>
      </c>
      <c r="K336" s="9">
        <v>1284701326.26</v>
      </c>
      <c r="L336" s="9">
        <v>1482250222.2</v>
      </c>
      <c r="M336" s="9">
        <v>1042332139.83</v>
      </c>
      <c r="N336" s="8" t="s">
        <v>361</v>
      </c>
      <c r="O336" s="8" t="s">
        <v>138</v>
      </c>
      <c r="P336" s="9">
        <v>430498</v>
      </c>
      <c r="Q336" s="9">
        <v>312447.15999999992</v>
      </c>
      <c r="R336" s="9">
        <v>121647.59000000003</v>
      </c>
      <c r="S336" s="45" t="s">
        <v>35</v>
      </c>
      <c r="T336" s="77"/>
      <c r="U336" s="77"/>
      <c r="V336" s="77"/>
    </row>
    <row r="337" spans="2:22" s="12" customFormat="1" ht="67.5" x14ac:dyDescent="0.2">
      <c r="B337" s="8">
        <v>2017</v>
      </c>
      <c r="C337" s="8" t="s">
        <v>692</v>
      </c>
      <c r="D337" s="8">
        <v>3000</v>
      </c>
      <c r="E337" s="8" t="s">
        <v>100</v>
      </c>
      <c r="F337" s="9">
        <v>464270670</v>
      </c>
      <c r="G337" s="9">
        <v>560888789.63</v>
      </c>
      <c r="H337" s="9">
        <v>385043132.00999999</v>
      </c>
      <c r="I337" s="8" t="s">
        <v>569</v>
      </c>
      <c r="J337" s="8" t="s">
        <v>24</v>
      </c>
      <c r="K337" s="9">
        <v>1284701326.26</v>
      </c>
      <c r="L337" s="9">
        <v>1482250222.2</v>
      </c>
      <c r="M337" s="9">
        <v>1042332139.83</v>
      </c>
      <c r="N337" s="8" t="s">
        <v>363</v>
      </c>
      <c r="O337" s="8" t="s">
        <v>140</v>
      </c>
      <c r="P337" s="9">
        <v>3500000</v>
      </c>
      <c r="Q337" s="9">
        <v>11237353.479999997</v>
      </c>
      <c r="R337" s="9">
        <v>7736095.0499999998</v>
      </c>
      <c r="S337" s="45" t="s">
        <v>35</v>
      </c>
      <c r="T337" s="77"/>
      <c r="U337" s="77"/>
      <c r="V337" s="77"/>
    </row>
    <row r="338" spans="2:22" s="12" customFormat="1" ht="56.25" x14ac:dyDescent="0.2">
      <c r="B338" s="8">
        <v>2017</v>
      </c>
      <c r="C338" s="8" t="s">
        <v>692</v>
      </c>
      <c r="D338" s="8">
        <v>3000</v>
      </c>
      <c r="E338" s="8" t="s">
        <v>100</v>
      </c>
      <c r="F338" s="9">
        <v>464270670</v>
      </c>
      <c r="G338" s="9">
        <v>560888789.63</v>
      </c>
      <c r="H338" s="9">
        <v>385043132.00999999</v>
      </c>
      <c r="I338" s="8" t="s">
        <v>569</v>
      </c>
      <c r="J338" s="8" t="s">
        <v>24</v>
      </c>
      <c r="K338" s="9">
        <v>1284701326.26</v>
      </c>
      <c r="L338" s="9">
        <v>1482250222.2</v>
      </c>
      <c r="M338" s="9">
        <v>1042332139.83</v>
      </c>
      <c r="N338" s="8" t="s">
        <v>364</v>
      </c>
      <c r="O338" s="8" t="s">
        <v>141</v>
      </c>
      <c r="P338" s="9">
        <v>945700</v>
      </c>
      <c r="Q338" s="9">
        <v>885012.52</v>
      </c>
      <c r="R338" s="9">
        <v>699240.7</v>
      </c>
      <c r="S338" s="45" t="s">
        <v>35</v>
      </c>
      <c r="T338" s="77"/>
      <c r="U338" s="77"/>
      <c r="V338" s="77"/>
    </row>
    <row r="339" spans="2:22" s="12" customFormat="1" ht="78.75" x14ac:dyDescent="0.2">
      <c r="B339" s="8">
        <v>2017</v>
      </c>
      <c r="C339" s="8" t="s">
        <v>692</v>
      </c>
      <c r="D339" s="8">
        <v>3000</v>
      </c>
      <c r="E339" s="8" t="s">
        <v>100</v>
      </c>
      <c r="F339" s="9">
        <v>464270670</v>
      </c>
      <c r="G339" s="9">
        <v>560888789.63</v>
      </c>
      <c r="H339" s="9">
        <v>385043132.00999999</v>
      </c>
      <c r="I339" s="8" t="s">
        <v>569</v>
      </c>
      <c r="J339" s="8" t="s">
        <v>24</v>
      </c>
      <c r="K339" s="9">
        <v>1284701326.26</v>
      </c>
      <c r="L339" s="9">
        <v>1482250222.2</v>
      </c>
      <c r="M339" s="9">
        <v>1042332139.83</v>
      </c>
      <c r="N339" s="8" t="s">
        <v>366</v>
      </c>
      <c r="O339" s="8" t="s">
        <v>607</v>
      </c>
      <c r="P339" s="9">
        <v>143025</v>
      </c>
      <c r="Q339" s="9">
        <v>177001.89999999997</v>
      </c>
      <c r="R339" s="9">
        <v>56845.280000000006</v>
      </c>
      <c r="S339" s="45" t="s">
        <v>35</v>
      </c>
      <c r="T339" s="77"/>
      <c r="U339" s="77"/>
      <c r="V339" s="77"/>
    </row>
    <row r="340" spans="2:22" s="12" customFormat="1" ht="67.5" x14ac:dyDescent="0.2">
      <c r="B340" s="8">
        <v>2017</v>
      </c>
      <c r="C340" s="8" t="s">
        <v>692</v>
      </c>
      <c r="D340" s="8">
        <v>3000</v>
      </c>
      <c r="E340" s="8" t="s">
        <v>100</v>
      </c>
      <c r="F340" s="9">
        <v>464270670</v>
      </c>
      <c r="G340" s="9">
        <v>560888789.63</v>
      </c>
      <c r="H340" s="9">
        <v>385043132.00999999</v>
      </c>
      <c r="I340" s="8" t="s">
        <v>569</v>
      </c>
      <c r="J340" s="8" t="s">
        <v>24</v>
      </c>
      <c r="K340" s="9">
        <v>1284701326.26</v>
      </c>
      <c r="L340" s="9">
        <v>1482250222.2</v>
      </c>
      <c r="M340" s="9">
        <v>1042332139.83</v>
      </c>
      <c r="N340" s="8" t="s">
        <v>367</v>
      </c>
      <c r="O340" s="8" t="s">
        <v>608</v>
      </c>
      <c r="P340" s="9">
        <v>120000</v>
      </c>
      <c r="Q340" s="9">
        <v>840204.17</v>
      </c>
      <c r="R340" s="9">
        <v>770605.18</v>
      </c>
      <c r="S340" s="45" t="s">
        <v>35</v>
      </c>
      <c r="T340" s="78"/>
      <c r="U340" s="78"/>
      <c r="V340" s="78"/>
    </row>
    <row r="341" spans="2:22" s="12" customFormat="1" ht="78.75" x14ac:dyDescent="0.2">
      <c r="B341" s="8">
        <v>2017</v>
      </c>
      <c r="C341" s="8" t="s">
        <v>692</v>
      </c>
      <c r="D341" s="8">
        <v>3000</v>
      </c>
      <c r="E341" s="8" t="s">
        <v>100</v>
      </c>
      <c r="F341" s="9">
        <v>464270670</v>
      </c>
      <c r="G341" s="9">
        <v>560888789.63</v>
      </c>
      <c r="H341" s="9">
        <v>385043132.00999999</v>
      </c>
      <c r="I341" s="8" t="s">
        <v>569</v>
      </c>
      <c r="J341" s="8" t="s">
        <v>24</v>
      </c>
      <c r="K341" s="9">
        <v>1284701326.26</v>
      </c>
      <c r="L341" s="9">
        <v>1482250222.2</v>
      </c>
      <c r="M341" s="9">
        <v>1042332139.83</v>
      </c>
      <c r="N341" s="8" t="s">
        <v>368</v>
      </c>
      <c r="O341" s="8" t="s">
        <v>145</v>
      </c>
      <c r="P341" s="9">
        <v>48500</v>
      </c>
      <c r="Q341" s="9">
        <v>48499.960000000006</v>
      </c>
      <c r="R341" s="9">
        <v>39999.96</v>
      </c>
      <c r="S341" s="45" t="s">
        <v>35</v>
      </c>
      <c r="T341" s="76" t="s">
        <v>685</v>
      </c>
      <c r="U341" s="76" t="s">
        <v>685</v>
      </c>
      <c r="V341" s="76" t="s">
        <v>685</v>
      </c>
    </row>
    <row r="342" spans="2:22" s="12" customFormat="1" ht="56.25" x14ac:dyDescent="0.2">
      <c r="B342" s="8">
        <v>2017</v>
      </c>
      <c r="C342" s="8" t="s">
        <v>692</v>
      </c>
      <c r="D342" s="8">
        <v>3000</v>
      </c>
      <c r="E342" s="8" t="s">
        <v>100</v>
      </c>
      <c r="F342" s="9">
        <v>464270670</v>
      </c>
      <c r="G342" s="9">
        <v>560888789.63</v>
      </c>
      <c r="H342" s="9">
        <v>385043132.00999999</v>
      </c>
      <c r="I342" s="8" t="s">
        <v>569</v>
      </c>
      <c r="J342" s="8" t="s">
        <v>24</v>
      </c>
      <c r="K342" s="9">
        <v>1284701326.26</v>
      </c>
      <c r="L342" s="9">
        <v>1482250222.2</v>
      </c>
      <c r="M342" s="9">
        <v>1042332139.83</v>
      </c>
      <c r="N342" s="8" t="s">
        <v>369</v>
      </c>
      <c r="O342" s="8" t="s">
        <v>609</v>
      </c>
      <c r="P342" s="9">
        <v>7952927.8399999999</v>
      </c>
      <c r="Q342" s="9">
        <v>13690217.070000008</v>
      </c>
      <c r="R342" s="9">
        <v>12669556.27</v>
      </c>
      <c r="S342" s="45" t="s">
        <v>35</v>
      </c>
      <c r="T342" s="77"/>
      <c r="U342" s="77"/>
      <c r="V342" s="77"/>
    </row>
    <row r="343" spans="2:22" s="12" customFormat="1" ht="90" x14ac:dyDescent="0.2">
      <c r="B343" s="8">
        <v>2017</v>
      </c>
      <c r="C343" s="8" t="s">
        <v>692</v>
      </c>
      <c r="D343" s="8">
        <v>3000</v>
      </c>
      <c r="E343" s="8" t="s">
        <v>100</v>
      </c>
      <c r="F343" s="9">
        <v>464270670</v>
      </c>
      <c r="G343" s="9">
        <v>560888789.63</v>
      </c>
      <c r="H343" s="9">
        <v>385043132.00999999</v>
      </c>
      <c r="I343" s="8" t="s">
        <v>569</v>
      </c>
      <c r="J343" s="8" t="s">
        <v>24</v>
      </c>
      <c r="K343" s="9">
        <v>1284701326.26</v>
      </c>
      <c r="L343" s="9">
        <v>1482250222.2</v>
      </c>
      <c r="M343" s="9">
        <v>1042332139.83</v>
      </c>
      <c r="N343" s="8" t="s">
        <v>371</v>
      </c>
      <c r="O343" s="8" t="s">
        <v>610</v>
      </c>
      <c r="P343" s="9">
        <v>2100000</v>
      </c>
      <c r="Q343" s="9">
        <v>2910758.4399999995</v>
      </c>
      <c r="R343" s="9">
        <v>2092888</v>
      </c>
      <c r="S343" s="45" t="s">
        <v>35</v>
      </c>
      <c r="T343" s="77"/>
      <c r="U343" s="77"/>
      <c r="V343" s="77"/>
    </row>
    <row r="344" spans="2:22" s="12" customFormat="1" ht="45" x14ac:dyDescent="0.2">
      <c r="B344" s="8">
        <v>2017</v>
      </c>
      <c r="C344" s="8" t="s">
        <v>692</v>
      </c>
      <c r="D344" s="8">
        <v>3000</v>
      </c>
      <c r="E344" s="8" t="s">
        <v>100</v>
      </c>
      <c r="F344" s="9">
        <v>464270670</v>
      </c>
      <c r="G344" s="9">
        <v>560888789.63</v>
      </c>
      <c r="H344" s="9">
        <v>385043132.00999999</v>
      </c>
      <c r="I344" s="8" t="s">
        <v>569</v>
      </c>
      <c r="J344" s="8" t="s">
        <v>24</v>
      </c>
      <c r="K344" s="9">
        <v>1284701326.26</v>
      </c>
      <c r="L344" s="9">
        <v>1482250222.2</v>
      </c>
      <c r="M344" s="9">
        <v>1042332139.83</v>
      </c>
      <c r="N344" s="8" t="s">
        <v>372</v>
      </c>
      <c r="O344" s="8" t="s">
        <v>149</v>
      </c>
      <c r="P344" s="9">
        <v>55018000</v>
      </c>
      <c r="Q344" s="9">
        <v>84121122.479999974</v>
      </c>
      <c r="R344" s="9">
        <v>54216604.049999997</v>
      </c>
      <c r="S344" s="45" t="s">
        <v>35</v>
      </c>
      <c r="T344" s="77"/>
      <c r="U344" s="77"/>
      <c r="V344" s="77"/>
    </row>
    <row r="345" spans="2:22" s="12" customFormat="1" ht="45" x14ac:dyDescent="0.2">
      <c r="B345" s="8">
        <v>2017</v>
      </c>
      <c r="C345" s="8" t="s">
        <v>692</v>
      </c>
      <c r="D345" s="8">
        <v>3000</v>
      </c>
      <c r="E345" s="8" t="s">
        <v>100</v>
      </c>
      <c r="F345" s="9">
        <v>464270670</v>
      </c>
      <c r="G345" s="9">
        <v>560888789.63</v>
      </c>
      <c r="H345" s="9">
        <v>385043132.00999999</v>
      </c>
      <c r="I345" s="8" t="s">
        <v>569</v>
      </c>
      <c r="J345" s="8" t="s">
        <v>24</v>
      </c>
      <c r="K345" s="9">
        <v>1284701326.26</v>
      </c>
      <c r="L345" s="9">
        <v>1482250222.2</v>
      </c>
      <c r="M345" s="9">
        <v>1042332139.83</v>
      </c>
      <c r="N345" s="8" t="s">
        <v>373</v>
      </c>
      <c r="O345" s="8" t="s">
        <v>150</v>
      </c>
      <c r="P345" s="9">
        <v>450000</v>
      </c>
      <c r="Q345" s="9">
        <v>449533.43999999994</v>
      </c>
      <c r="R345" s="9">
        <v>187698.74</v>
      </c>
      <c r="S345" s="45" t="s">
        <v>35</v>
      </c>
      <c r="T345" s="77"/>
      <c r="U345" s="77"/>
      <c r="V345" s="77"/>
    </row>
    <row r="346" spans="2:22" s="12" customFormat="1" ht="56.25" x14ac:dyDescent="0.2">
      <c r="B346" s="8">
        <v>2017</v>
      </c>
      <c r="C346" s="8" t="s">
        <v>692</v>
      </c>
      <c r="D346" s="8">
        <v>3000</v>
      </c>
      <c r="E346" s="8" t="s">
        <v>100</v>
      </c>
      <c r="F346" s="9">
        <v>464270670</v>
      </c>
      <c r="G346" s="9">
        <v>560888789.63</v>
      </c>
      <c r="H346" s="9">
        <v>385043132.00999999</v>
      </c>
      <c r="I346" s="8" t="s">
        <v>569</v>
      </c>
      <c r="J346" s="8" t="s">
        <v>24</v>
      </c>
      <c r="K346" s="9">
        <v>1284701326.26</v>
      </c>
      <c r="L346" s="9">
        <v>1482250222.2</v>
      </c>
      <c r="M346" s="9">
        <v>1042332139.83</v>
      </c>
      <c r="N346" s="8" t="s">
        <v>374</v>
      </c>
      <c r="O346" s="8" t="s">
        <v>151</v>
      </c>
      <c r="P346" s="9">
        <v>28942242.599999994</v>
      </c>
      <c r="Q346" s="9">
        <v>26723543.179999996</v>
      </c>
      <c r="R346" s="9">
        <v>20910284.539999995</v>
      </c>
      <c r="S346" s="45" t="s">
        <v>35</v>
      </c>
      <c r="T346" s="77"/>
      <c r="U346" s="77"/>
      <c r="V346" s="77"/>
    </row>
    <row r="347" spans="2:22" s="12" customFormat="1" ht="67.5" x14ac:dyDescent="0.2">
      <c r="B347" s="8">
        <v>2017</v>
      </c>
      <c r="C347" s="8" t="s">
        <v>692</v>
      </c>
      <c r="D347" s="8">
        <v>3000</v>
      </c>
      <c r="E347" s="8" t="s">
        <v>100</v>
      </c>
      <c r="F347" s="9">
        <v>464270670</v>
      </c>
      <c r="G347" s="9">
        <v>560888789.63</v>
      </c>
      <c r="H347" s="9">
        <v>385043132.00999999</v>
      </c>
      <c r="I347" s="8" t="s">
        <v>569</v>
      </c>
      <c r="J347" s="8" t="s">
        <v>24</v>
      </c>
      <c r="K347" s="9">
        <v>1284701326.26</v>
      </c>
      <c r="L347" s="9">
        <v>1482250222.2</v>
      </c>
      <c r="M347" s="9">
        <v>1042332139.83</v>
      </c>
      <c r="N347" s="8" t="s">
        <v>375</v>
      </c>
      <c r="O347" s="8" t="s">
        <v>152</v>
      </c>
      <c r="P347" s="9">
        <v>1592180.7600000002</v>
      </c>
      <c r="Q347" s="9">
        <v>1436237.4300000006</v>
      </c>
      <c r="R347" s="9">
        <v>759907.87000000046</v>
      </c>
      <c r="S347" s="45" t="s">
        <v>35</v>
      </c>
      <c r="T347" s="77"/>
      <c r="U347" s="77"/>
      <c r="V347" s="77"/>
    </row>
    <row r="348" spans="2:22" s="12" customFormat="1" ht="67.5" x14ac:dyDescent="0.2">
      <c r="B348" s="8">
        <v>2017</v>
      </c>
      <c r="C348" s="8" t="s">
        <v>692</v>
      </c>
      <c r="D348" s="8">
        <v>3000</v>
      </c>
      <c r="E348" s="8" t="s">
        <v>100</v>
      </c>
      <c r="F348" s="9">
        <v>464270670</v>
      </c>
      <c r="G348" s="9">
        <v>560888789.63</v>
      </c>
      <c r="H348" s="9">
        <v>385043132.00999999</v>
      </c>
      <c r="I348" s="8" t="s">
        <v>569</v>
      </c>
      <c r="J348" s="8" t="s">
        <v>24</v>
      </c>
      <c r="K348" s="9">
        <v>1284701326.26</v>
      </c>
      <c r="L348" s="9">
        <v>1482250222.2</v>
      </c>
      <c r="M348" s="9">
        <v>1042332139.83</v>
      </c>
      <c r="N348" s="8" t="s">
        <v>376</v>
      </c>
      <c r="O348" s="8" t="s">
        <v>153</v>
      </c>
      <c r="P348" s="9">
        <v>968690.76</v>
      </c>
      <c r="Q348" s="9">
        <v>935945.0399999998</v>
      </c>
      <c r="R348" s="9">
        <v>763280</v>
      </c>
      <c r="S348" s="45" t="s">
        <v>35</v>
      </c>
      <c r="T348" s="77"/>
      <c r="U348" s="77"/>
      <c r="V348" s="77"/>
    </row>
    <row r="349" spans="2:22" s="12" customFormat="1" ht="45" x14ac:dyDescent="0.2">
      <c r="B349" s="8">
        <v>2017</v>
      </c>
      <c r="C349" s="8" t="s">
        <v>692</v>
      </c>
      <c r="D349" s="8">
        <v>3000</v>
      </c>
      <c r="E349" s="8" t="s">
        <v>100</v>
      </c>
      <c r="F349" s="9">
        <v>464270670</v>
      </c>
      <c r="G349" s="9">
        <v>560888789.63</v>
      </c>
      <c r="H349" s="9">
        <v>385043132.00999999</v>
      </c>
      <c r="I349" s="8" t="s">
        <v>569</v>
      </c>
      <c r="J349" s="8" t="s">
        <v>24</v>
      </c>
      <c r="K349" s="9">
        <v>1284701326.26</v>
      </c>
      <c r="L349" s="9">
        <v>1482250222.2</v>
      </c>
      <c r="M349" s="9">
        <v>1042332139.83</v>
      </c>
      <c r="N349" s="8" t="s">
        <v>377</v>
      </c>
      <c r="O349" s="8" t="s">
        <v>154</v>
      </c>
      <c r="P349" s="9">
        <v>339017.28</v>
      </c>
      <c r="Q349" s="9">
        <v>337453.96</v>
      </c>
      <c r="R349" s="9">
        <v>0</v>
      </c>
      <c r="S349" s="45" t="s">
        <v>35</v>
      </c>
      <c r="T349" s="78"/>
      <c r="U349" s="78"/>
      <c r="V349" s="78"/>
    </row>
    <row r="350" spans="2:22" s="12" customFormat="1" ht="45" x14ac:dyDescent="0.2">
      <c r="B350" s="8">
        <v>2017</v>
      </c>
      <c r="C350" s="8" t="s">
        <v>692</v>
      </c>
      <c r="D350" s="8">
        <v>3000</v>
      </c>
      <c r="E350" s="8" t="s">
        <v>100</v>
      </c>
      <c r="F350" s="9">
        <v>464270670</v>
      </c>
      <c r="G350" s="9">
        <v>560888789.63</v>
      </c>
      <c r="H350" s="9">
        <v>385043132.00999999</v>
      </c>
      <c r="I350" s="8" t="s">
        <v>569</v>
      </c>
      <c r="J350" s="8" t="s">
        <v>24</v>
      </c>
      <c r="K350" s="9">
        <v>1284701326.26</v>
      </c>
      <c r="L350" s="9">
        <v>1482250222.2</v>
      </c>
      <c r="M350" s="9">
        <v>1042332139.83</v>
      </c>
      <c r="N350" s="8" t="s">
        <v>378</v>
      </c>
      <c r="O350" s="8" t="s">
        <v>155</v>
      </c>
      <c r="P350" s="9">
        <v>678045.12</v>
      </c>
      <c r="Q350" s="9">
        <v>593987.19999999995</v>
      </c>
      <c r="R350" s="9">
        <v>381640</v>
      </c>
      <c r="S350" s="45" t="s">
        <v>35</v>
      </c>
      <c r="T350" s="76" t="s">
        <v>685</v>
      </c>
      <c r="U350" s="76" t="s">
        <v>685</v>
      </c>
      <c r="V350" s="76" t="s">
        <v>685</v>
      </c>
    </row>
    <row r="351" spans="2:22" s="12" customFormat="1" ht="56.25" x14ac:dyDescent="0.2">
      <c r="B351" s="8">
        <v>2017</v>
      </c>
      <c r="C351" s="8" t="s">
        <v>692</v>
      </c>
      <c r="D351" s="8">
        <v>3000</v>
      </c>
      <c r="E351" s="8" t="s">
        <v>100</v>
      </c>
      <c r="F351" s="9">
        <v>464270670</v>
      </c>
      <c r="G351" s="9">
        <v>560888789.63</v>
      </c>
      <c r="H351" s="9">
        <v>385043132.00999999</v>
      </c>
      <c r="I351" s="8" t="s">
        <v>569</v>
      </c>
      <c r="J351" s="8" t="s">
        <v>24</v>
      </c>
      <c r="K351" s="9">
        <v>1284701326.26</v>
      </c>
      <c r="L351" s="9">
        <v>1482250222.2</v>
      </c>
      <c r="M351" s="9">
        <v>1042332139.83</v>
      </c>
      <c r="N351" s="8" t="s">
        <v>379</v>
      </c>
      <c r="O351" s="8" t="s">
        <v>156</v>
      </c>
      <c r="P351" s="9">
        <v>5995511.7600000026</v>
      </c>
      <c r="Q351" s="9">
        <v>5589684.7700000023</v>
      </c>
      <c r="R351" s="9">
        <v>4886500.72</v>
      </c>
      <c r="S351" s="45" t="s">
        <v>35</v>
      </c>
      <c r="T351" s="77"/>
      <c r="U351" s="77"/>
      <c r="V351" s="77"/>
    </row>
    <row r="352" spans="2:22" s="12" customFormat="1" ht="56.25" x14ac:dyDescent="0.2">
      <c r="B352" s="8">
        <v>2017</v>
      </c>
      <c r="C352" s="8" t="s">
        <v>692</v>
      </c>
      <c r="D352" s="8">
        <v>3000</v>
      </c>
      <c r="E352" s="8" t="s">
        <v>100</v>
      </c>
      <c r="F352" s="9">
        <v>464270670</v>
      </c>
      <c r="G352" s="9">
        <v>560888789.63</v>
      </c>
      <c r="H352" s="9">
        <v>385043132.00999999</v>
      </c>
      <c r="I352" s="8" t="s">
        <v>569</v>
      </c>
      <c r="J352" s="8" t="s">
        <v>24</v>
      </c>
      <c r="K352" s="9">
        <v>1284701326.26</v>
      </c>
      <c r="L352" s="9">
        <v>1482250222.2</v>
      </c>
      <c r="M352" s="9">
        <v>1042332139.83</v>
      </c>
      <c r="N352" s="8" t="s">
        <v>380</v>
      </c>
      <c r="O352" s="8" t="s">
        <v>157</v>
      </c>
      <c r="P352" s="9">
        <v>484311.70000000007</v>
      </c>
      <c r="Q352" s="9">
        <v>434901.70999999973</v>
      </c>
      <c r="R352" s="9">
        <v>285360.00000000006</v>
      </c>
      <c r="S352" s="45" t="s">
        <v>35</v>
      </c>
      <c r="T352" s="77"/>
      <c r="U352" s="77"/>
      <c r="V352" s="77"/>
    </row>
    <row r="353" spans="2:22" s="12" customFormat="1" ht="45" x14ac:dyDescent="0.2">
      <c r="B353" s="8">
        <v>2017</v>
      </c>
      <c r="C353" s="8" t="s">
        <v>692</v>
      </c>
      <c r="D353" s="8">
        <v>3000</v>
      </c>
      <c r="E353" s="8" t="s">
        <v>100</v>
      </c>
      <c r="F353" s="9">
        <v>464270670</v>
      </c>
      <c r="G353" s="9">
        <v>560888789.63</v>
      </c>
      <c r="H353" s="9">
        <v>385043132.00999999</v>
      </c>
      <c r="I353" s="8" t="s">
        <v>569</v>
      </c>
      <c r="J353" s="8" t="s">
        <v>24</v>
      </c>
      <c r="K353" s="9">
        <v>1284701326.26</v>
      </c>
      <c r="L353" s="9">
        <v>1482250222.2</v>
      </c>
      <c r="M353" s="9">
        <v>1042332139.83</v>
      </c>
      <c r="N353" s="8" t="s">
        <v>494</v>
      </c>
      <c r="O353" s="8" t="s">
        <v>611</v>
      </c>
      <c r="P353" s="9">
        <v>0</v>
      </c>
      <c r="Q353" s="9">
        <v>0</v>
      </c>
      <c r="R353" s="9">
        <v>0</v>
      </c>
      <c r="S353" s="45" t="s">
        <v>35</v>
      </c>
      <c r="T353" s="77"/>
      <c r="U353" s="77"/>
      <c r="V353" s="77"/>
    </row>
    <row r="354" spans="2:22" s="12" customFormat="1" ht="45" x14ac:dyDescent="0.2">
      <c r="B354" s="8">
        <v>2017</v>
      </c>
      <c r="C354" s="8" t="s">
        <v>692</v>
      </c>
      <c r="D354" s="8">
        <v>3000</v>
      </c>
      <c r="E354" s="8" t="s">
        <v>100</v>
      </c>
      <c r="F354" s="9">
        <v>464270670</v>
      </c>
      <c r="G354" s="9">
        <v>560888789.63</v>
      </c>
      <c r="H354" s="9">
        <v>385043132.00999999</v>
      </c>
      <c r="I354" s="8" t="s">
        <v>569</v>
      </c>
      <c r="J354" s="8" t="s">
        <v>24</v>
      </c>
      <c r="K354" s="9">
        <v>1284701326.26</v>
      </c>
      <c r="L354" s="9">
        <v>1482250222.2</v>
      </c>
      <c r="M354" s="9">
        <v>1042332139.83</v>
      </c>
      <c r="N354" s="8" t="s">
        <v>384</v>
      </c>
      <c r="O354" s="8" t="s">
        <v>612</v>
      </c>
      <c r="P354" s="9">
        <v>3926003.6</v>
      </c>
      <c r="Q354" s="9">
        <v>4143112.74</v>
      </c>
      <c r="R354" s="9">
        <v>2970690</v>
      </c>
      <c r="S354" s="45" t="s">
        <v>35</v>
      </c>
      <c r="T354" s="77"/>
      <c r="U354" s="77"/>
      <c r="V354" s="77"/>
    </row>
    <row r="355" spans="2:22" s="12" customFormat="1" ht="45" x14ac:dyDescent="0.2">
      <c r="B355" s="8">
        <v>2017</v>
      </c>
      <c r="C355" s="8" t="s">
        <v>692</v>
      </c>
      <c r="D355" s="8">
        <v>3000</v>
      </c>
      <c r="E355" s="8" t="s">
        <v>100</v>
      </c>
      <c r="F355" s="9">
        <v>464270670</v>
      </c>
      <c r="G355" s="9">
        <v>560888789.63</v>
      </c>
      <c r="H355" s="9">
        <v>385043132.00999999</v>
      </c>
      <c r="I355" s="8" t="s">
        <v>569</v>
      </c>
      <c r="J355" s="8" t="s">
        <v>24</v>
      </c>
      <c r="K355" s="9">
        <v>1284701326.26</v>
      </c>
      <c r="L355" s="9">
        <v>1482250222.2</v>
      </c>
      <c r="M355" s="9">
        <v>1042332139.83</v>
      </c>
      <c r="N355" s="8" t="s">
        <v>528</v>
      </c>
      <c r="O355" s="8" t="s">
        <v>613</v>
      </c>
      <c r="P355" s="9">
        <v>0</v>
      </c>
      <c r="Q355" s="9">
        <v>0</v>
      </c>
      <c r="R355" s="9">
        <v>0</v>
      </c>
      <c r="S355" s="45" t="s">
        <v>35</v>
      </c>
      <c r="T355" s="77"/>
      <c r="U355" s="77"/>
      <c r="V355" s="77"/>
    </row>
    <row r="356" spans="2:22" s="12" customFormat="1" ht="67.5" x14ac:dyDescent="0.2">
      <c r="B356" s="8">
        <v>2017</v>
      </c>
      <c r="C356" s="8" t="s">
        <v>692</v>
      </c>
      <c r="D356" s="8">
        <v>3000</v>
      </c>
      <c r="E356" s="8" t="s">
        <v>100</v>
      </c>
      <c r="F356" s="9">
        <v>464270670</v>
      </c>
      <c r="G356" s="9">
        <v>560888789.63</v>
      </c>
      <c r="H356" s="9">
        <v>385043132.00999999</v>
      </c>
      <c r="I356" s="8" t="s">
        <v>569</v>
      </c>
      <c r="J356" s="8" t="s">
        <v>24</v>
      </c>
      <c r="K356" s="9">
        <v>1284701326.26</v>
      </c>
      <c r="L356" s="9">
        <v>1482250222.2</v>
      </c>
      <c r="M356" s="9">
        <v>1042332139.83</v>
      </c>
      <c r="N356" s="8" t="s">
        <v>385</v>
      </c>
      <c r="O356" s="8" t="s">
        <v>614</v>
      </c>
      <c r="P356" s="9">
        <v>234160</v>
      </c>
      <c r="Q356" s="9">
        <v>266222</v>
      </c>
      <c r="R356" s="9">
        <v>135750</v>
      </c>
      <c r="S356" s="45" t="s">
        <v>35</v>
      </c>
      <c r="T356" s="77"/>
      <c r="U356" s="77"/>
      <c r="V356" s="77"/>
    </row>
    <row r="357" spans="2:22" s="12" customFormat="1" ht="45" x14ac:dyDescent="0.2">
      <c r="B357" s="8">
        <v>2017</v>
      </c>
      <c r="C357" s="8" t="s">
        <v>692</v>
      </c>
      <c r="D357" s="8">
        <v>3000</v>
      </c>
      <c r="E357" s="8" t="s">
        <v>100</v>
      </c>
      <c r="F357" s="9">
        <v>464270670</v>
      </c>
      <c r="G357" s="9">
        <v>560888789.63</v>
      </c>
      <c r="H357" s="9">
        <v>385043132.00999999</v>
      </c>
      <c r="I357" s="8" t="s">
        <v>569</v>
      </c>
      <c r="J357" s="8" t="s">
        <v>24</v>
      </c>
      <c r="K357" s="9">
        <v>1284701326.26</v>
      </c>
      <c r="L357" s="9">
        <v>1482250222.2</v>
      </c>
      <c r="M357" s="9">
        <v>1042332139.83</v>
      </c>
      <c r="N357" s="8" t="s">
        <v>386</v>
      </c>
      <c r="O357" s="8" t="s">
        <v>615</v>
      </c>
      <c r="P357" s="9">
        <v>2674550</v>
      </c>
      <c r="Q357" s="9">
        <v>2825630.9600000014</v>
      </c>
      <c r="R357" s="9">
        <v>960792.88000000012</v>
      </c>
      <c r="S357" s="45" t="s">
        <v>35</v>
      </c>
      <c r="T357" s="77"/>
      <c r="U357" s="77"/>
      <c r="V357" s="77"/>
    </row>
    <row r="358" spans="2:22" s="12" customFormat="1" ht="45" x14ac:dyDescent="0.2">
      <c r="B358" s="8">
        <v>2017</v>
      </c>
      <c r="C358" s="8" t="s">
        <v>692</v>
      </c>
      <c r="D358" s="8">
        <v>3000</v>
      </c>
      <c r="E358" s="8" t="s">
        <v>100</v>
      </c>
      <c r="F358" s="9">
        <v>464270670</v>
      </c>
      <c r="G358" s="9">
        <v>560888789.63</v>
      </c>
      <c r="H358" s="9">
        <v>385043132.00999999</v>
      </c>
      <c r="I358" s="8" t="s">
        <v>569</v>
      </c>
      <c r="J358" s="8" t="s">
        <v>24</v>
      </c>
      <c r="K358" s="9">
        <v>1284701326.26</v>
      </c>
      <c r="L358" s="9">
        <v>1482250222.2</v>
      </c>
      <c r="M358" s="9">
        <v>1042332139.83</v>
      </c>
      <c r="N358" s="8" t="s">
        <v>616</v>
      </c>
      <c r="O358" s="8" t="s">
        <v>617</v>
      </c>
      <c r="P358" s="9">
        <v>1289500.8</v>
      </c>
      <c r="Q358" s="9">
        <v>1565892.9499999997</v>
      </c>
      <c r="R358" s="9">
        <v>698441.7100000002</v>
      </c>
      <c r="S358" s="45" t="s">
        <v>35</v>
      </c>
      <c r="T358" s="78"/>
      <c r="U358" s="78"/>
      <c r="V358" s="78"/>
    </row>
    <row r="359" spans="2:22" s="12" customFormat="1" ht="45" x14ac:dyDescent="0.2">
      <c r="B359" s="8">
        <v>2017</v>
      </c>
      <c r="C359" s="8" t="s">
        <v>692</v>
      </c>
      <c r="D359" s="8">
        <v>3000</v>
      </c>
      <c r="E359" s="8" t="s">
        <v>100</v>
      </c>
      <c r="F359" s="9">
        <v>464270670</v>
      </c>
      <c r="G359" s="9">
        <v>560888789.63</v>
      </c>
      <c r="H359" s="9">
        <v>385043132.00999999</v>
      </c>
      <c r="I359" s="8" t="s">
        <v>569</v>
      </c>
      <c r="J359" s="8" t="s">
        <v>24</v>
      </c>
      <c r="K359" s="9">
        <v>1284701326.26</v>
      </c>
      <c r="L359" s="9">
        <v>1482250222.2</v>
      </c>
      <c r="M359" s="9">
        <v>1042332139.83</v>
      </c>
      <c r="N359" s="8" t="s">
        <v>618</v>
      </c>
      <c r="O359" s="8" t="s">
        <v>619</v>
      </c>
      <c r="P359" s="9">
        <v>3839520</v>
      </c>
      <c r="Q359" s="9">
        <v>3772642.23</v>
      </c>
      <c r="R359" s="9">
        <v>2315797.4500000002</v>
      </c>
      <c r="S359" s="45" t="s">
        <v>35</v>
      </c>
      <c r="T359" s="76" t="s">
        <v>685</v>
      </c>
      <c r="U359" s="76" t="s">
        <v>685</v>
      </c>
      <c r="V359" s="76" t="s">
        <v>685</v>
      </c>
    </row>
    <row r="360" spans="2:22" s="12" customFormat="1" ht="45" x14ac:dyDescent="0.2">
      <c r="B360" s="8">
        <v>2017</v>
      </c>
      <c r="C360" s="8" t="s">
        <v>692</v>
      </c>
      <c r="D360" s="8">
        <v>3000</v>
      </c>
      <c r="E360" s="8" t="s">
        <v>100</v>
      </c>
      <c r="F360" s="9">
        <v>464270670</v>
      </c>
      <c r="G360" s="9">
        <v>560888789.63</v>
      </c>
      <c r="H360" s="9">
        <v>385043132.00999999</v>
      </c>
      <c r="I360" s="8" t="s">
        <v>569</v>
      </c>
      <c r="J360" s="8" t="s">
        <v>24</v>
      </c>
      <c r="K360" s="9">
        <v>1284701326.26</v>
      </c>
      <c r="L360" s="9">
        <v>1482250222.2</v>
      </c>
      <c r="M360" s="9">
        <v>1042332139.83</v>
      </c>
      <c r="N360" s="8" t="s">
        <v>391</v>
      </c>
      <c r="O360" s="8" t="s">
        <v>166</v>
      </c>
      <c r="P360" s="9">
        <v>21688294.859999999</v>
      </c>
      <c r="Q360" s="9">
        <v>36055605.680000007</v>
      </c>
      <c r="R360" s="9">
        <v>22831365.280000005</v>
      </c>
      <c r="S360" s="45" t="s">
        <v>35</v>
      </c>
      <c r="T360" s="77"/>
      <c r="U360" s="77"/>
      <c r="V360" s="77"/>
    </row>
    <row r="361" spans="2:22" s="12" customFormat="1" ht="45" x14ac:dyDescent="0.2">
      <c r="B361" s="8">
        <v>2017</v>
      </c>
      <c r="C361" s="8" t="s">
        <v>692</v>
      </c>
      <c r="D361" s="8">
        <v>3000</v>
      </c>
      <c r="E361" s="8" t="s">
        <v>100</v>
      </c>
      <c r="F361" s="9">
        <v>464270670</v>
      </c>
      <c r="G361" s="9">
        <v>560888789.63</v>
      </c>
      <c r="H361" s="9">
        <v>385043132.00999999</v>
      </c>
      <c r="I361" s="8" t="s">
        <v>569</v>
      </c>
      <c r="J361" s="8" t="s">
        <v>24</v>
      </c>
      <c r="K361" s="9">
        <v>1284701326.26</v>
      </c>
      <c r="L361" s="9">
        <v>1482250222.2</v>
      </c>
      <c r="M361" s="9">
        <v>1042332139.83</v>
      </c>
      <c r="N361" s="8" t="s">
        <v>392</v>
      </c>
      <c r="O361" s="8" t="s">
        <v>167</v>
      </c>
      <c r="P361" s="9">
        <v>1452888.8</v>
      </c>
      <c r="Q361" s="9">
        <v>1275293.7999999998</v>
      </c>
      <c r="R361" s="9">
        <v>681737.01</v>
      </c>
      <c r="S361" s="45" t="s">
        <v>35</v>
      </c>
      <c r="T361" s="77"/>
      <c r="U361" s="77"/>
      <c r="V361" s="77"/>
    </row>
    <row r="362" spans="2:22" s="12" customFormat="1" ht="45" x14ac:dyDescent="0.2">
      <c r="B362" s="8">
        <v>2017</v>
      </c>
      <c r="C362" s="8" t="s">
        <v>692</v>
      </c>
      <c r="D362" s="8">
        <v>3000</v>
      </c>
      <c r="E362" s="8" t="s">
        <v>100</v>
      </c>
      <c r="F362" s="9">
        <v>464270670</v>
      </c>
      <c r="G362" s="9">
        <v>560888789.63</v>
      </c>
      <c r="H362" s="9">
        <v>385043132.00999999</v>
      </c>
      <c r="I362" s="8" t="s">
        <v>569</v>
      </c>
      <c r="J362" s="8" t="s">
        <v>24</v>
      </c>
      <c r="K362" s="9">
        <v>1284701326.26</v>
      </c>
      <c r="L362" s="9">
        <v>1482250222.2</v>
      </c>
      <c r="M362" s="9">
        <v>1042332139.83</v>
      </c>
      <c r="N362" s="8" t="s">
        <v>393</v>
      </c>
      <c r="O362" s="8" t="s">
        <v>168</v>
      </c>
      <c r="P362" s="9">
        <v>1121000</v>
      </c>
      <c r="Q362" s="9">
        <v>1875295.21</v>
      </c>
      <c r="R362" s="9">
        <v>425190.61</v>
      </c>
      <c r="S362" s="45" t="s">
        <v>35</v>
      </c>
      <c r="T362" s="77"/>
      <c r="U362" s="77"/>
      <c r="V362" s="77"/>
    </row>
    <row r="363" spans="2:22" s="12" customFormat="1" ht="45" x14ac:dyDescent="0.2">
      <c r="B363" s="8">
        <v>2017</v>
      </c>
      <c r="C363" s="8" t="s">
        <v>692</v>
      </c>
      <c r="D363" s="8">
        <v>3000</v>
      </c>
      <c r="E363" s="8" t="s">
        <v>100</v>
      </c>
      <c r="F363" s="9">
        <v>464270670</v>
      </c>
      <c r="G363" s="9">
        <v>560888789.63</v>
      </c>
      <c r="H363" s="9">
        <v>385043132.00999999</v>
      </c>
      <c r="I363" s="8" t="s">
        <v>569</v>
      </c>
      <c r="J363" s="8" t="s">
        <v>24</v>
      </c>
      <c r="K363" s="9">
        <v>1284701326.26</v>
      </c>
      <c r="L363" s="9">
        <v>1482250222.2</v>
      </c>
      <c r="M363" s="9">
        <v>1042332139.83</v>
      </c>
      <c r="N363" s="8" t="s">
        <v>395</v>
      </c>
      <c r="O363" s="8" t="s">
        <v>170</v>
      </c>
      <c r="P363" s="9">
        <v>2231699</v>
      </c>
      <c r="Q363" s="9">
        <v>2128851.7599999998</v>
      </c>
      <c r="R363" s="9">
        <v>643198.78999999992</v>
      </c>
      <c r="S363" s="45" t="s">
        <v>35</v>
      </c>
      <c r="T363" s="77"/>
      <c r="U363" s="77"/>
      <c r="V363" s="77"/>
    </row>
    <row r="364" spans="2:22" s="12" customFormat="1" ht="45" x14ac:dyDescent="0.2">
      <c r="B364" s="8">
        <v>2017</v>
      </c>
      <c r="C364" s="8" t="s">
        <v>692</v>
      </c>
      <c r="D364" s="8">
        <v>3000</v>
      </c>
      <c r="E364" s="8" t="s">
        <v>100</v>
      </c>
      <c r="F364" s="9">
        <v>464270670</v>
      </c>
      <c r="G364" s="9">
        <v>560888789.63</v>
      </c>
      <c r="H364" s="9">
        <v>385043132.00999999</v>
      </c>
      <c r="I364" s="8" t="s">
        <v>569</v>
      </c>
      <c r="J364" s="8" t="s">
        <v>24</v>
      </c>
      <c r="K364" s="9">
        <v>1284701326.26</v>
      </c>
      <c r="L364" s="9">
        <v>1482250222.2</v>
      </c>
      <c r="M364" s="9">
        <v>1042332139.83</v>
      </c>
      <c r="N364" s="8" t="s">
        <v>620</v>
      </c>
      <c r="O364" s="8" t="s">
        <v>621</v>
      </c>
      <c r="P364" s="9">
        <v>12000</v>
      </c>
      <c r="Q364" s="9">
        <v>12000</v>
      </c>
      <c r="R364" s="9">
        <v>0</v>
      </c>
      <c r="S364" s="45" t="s">
        <v>35</v>
      </c>
      <c r="T364" s="77"/>
      <c r="U364" s="77"/>
      <c r="V364" s="77"/>
    </row>
    <row r="365" spans="2:22" s="12" customFormat="1" ht="45" x14ac:dyDescent="0.2">
      <c r="B365" s="8">
        <v>2017</v>
      </c>
      <c r="C365" s="8" t="s">
        <v>692</v>
      </c>
      <c r="D365" s="8">
        <v>3000</v>
      </c>
      <c r="E365" s="8" t="s">
        <v>100</v>
      </c>
      <c r="F365" s="9">
        <v>464270670</v>
      </c>
      <c r="G365" s="9">
        <v>560888789.63</v>
      </c>
      <c r="H365" s="9">
        <v>385043132.00999999</v>
      </c>
      <c r="I365" s="8" t="s">
        <v>569</v>
      </c>
      <c r="J365" s="8" t="s">
        <v>24</v>
      </c>
      <c r="K365" s="9">
        <v>1284701326.26</v>
      </c>
      <c r="L365" s="9">
        <v>1482250222.2</v>
      </c>
      <c r="M365" s="9">
        <v>1042332139.83</v>
      </c>
      <c r="N365" s="8" t="s">
        <v>622</v>
      </c>
      <c r="O365" s="8" t="s">
        <v>623</v>
      </c>
      <c r="P365" s="9">
        <v>88000</v>
      </c>
      <c r="Q365" s="9">
        <v>456347.37</v>
      </c>
      <c r="R365" s="9">
        <v>23708.26</v>
      </c>
      <c r="S365" s="45" t="s">
        <v>35</v>
      </c>
      <c r="T365" s="77"/>
      <c r="U365" s="77"/>
      <c r="V365" s="77"/>
    </row>
    <row r="366" spans="2:22" s="12" customFormat="1" ht="45" x14ac:dyDescent="0.2">
      <c r="B366" s="8">
        <v>2017</v>
      </c>
      <c r="C366" s="8" t="s">
        <v>692</v>
      </c>
      <c r="D366" s="8">
        <v>3000</v>
      </c>
      <c r="E366" s="8" t="s">
        <v>100</v>
      </c>
      <c r="F366" s="9">
        <v>464270670</v>
      </c>
      <c r="G366" s="9">
        <v>560888789.63</v>
      </c>
      <c r="H366" s="9">
        <v>385043132.00999999</v>
      </c>
      <c r="I366" s="8" t="s">
        <v>569</v>
      </c>
      <c r="J366" s="8" t="s">
        <v>24</v>
      </c>
      <c r="K366" s="9">
        <v>1284701326.26</v>
      </c>
      <c r="L366" s="9">
        <v>1482250222.2</v>
      </c>
      <c r="M366" s="9">
        <v>1042332139.83</v>
      </c>
      <c r="N366" s="8" t="s">
        <v>399</v>
      </c>
      <c r="O366" s="8" t="s">
        <v>174</v>
      </c>
      <c r="P366" s="9">
        <v>65000</v>
      </c>
      <c r="Q366" s="9">
        <v>10129.600000000006</v>
      </c>
      <c r="R366" s="9">
        <v>10129.6</v>
      </c>
      <c r="S366" s="45" t="s">
        <v>35</v>
      </c>
      <c r="T366" s="77"/>
      <c r="U366" s="77"/>
      <c r="V366" s="77"/>
    </row>
    <row r="367" spans="2:22" s="12" customFormat="1" ht="45" x14ac:dyDescent="0.2">
      <c r="B367" s="8">
        <v>2017</v>
      </c>
      <c r="C367" s="8" t="s">
        <v>692</v>
      </c>
      <c r="D367" s="8">
        <v>3000</v>
      </c>
      <c r="E367" s="8" t="s">
        <v>100</v>
      </c>
      <c r="F367" s="9">
        <v>464270670</v>
      </c>
      <c r="G367" s="9">
        <v>560888789.63</v>
      </c>
      <c r="H367" s="9">
        <v>385043132.00999999</v>
      </c>
      <c r="I367" s="8" t="s">
        <v>569</v>
      </c>
      <c r="J367" s="8" t="s">
        <v>24</v>
      </c>
      <c r="K367" s="9">
        <v>1284701326.26</v>
      </c>
      <c r="L367" s="9">
        <v>1482250222.2</v>
      </c>
      <c r="M367" s="9">
        <v>1042332139.83</v>
      </c>
      <c r="N367" s="8" t="s">
        <v>400</v>
      </c>
      <c r="O367" s="8" t="s">
        <v>175</v>
      </c>
      <c r="P367" s="9">
        <v>20913000</v>
      </c>
      <c r="Q367" s="9">
        <v>20943586.129999999</v>
      </c>
      <c r="R367" s="9">
        <v>19999362.879999999</v>
      </c>
      <c r="S367" s="45" t="s">
        <v>35</v>
      </c>
      <c r="T367" s="78"/>
      <c r="U367" s="78"/>
      <c r="V367" s="78"/>
    </row>
    <row r="368" spans="2:22" s="12" customFormat="1" ht="45" x14ac:dyDescent="0.2">
      <c r="B368" s="8">
        <v>2017</v>
      </c>
      <c r="C368" s="8" t="s">
        <v>692</v>
      </c>
      <c r="D368" s="8">
        <v>3000</v>
      </c>
      <c r="E368" s="8" t="s">
        <v>100</v>
      </c>
      <c r="F368" s="9">
        <v>464270670</v>
      </c>
      <c r="G368" s="9">
        <v>560888789.63</v>
      </c>
      <c r="H368" s="9">
        <v>385043132.00999999</v>
      </c>
      <c r="I368" s="8" t="s">
        <v>569</v>
      </c>
      <c r="J368" s="8" t="s">
        <v>24</v>
      </c>
      <c r="K368" s="9">
        <v>1284701326.26</v>
      </c>
      <c r="L368" s="9">
        <v>1482250222.2</v>
      </c>
      <c r="M368" s="9">
        <v>1042332139.83</v>
      </c>
      <c r="N368" s="8" t="s">
        <v>401</v>
      </c>
      <c r="O368" s="8" t="s">
        <v>176</v>
      </c>
      <c r="P368" s="9">
        <v>11558400</v>
      </c>
      <c r="Q368" s="9">
        <v>11506780</v>
      </c>
      <c r="R368" s="9">
        <v>7381589</v>
      </c>
      <c r="S368" s="45" t="s">
        <v>35</v>
      </c>
      <c r="T368" s="76" t="s">
        <v>685</v>
      </c>
      <c r="U368" s="76" t="s">
        <v>685</v>
      </c>
      <c r="V368" s="76" t="s">
        <v>685</v>
      </c>
    </row>
    <row r="369" spans="2:22" s="12" customFormat="1" ht="45" x14ac:dyDescent="0.2">
      <c r="B369" s="8">
        <v>2017</v>
      </c>
      <c r="C369" s="8" t="s">
        <v>692</v>
      </c>
      <c r="D369" s="8">
        <v>3000</v>
      </c>
      <c r="E369" s="8" t="s">
        <v>100</v>
      </c>
      <c r="F369" s="9">
        <v>464270670</v>
      </c>
      <c r="G369" s="9">
        <v>560888789.63</v>
      </c>
      <c r="H369" s="9">
        <v>385043132.00999999</v>
      </c>
      <c r="I369" s="8" t="s">
        <v>569</v>
      </c>
      <c r="J369" s="8" t="s">
        <v>24</v>
      </c>
      <c r="K369" s="9">
        <v>1284701326.26</v>
      </c>
      <c r="L369" s="9">
        <v>1482250222.2</v>
      </c>
      <c r="M369" s="9">
        <v>1042332139.83</v>
      </c>
      <c r="N369" s="8" t="s">
        <v>402</v>
      </c>
      <c r="O369" s="8" t="s">
        <v>177</v>
      </c>
      <c r="P369" s="9">
        <v>30796200.760000002</v>
      </c>
      <c r="Q369" s="9">
        <v>16202962.789999999</v>
      </c>
      <c r="R369" s="9">
        <v>8404154.2200000007</v>
      </c>
      <c r="S369" s="45" t="s">
        <v>35</v>
      </c>
      <c r="T369" s="77"/>
      <c r="U369" s="77"/>
      <c r="V369" s="77"/>
    </row>
    <row r="370" spans="2:22" s="12" customFormat="1" ht="67.5" x14ac:dyDescent="0.2">
      <c r="B370" s="8">
        <v>2017</v>
      </c>
      <c r="C370" s="8" t="s">
        <v>692</v>
      </c>
      <c r="D370" s="8">
        <v>4000</v>
      </c>
      <c r="E370" s="8" t="s">
        <v>178</v>
      </c>
      <c r="F370" s="9">
        <v>167608232.06999999</v>
      </c>
      <c r="G370" s="9">
        <v>296652286.37</v>
      </c>
      <c r="H370" s="9">
        <v>166996031.66999999</v>
      </c>
      <c r="I370" s="8">
        <v>4000</v>
      </c>
      <c r="J370" s="8" t="s">
        <v>404</v>
      </c>
      <c r="K370" s="9">
        <f>F370</f>
        <v>167608232.06999999</v>
      </c>
      <c r="L370" s="9">
        <f>G370</f>
        <v>296652286.37</v>
      </c>
      <c r="M370" s="9">
        <f>H370</f>
        <v>166996031.66999999</v>
      </c>
      <c r="N370" s="8" t="s">
        <v>405</v>
      </c>
      <c r="O370" s="8" t="s">
        <v>624</v>
      </c>
      <c r="P370" s="9">
        <v>38574396.390000001</v>
      </c>
      <c r="Q370" s="9">
        <v>55805618.399999991</v>
      </c>
      <c r="R370" s="9">
        <v>46106028.339999989</v>
      </c>
      <c r="S370" s="45" t="s">
        <v>35</v>
      </c>
      <c r="T370" s="77"/>
      <c r="U370" s="77"/>
      <c r="V370" s="77"/>
    </row>
    <row r="371" spans="2:22" s="12" customFormat="1" ht="67.5" x14ac:dyDescent="0.2">
      <c r="B371" s="8">
        <v>2017</v>
      </c>
      <c r="C371" s="8" t="s">
        <v>692</v>
      </c>
      <c r="D371" s="8">
        <v>4000</v>
      </c>
      <c r="E371" s="8" t="s">
        <v>178</v>
      </c>
      <c r="F371" s="9">
        <v>167608232.06999999</v>
      </c>
      <c r="G371" s="9">
        <v>296652286.37</v>
      </c>
      <c r="H371" s="9">
        <v>166996031.66999999</v>
      </c>
      <c r="I371" s="8">
        <v>4000</v>
      </c>
      <c r="J371" s="8" t="s">
        <v>404</v>
      </c>
      <c r="K371" s="9">
        <v>167608232.06999999</v>
      </c>
      <c r="L371" s="9">
        <v>296652286.37</v>
      </c>
      <c r="M371" s="9">
        <v>166996031.66999999</v>
      </c>
      <c r="N371" s="8" t="s">
        <v>625</v>
      </c>
      <c r="O371" s="8" t="s">
        <v>626</v>
      </c>
      <c r="P371" s="9">
        <v>1895489.4500000002</v>
      </c>
      <c r="Q371" s="9">
        <v>2350778.4500000002</v>
      </c>
      <c r="R371" s="9">
        <v>1444241.05</v>
      </c>
      <c r="S371" s="45" t="s">
        <v>35</v>
      </c>
      <c r="T371" s="77"/>
      <c r="U371" s="77"/>
      <c r="V371" s="77"/>
    </row>
    <row r="372" spans="2:22" s="12" customFormat="1" ht="56.25" x14ac:dyDescent="0.2">
      <c r="B372" s="8">
        <v>2017</v>
      </c>
      <c r="C372" s="8" t="s">
        <v>692</v>
      </c>
      <c r="D372" s="8">
        <v>4000</v>
      </c>
      <c r="E372" s="8" t="s">
        <v>178</v>
      </c>
      <c r="F372" s="9">
        <v>167608232.06999999</v>
      </c>
      <c r="G372" s="9">
        <v>296652286.37</v>
      </c>
      <c r="H372" s="9">
        <v>166996031.66999999</v>
      </c>
      <c r="I372" s="8">
        <v>4000</v>
      </c>
      <c r="J372" s="8" t="s">
        <v>404</v>
      </c>
      <c r="K372" s="9">
        <v>167608232.06999999</v>
      </c>
      <c r="L372" s="9">
        <v>296652286.37</v>
      </c>
      <c r="M372" s="9">
        <v>166996031.66999999</v>
      </c>
      <c r="N372" s="8" t="s">
        <v>627</v>
      </c>
      <c r="O372" s="8" t="s">
        <v>628</v>
      </c>
      <c r="P372" s="9">
        <v>11873644.710000001</v>
      </c>
      <c r="Q372" s="9">
        <v>16584332.710000001</v>
      </c>
      <c r="R372" s="9">
        <v>9374665.7899999991</v>
      </c>
      <c r="S372" s="45" t="s">
        <v>35</v>
      </c>
      <c r="T372" s="77"/>
      <c r="U372" s="77"/>
      <c r="V372" s="77"/>
    </row>
    <row r="373" spans="2:22" s="12" customFormat="1" ht="67.5" x14ac:dyDescent="0.2">
      <c r="B373" s="8">
        <v>2017</v>
      </c>
      <c r="C373" s="8" t="s">
        <v>692</v>
      </c>
      <c r="D373" s="8">
        <v>4000</v>
      </c>
      <c r="E373" s="8" t="s">
        <v>178</v>
      </c>
      <c r="F373" s="9">
        <v>167608232.06999999</v>
      </c>
      <c r="G373" s="9">
        <v>296652286.37</v>
      </c>
      <c r="H373" s="9">
        <v>166996031.66999999</v>
      </c>
      <c r="I373" s="8">
        <v>4000</v>
      </c>
      <c r="J373" s="8" t="s">
        <v>404</v>
      </c>
      <c r="K373" s="9">
        <v>167608232.06999999</v>
      </c>
      <c r="L373" s="9">
        <v>296652286.37</v>
      </c>
      <c r="M373" s="9">
        <v>166996031.66999999</v>
      </c>
      <c r="N373" s="8" t="s">
        <v>629</v>
      </c>
      <c r="O373" s="8" t="s">
        <v>630</v>
      </c>
      <c r="P373" s="9">
        <v>156000</v>
      </c>
      <c r="Q373" s="9">
        <v>3208401.5</v>
      </c>
      <c r="R373" s="9">
        <v>3052401.5</v>
      </c>
      <c r="S373" s="45" t="s">
        <v>35</v>
      </c>
      <c r="T373" s="77"/>
      <c r="U373" s="77"/>
      <c r="V373" s="77"/>
    </row>
    <row r="374" spans="2:22" s="12" customFormat="1" ht="78.75" x14ac:dyDescent="0.2">
      <c r="B374" s="8">
        <v>2017</v>
      </c>
      <c r="C374" s="8" t="s">
        <v>692</v>
      </c>
      <c r="D374" s="8">
        <v>4000</v>
      </c>
      <c r="E374" s="8" t="s">
        <v>178</v>
      </c>
      <c r="F374" s="9">
        <v>167608232.06999999</v>
      </c>
      <c r="G374" s="9">
        <v>296652286.37</v>
      </c>
      <c r="H374" s="9">
        <v>166996031.66999999</v>
      </c>
      <c r="I374" s="8">
        <v>4000</v>
      </c>
      <c r="J374" s="8" t="s">
        <v>404</v>
      </c>
      <c r="K374" s="9">
        <v>167608232.06999999</v>
      </c>
      <c r="L374" s="9">
        <v>296652286.37</v>
      </c>
      <c r="M374" s="9">
        <v>166996031.66999999</v>
      </c>
      <c r="N374" s="8" t="s">
        <v>631</v>
      </c>
      <c r="O374" s="8" t="s">
        <v>632</v>
      </c>
      <c r="P374" s="9">
        <v>0</v>
      </c>
      <c r="Q374" s="9">
        <v>0</v>
      </c>
      <c r="R374" s="9">
        <v>0</v>
      </c>
      <c r="S374" s="45" t="s">
        <v>35</v>
      </c>
      <c r="T374" s="77"/>
      <c r="U374" s="77"/>
      <c r="V374" s="77"/>
    </row>
    <row r="375" spans="2:22" s="12" customFormat="1" ht="45" x14ac:dyDescent="0.2">
      <c r="B375" s="8">
        <v>2017</v>
      </c>
      <c r="C375" s="8" t="s">
        <v>692</v>
      </c>
      <c r="D375" s="8">
        <v>4000</v>
      </c>
      <c r="E375" s="8" t="s">
        <v>178</v>
      </c>
      <c r="F375" s="9">
        <v>167608232.06999999</v>
      </c>
      <c r="G375" s="9">
        <v>296652286.37</v>
      </c>
      <c r="H375" s="9">
        <v>166996031.66999999</v>
      </c>
      <c r="I375" s="8">
        <v>4000</v>
      </c>
      <c r="J375" s="8" t="s">
        <v>404</v>
      </c>
      <c r="K375" s="9">
        <v>167608232.06999999</v>
      </c>
      <c r="L375" s="9">
        <v>296652286.37</v>
      </c>
      <c r="M375" s="9">
        <v>166996031.66999999</v>
      </c>
      <c r="N375" s="8" t="s">
        <v>406</v>
      </c>
      <c r="O375" s="8" t="s">
        <v>180</v>
      </c>
      <c r="P375" s="9">
        <v>1070000</v>
      </c>
      <c r="Q375" s="9">
        <v>30000</v>
      </c>
      <c r="R375" s="9">
        <v>30000</v>
      </c>
      <c r="S375" s="45" t="s">
        <v>35</v>
      </c>
      <c r="T375" s="77"/>
      <c r="U375" s="77"/>
      <c r="V375" s="77"/>
    </row>
    <row r="376" spans="2:22" s="12" customFormat="1" ht="45" x14ac:dyDescent="0.2">
      <c r="B376" s="8">
        <v>2017</v>
      </c>
      <c r="C376" s="8" t="s">
        <v>692</v>
      </c>
      <c r="D376" s="8">
        <v>4000</v>
      </c>
      <c r="E376" s="8" t="s">
        <v>178</v>
      </c>
      <c r="F376" s="9">
        <v>167608232.06999999</v>
      </c>
      <c r="G376" s="9">
        <v>296652286.37</v>
      </c>
      <c r="H376" s="9">
        <v>166996031.66999999</v>
      </c>
      <c r="I376" s="8">
        <v>4000</v>
      </c>
      <c r="J376" s="8" t="s">
        <v>404</v>
      </c>
      <c r="K376" s="9">
        <v>167608232.06999999</v>
      </c>
      <c r="L376" s="9">
        <v>296652286.37</v>
      </c>
      <c r="M376" s="9">
        <v>166996031.66999999</v>
      </c>
      <c r="N376" s="8" t="s">
        <v>407</v>
      </c>
      <c r="O376" s="8" t="s">
        <v>633</v>
      </c>
      <c r="P376" s="9">
        <v>5878063.1100000003</v>
      </c>
      <c r="Q376" s="9">
        <v>14661609.359999999</v>
      </c>
      <c r="R376" s="9">
        <v>4644658.87</v>
      </c>
      <c r="S376" s="45" t="s">
        <v>35</v>
      </c>
      <c r="T376" s="78"/>
      <c r="U376" s="78"/>
      <c r="V376" s="78"/>
    </row>
    <row r="377" spans="2:22" s="12" customFormat="1" ht="45" x14ac:dyDescent="0.2">
      <c r="B377" s="8">
        <v>2017</v>
      </c>
      <c r="C377" s="8" t="s">
        <v>692</v>
      </c>
      <c r="D377" s="8">
        <v>4000</v>
      </c>
      <c r="E377" s="8" t="s">
        <v>178</v>
      </c>
      <c r="F377" s="9">
        <v>167608232.06999999</v>
      </c>
      <c r="G377" s="9">
        <v>296652286.37</v>
      </c>
      <c r="H377" s="9">
        <v>166996031.66999999</v>
      </c>
      <c r="I377" s="8">
        <v>4000</v>
      </c>
      <c r="J377" s="8" t="s">
        <v>404</v>
      </c>
      <c r="K377" s="9">
        <v>167608232.06999999</v>
      </c>
      <c r="L377" s="9">
        <v>296652286.37</v>
      </c>
      <c r="M377" s="9">
        <v>166996031.66999999</v>
      </c>
      <c r="N377" s="8" t="s">
        <v>408</v>
      </c>
      <c r="O377" s="8" t="s">
        <v>182</v>
      </c>
      <c r="P377" s="9">
        <v>6294700</v>
      </c>
      <c r="Q377" s="9">
        <v>68259100</v>
      </c>
      <c r="R377" s="9">
        <v>42313493</v>
      </c>
      <c r="S377" s="45" t="s">
        <v>35</v>
      </c>
      <c r="T377" s="76" t="s">
        <v>685</v>
      </c>
      <c r="U377" s="76" t="s">
        <v>685</v>
      </c>
      <c r="V377" s="76" t="s">
        <v>685</v>
      </c>
    </row>
    <row r="378" spans="2:22" s="12" customFormat="1" ht="45" x14ac:dyDescent="0.2">
      <c r="B378" s="8">
        <v>2017</v>
      </c>
      <c r="C378" s="8" t="s">
        <v>692</v>
      </c>
      <c r="D378" s="8">
        <v>4000</v>
      </c>
      <c r="E378" s="8" t="s">
        <v>178</v>
      </c>
      <c r="F378" s="9">
        <v>167608232.06999999</v>
      </c>
      <c r="G378" s="9">
        <v>296652286.37</v>
      </c>
      <c r="H378" s="9">
        <v>166996031.66999999</v>
      </c>
      <c r="I378" s="8">
        <v>4000</v>
      </c>
      <c r="J378" s="8" t="s">
        <v>404</v>
      </c>
      <c r="K378" s="9">
        <v>167608232.06999999</v>
      </c>
      <c r="L378" s="9">
        <v>296652286.37</v>
      </c>
      <c r="M378" s="9">
        <v>166996031.66999999</v>
      </c>
      <c r="N378" s="8" t="s">
        <v>409</v>
      </c>
      <c r="O378" s="8" t="s">
        <v>183</v>
      </c>
      <c r="P378" s="9">
        <v>28886400</v>
      </c>
      <c r="Q378" s="9">
        <v>57241800</v>
      </c>
      <c r="R378" s="9">
        <v>11508200</v>
      </c>
      <c r="S378" s="45" t="s">
        <v>35</v>
      </c>
      <c r="T378" s="77"/>
      <c r="U378" s="77"/>
      <c r="V378" s="77"/>
    </row>
    <row r="379" spans="2:22" s="12" customFormat="1" ht="45" x14ac:dyDescent="0.2">
      <c r="B379" s="8">
        <v>2017</v>
      </c>
      <c r="C379" s="8" t="s">
        <v>692</v>
      </c>
      <c r="D379" s="8">
        <v>4000</v>
      </c>
      <c r="E379" s="8" t="s">
        <v>178</v>
      </c>
      <c r="F379" s="9">
        <v>167608232.06999999</v>
      </c>
      <c r="G379" s="9">
        <v>296652286.37</v>
      </c>
      <c r="H379" s="9">
        <v>166996031.66999999</v>
      </c>
      <c r="I379" s="8">
        <v>4000</v>
      </c>
      <c r="J379" s="8" t="s">
        <v>404</v>
      </c>
      <c r="K379" s="9">
        <v>167608232.06999999</v>
      </c>
      <c r="L379" s="9">
        <v>296652286.37</v>
      </c>
      <c r="M379" s="9">
        <v>166996031.66999999</v>
      </c>
      <c r="N379" s="8" t="s">
        <v>410</v>
      </c>
      <c r="O379" s="8" t="s">
        <v>184</v>
      </c>
      <c r="P379" s="9">
        <v>4950000</v>
      </c>
      <c r="Q379" s="9">
        <v>4225000</v>
      </c>
      <c r="R379" s="9">
        <v>2391000</v>
      </c>
      <c r="S379" s="45" t="s">
        <v>35</v>
      </c>
      <c r="T379" s="77"/>
      <c r="U379" s="77"/>
      <c r="V379" s="77"/>
    </row>
    <row r="380" spans="2:22" s="12" customFormat="1" ht="45" x14ac:dyDescent="0.2">
      <c r="B380" s="8">
        <v>2017</v>
      </c>
      <c r="C380" s="8" t="s">
        <v>692</v>
      </c>
      <c r="D380" s="8">
        <v>4000</v>
      </c>
      <c r="E380" s="8" t="s">
        <v>178</v>
      </c>
      <c r="F380" s="9">
        <v>167608232.06999999</v>
      </c>
      <c r="G380" s="9">
        <v>296652286.37</v>
      </c>
      <c r="H380" s="9">
        <v>166996031.66999999</v>
      </c>
      <c r="I380" s="8">
        <v>4000</v>
      </c>
      <c r="J380" s="8" t="s">
        <v>404</v>
      </c>
      <c r="K380" s="9">
        <v>167608232.06999999</v>
      </c>
      <c r="L380" s="9">
        <v>296652286.37</v>
      </c>
      <c r="M380" s="9">
        <v>166996031.66999999</v>
      </c>
      <c r="N380" s="8" t="s">
        <v>411</v>
      </c>
      <c r="O380" s="8" t="s">
        <v>634</v>
      </c>
      <c r="P380" s="9">
        <v>5533000</v>
      </c>
      <c r="Q380" s="9">
        <v>6429999.2000000002</v>
      </c>
      <c r="R380" s="9">
        <v>2802151.06</v>
      </c>
      <c r="S380" s="45" t="s">
        <v>35</v>
      </c>
      <c r="T380" s="77"/>
      <c r="U380" s="77"/>
      <c r="V380" s="77"/>
    </row>
    <row r="381" spans="2:22" s="12" customFormat="1" ht="45" x14ac:dyDescent="0.2">
      <c r="B381" s="8">
        <v>2017</v>
      </c>
      <c r="C381" s="8" t="s">
        <v>692</v>
      </c>
      <c r="D381" s="8">
        <v>4000</v>
      </c>
      <c r="E381" s="8" t="s">
        <v>178</v>
      </c>
      <c r="F381" s="9">
        <v>167608232.06999999</v>
      </c>
      <c r="G381" s="9">
        <v>296652286.37</v>
      </c>
      <c r="H381" s="9">
        <v>166996031.66999999</v>
      </c>
      <c r="I381" s="8">
        <v>4000</v>
      </c>
      <c r="J381" s="8" t="s">
        <v>404</v>
      </c>
      <c r="K381" s="9">
        <v>167608232.06999999</v>
      </c>
      <c r="L381" s="9">
        <v>296652286.37</v>
      </c>
      <c r="M381" s="9">
        <v>166996031.66999999</v>
      </c>
      <c r="N381" s="8" t="s">
        <v>413</v>
      </c>
      <c r="O381" s="8" t="s">
        <v>635</v>
      </c>
      <c r="P381" s="9">
        <v>760000</v>
      </c>
      <c r="Q381" s="9">
        <v>418712.6</v>
      </c>
      <c r="R381" s="9">
        <v>334000</v>
      </c>
      <c r="S381" s="45" t="s">
        <v>35</v>
      </c>
      <c r="T381" s="77"/>
      <c r="U381" s="77"/>
      <c r="V381" s="77"/>
    </row>
    <row r="382" spans="2:22" s="12" customFormat="1" ht="56.25" x14ac:dyDescent="0.2">
      <c r="B382" s="8">
        <v>2017</v>
      </c>
      <c r="C382" s="8" t="s">
        <v>692</v>
      </c>
      <c r="D382" s="8">
        <v>4000</v>
      </c>
      <c r="E382" s="8" t="s">
        <v>178</v>
      </c>
      <c r="F382" s="9">
        <v>167608232.06999999</v>
      </c>
      <c r="G382" s="9">
        <v>296652286.37</v>
      </c>
      <c r="H382" s="9">
        <v>166996031.66999999</v>
      </c>
      <c r="I382" s="8">
        <v>4000</v>
      </c>
      <c r="J382" s="8" t="s">
        <v>404</v>
      </c>
      <c r="K382" s="9">
        <v>167608232.06999999</v>
      </c>
      <c r="L382" s="9">
        <v>296652286.37</v>
      </c>
      <c r="M382" s="9">
        <v>166996031.66999999</v>
      </c>
      <c r="N382" s="8" t="s">
        <v>501</v>
      </c>
      <c r="O382" s="8" t="s">
        <v>636</v>
      </c>
      <c r="P382" s="9">
        <v>0</v>
      </c>
      <c r="Q382" s="9">
        <v>700000</v>
      </c>
      <c r="R382" s="9">
        <v>580000</v>
      </c>
      <c r="S382" s="45" t="s">
        <v>35</v>
      </c>
      <c r="T382" s="77"/>
      <c r="U382" s="77"/>
      <c r="V382" s="77"/>
    </row>
    <row r="383" spans="2:22" s="12" customFormat="1" ht="45" x14ac:dyDescent="0.2">
      <c r="B383" s="8">
        <v>2017</v>
      </c>
      <c r="C383" s="8" t="s">
        <v>692</v>
      </c>
      <c r="D383" s="8">
        <v>4000</v>
      </c>
      <c r="E383" s="8" t="s">
        <v>178</v>
      </c>
      <c r="F383" s="9">
        <v>167608232.06999999</v>
      </c>
      <c r="G383" s="9">
        <v>296652286.37</v>
      </c>
      <c r="H383" s="9">
        <v>166996031.66999999</v>
      </c>
      <c r="I383" s="8">
        <v>4000</v>
      </c>
      <c r="J383" s="8" t="s">
        <v>404</v>
      </c>
      <c r="K383" s="9">
        <v>167608232.06999999</v>
      </c>
      <c r="L383" s="9">
        <v>296652286.37</v>
      </c>
      <c r="M383" s="9">
        <v>166996031.66999999</v>
      </c>
      <c r="N383" s="8" t="s">
        <v>538</v>
      </c>
      <c r="O383" s="8" t="s">
        <v>637</v>
      </c>
      <c r="P383" s="9">
        <v>0</v>
      </c>
      <c r="Q383" s="9">
        <v>0</v>
      </c>
      <c r="R383" s="9">
        <v>0</v>
      </c>
      <c r="S383" s="45" t="s">
        <v>35</v>
      </c>
      <c r="T383" s="77"/>
      <c r="U383" s="77"/>
      <c r="V383" s="77"/>
    </row>
    <row r="384" spans="2:22" s="12" customFormat="1" ht="45" x14ac:dyDescent="0.2">
      <c r="B384" s="8">
        <v>2017</v>
      </c>
      <c r="C384" s="8" t="s">
        <v>692</v>
      </c>
      <c r="D384" s="8">
        <v>4000</v>
      </c>
      <c r="E384" s="8" t="s">
        <v>178</v>
      </c>
      <c r="F384" s="9">
        <v>167608232.06999999</v>
      </c>
      <c r="G384" s="9">
        <v>296652286.37</v>
      </c>
      <c r="H384" s="9">
        <v>166996031.66999999</v>
      </c>
      <c r="I384" s="8">
        <v>4000</v>
      </c>
      <c r="J384" s="8" t="s">
        <v>404</v>
      </c>
      <c r="K384" s="9">
        <v>167608232.06999999</v>
      </c>
      <c r="L384" s="9">
        <v>296652286.37</v>
      </c>
      <c r="M384" s="9">
        <v>166996031.66999999</v>
      </c>
      <c r="N384" s="8" t="s">
        <v>638</v>
      </c>
      <c r="O384" s="8" t="s">
        <v>639</v>
      </c>
      <c r="P384" s="9">
        <v>28852122.41</v>
      </c>
      <c r="Q384" s="9">
        <v>30174820.82</v>
      </c>
      <c r="R384" s="9">
        <v>21024416.600000001</v>
      </c>
      <c r="S384" s="45" t="s">
        <v>35</v>
      </c>
      <c r="T384" s="77"/>
      <c r="U384" s="77"/>
      <c r="V384" s="77"/>
    </row>
    <row r="385" spans="2:22" s="12" customFormat="1" ht="45" x14ac:dyDescent="0.2">
      <c r="B385" s="8">
        <v>2017</v>
      </c>
      <c r="C385" s="8" t="s">
        <v>692</v>
      </c>
      <c r="D385" s="8">
        <v>4000</v>
      </c>
      <c r="E385" s="8" t="s">
        <v>178</v>
      </c>
      <c r="F385" s="9">
        <v>167608232.06999999</v>
      </c>
      <c r="G385" s="9">
        <v>296652286.37</v>
      </c>
      <c r="H385" s="9">
        <v>166996031.66999999</v>
      </c>
      <c r="I385" s="8">
        <v>4000</v>
      </c>
      <c r="J385" s="8" t="s">
        <v>404</v>
      </c>
      <c r="K385" s="9">
        <v>167608232.06999999</v>
      </c>
      <c r="L385" s="9">
        <v>296652286.37</v>
      </c>
      <c r="M385" s="9">
        <v>166996031.66999999</v>
      </c>
      <c r="N385" s="8" t="s">
        <v>640</v>
      </c>
      <c r="O385" s="8" t="s">
        <v>641</v>
      </c>
      <c r="P385" s="9">
        <v>1634000</v>
      </c>
      <c r="Q385" s="9">
        <v>1707338.3999999994</v>
      </c>
      <c r="R385" s="9">
        <v>590320.19999999995</v>
      </c>
      <c r="S385" s="45" t="s">
        <v>35</v>
      </c>
      <c r="T385" s="78"/>
      <c r="U385" s="78"/>
      <c r="V385" s="78"/>
    </row>
    <row r="386" spans="2:22" s="12" customFormat="1" ht="45" x14ac:dyDescent="0.2">
      <c r="B386" s="8">
        <v>2017</v>
      </c>
      <c r="C386" s="8" t="s">
        <v>692</v>
      </c>
      <c r="D386" s="8">
        <v>4000</v>
      </c>
      <c r="E386" s="8" t="s">
        <v>178</v>
      </c>
      <c r="F386" s="9">
        <v>167608232.06999999</v>
      </c>
      <c r="G386" s="9">
        <v>296652286.37</v>
      </c>
      <c r="H386" s="9">
        <v>166996031.66999999</v>
      </c>
      <c r="I386" s="8">
        <v>4000</v>
      </c>
      <c r="J386" s="8" t="s">
        <v>404</v>
      </c>
      <c r="K386" s="9">
        <v>167608232.06999999</v>
      </c>
      <c r="L386" s="9">
        <v>296652286.37</v>
      </c>
      <c r="M386" s="9">
        <v>166996031.66999999</v>
      </c>
      <c r="N386" s="8" t="s">
        <v>416</v>
      </c>
      <c r="O386" s="8" t="s">
        <v>190</v>
      </c>
      <c r="P386" s="9">
        <v>420000</v>
      </c>
      <c r="Q386" s="9">
        <v>3412000</v>
      </c>
      <c r="R386" s="9">
        <v>1874200</v>
      </c>
      <c r="S386" s="45" t="s">
        <v>35</v>
      </c>
      <c r="T386" s="76" t="s">
        <v>685</v>
      </c>
      <c r="U386" s="76" t="s">
        <v>685</v>
      </c>
      <c r="V386" s="76" t="s">
        <v>685</v>
      </c>
    </row>
    <row r="387" spans="2:22" s="12" customFormat="1" ht="45" x14ac:dyDescent="0.2">
      <c r="B387" s="8">
        <v>2017</v>
      </c>
      <c r="C387" s="8" t="s">
        <v>692</v>
      </c>
      <c r="D387" s="8">
        <v>4000</v>
      </c>
      <c r="E387" s="8" t="s">
        <v>178</v>
      </c>
      <c r="F387" s="9">
        <v>167608232.06999999</v>
      </c>
      <c r="G387" s="9">
        <v>296652286.37</v>
      </c>
      <c r="H387" s="9">
        <v>166996031.66999999</v>
      </c>
      <c r="I387" s="8">
        <v>4000</v>
      </c>
      <c r="J387" s="8" t="s">
        <v>404</v>
      </c>
      <c r="K387" s="9">
        <v>167608232.06999999</v>
      </c>
      <c r="L387" s="9">
        <v>296652286.37</v>
      </c>
      <c r="M387" s="9">
        <v>166996031.66999999</v>
      </c>
      <c r="N387" s="8" t="s">
        <v>417</v>
      </c>
      <c r="O387" s="8" t="s">
        <v>191</v>
      </c>
      <c r="P387" s="9">
        <v>1098416</v>
      </c>
      <c r="Q387" s="9">
        <v>1097416</v>
      </c>
      <c r="R387" s="9">
        <v>0</v>
      </c>
      <c r="S387" s="45" t="s">
        <v>35</v>
      </c>
      <c r="T387" s="77"/>
      <c r="U387" s="77"/>
      <c r="V387" s="77"/>
    </row>
    <row r="388" spans="2:22" s="12" customFormat="1" ht="45" x14ac:dyDescent="0.2">
      <c r="B388" s="8">
        <v>2017</v>
      </c>
      <c r="C388" s="8" t="s">
        <v>692</v>
      </c>
      <c r="D388" s="8">
        <v>4000</v>
      </c>
      <c r="E388" s="8" t="s">
        <v>178</v>
      </c>
      <c r="F388" s="9">
        <v>167608232.06999999</v>
      </c>
      <c r="G388" s="9">
        <v>296652286.37</v>
      </c>
      <c r="H388" s="9">
        <v>166996031.66999999</v>
      </c>
      <c r="I388" s="8">
        <v>4000</v>
      </c>
      <c r="J388" s="8" t="s">
        <v>404</v>
      </c>
      <c r="K388" s="9">
        <v>167608232.06999999</v>
      </c>
      <c r="L388" s="9">
        <v>296652286.37</v>
      </c>
      <c r="M388" s="9">
        <v>166996031.66999999</v>
      </c>
      <c r="N388" s="8" t="s">
        <v>420</v>
      </c>
      <c r="O388" s="8" t="s">
        <v>642</v>
      </c>
      <c r="P388" s="9">
        <v>1080000</v>
      </c>
      <c r="Q388" s="9">
        <v>1021872.2</v>
      </c>
      <c r="R388" s="9">
        <v>605043.98</v>
      </c>
      <c r="S388" s="45" t="s">
        <v>35</v>
      </c>
      <c r="T388" s="77"/>
      <c r="U388" s="77"/>
      <c r="V388" s="77"/>
    </row>
    <row r="389" spans="2:22" s="12" customFormat="1" ht="45" x14ac:dyDescent="0.2">
      <c r="B389" s="8">
        <v>2017</v>
      </c>
      <c r="C389" s="8" t="s">
        <v>692</v>
      </c>
      <c r="D389" s="8">
        <v>4000</v>
      </c>
      <c r="E389" s="8" t="s">
        <v>178</v>
      </c>
      <c r="F389" s="9">
        <v>167608232.06999999</v>
      </c>
      <c r="G389" s="9">
        <v>296652286.37</v>
      </c>
      <c r="H389" s="9">
        <v>166996031.66999999</v>
      </c>
      <c r="I389" s="8">
        <v>4000</v>
      </c>
      <c r="J389" s="8" t="s">
        <v>404</v>
      </c>
      <c r="K389" s="9">
        <v>167608232.06999999</v>
      </c>
      <c r="L389" s="9">
        <v>296652286.37</v>
      </c>
      <c r="M389" s="9">
        <v>166996031.66999999</v>
      </c>
      <c r="N389" s="8" t="s">
        <v>421</v>
      </c>
      <c r="O389" s="8" t="s">
        <v>193</v>
      </c>
      <c r="P389" s="9">
        <v>23500000</v>
      </c>
      <c r="Q389" s="9">
        <v>23500000</v>
      </c>
      <c r="R389" s="9">
        <v>14658091.67</v>
      </c>
      <c r="S389" s="45" t="s">
        <v>35</v>
      </c>
      <c r="T389" s="77"/>
      <c r="U389" s="77"/>
      <c r="V389" s="77"/>
    </row>
    <row r="390" spans="2:22" s="12" customFormat="1" ht="45" x14ac:dyDescent="0.2">
      <c r="B390" s="8">
        <v>2017</v>
      </c>
      <c r="C390" s="8" t="s">
        <v>692</v>
      </c>
      <c r="D390" s="8">
        <v>4000</v>
      </c>
      <c r="E390" s="8" t="s">
        <v>178</v>
      </c>
      <c r="F390" s="9">
        <v>167608232.06999999</v>
      </c>
      <c r="G390" s="9">
        <v>296652286.37</v>
      </c>
      <c r="H390" s="9">
        <v>166996031.66999999</v>
      </c>
      <c r="I390" s="8">
        <v>4000</v>
      </c>
      <c r="J390" s="8" t="s">
        <v>404</v>
      </c>
      <c r="K390" s="9">
        <v>167608232.06999999</v>
      </c>
      <c r="L390" s="9">
        <v>296652286.37</v>
      </c>
      <c r="M390" s="9">
        <v>166996031.66999999</v>
      </c>
      <c r="N390" s="8" t="s">
        <v>422</v>
      </c>
      <c r="O390" s="8" t="s">
        <v>194</v>
      </c>
      <c r="P390" s="9">
        <v>4714000</v>
      </c>
      <c r="Q390" s="9">
        <v>5344686.7300000004</v>
      </c>
      <c r="R390" s="9">
        <v>3184319.6100000008</v>
      </c>
      <c r="S390" s="45" t="s">
        <v>35</v>
      </c>
      <c r="T390" s="77"/>
      <c r="U390" s="77"/>
      <c r="V390" s="77"/>
    </row>
    <row r="391" spans="2:22" s="12" customFormat="1" ht="45" x14ac:dyDescent="0.2">
      <c r="B391" s="8">
        <v>2017</v>
      </c>
      <c r="C391" s="8" t="s">
        <v>692</v>
      </c>
      <c r="D391" s="8">
        <v>4000</v>
      </c>
      <c r="E391" s="8" t="s">
        <v>178</v>
      </c>
      <c r="F391" s="9">
        <v>167608232.06999999</v>
      </c>
      <c r="G391" s="9">
        <v>296652286.37</v>
      </c>
      <c r="H391" s="9">
        <v>166996031.66999999</v>
      </c>
      <c r="I391" s="8">
        <v>4000</v>
      </c>
      <c r="J391" s="8" t="s">
        <v>404</v>
      </c>
      <c r="K391" s="9">
        <v>167608232.06999999</v>
      </c>
      <c r="L391" s="9">
        <v>296652286.37</v>
      </c>
      <c r="M391" s="9">
        <v>166996031.66999999</v>
      </c>
      <c r="N391" s="8" t="s">
        <v>423</v>
      </c>
      <c r="O391" s="8" t="s">
        <v>643</v>
      </c>
      <c r="P391" s="9">
        <v>88000</v>
      </c>
      <c r="Q391" s="9">
        <v>78800</v>
      </c>
      <c r="R391" s="9">
        <v>78800</v>
      </c>
      <c r="S391" s="45" t="s">
        <v>35</v>
      </c>
      <c r="T391" s="77"/>
      <c r="U391" s="77"/>
      <c r="V391" s="77"/>
    </row>
    <row r="392" spans="2:22" s="12" customFormat="1" ht="45" x14ac:dyDescent="0.2">
      <c r="B392" s="8">
        <v>2017</v>
      </c>
      <c r="C392" s="8" t="s">
        <v>692</v>
      </c>
      <c r="D392" s="8">
        <v>4000</v>
      </c>
      <c r="E392" s="8" t="s">
        <v>178</v>
      </c>
      <c r="F392" s="9">
        <v>167608232.06999999</v>
      </c>
      <c r="G392" s="9">
        <v>296652286.37</v>
      </c>
      <c r="H392" s="9">
        <v>166996031.66999999</v>
      </c>
      <c r="I392" s="8">
        <v>4000</v>
      </c>
      <c r="J392" s="8" t="s">
        <v>404</v>
      </c>
      <c r="K392" s="9">
        <v>167608232.06999999</v>
      </c>
      <c r="L392" s="9">
        <v>296652286.37</v>
      </c>
      <c r="M392" s="9">
        <v>166996031.66999999</v>
      </c>
      <c r="N392" s="8" t="s">
        <v>424</v>
      </c>
      <c r="O392" s="8" t="s">
        <v>196</v>
      </c>
      <c r="P392" s="9">
        <v>350000</v>
      </c>
      <c r="Q392" s="9">
        <v>400000</v>
      </c>
      <c r="R392" s="9">
        <v>400000</v>
      </c>
      <c r="S392" s="45" t="s">
        <v>35</v>
      </c>
      <c r="T392" s="77"/>
      <c r="U392" s="77"/>
      <c r="V392" s="77"/>
    </row>
    <row r="393" spans="2:22" s="12" customFormat="1" ht="45" x14ac:dyDescent="0.2">
      <c r="B393" s="8">
        <v>2017</v>
      </c>
      <c r="C393" s="8" t="s">
        <v>692</v>
      </c>
      <c r="D393" s="8">
        <v>5000</v>
      </c>
      <c r="E393" s="8" t="s">
        <v>197</v>
      </c>
      <c r="F393" s="9">
        <v>5506259</v>
      </c>
      <c r="G393" s="9">
        <v>37367934.609999999</v>
      </c>
      <c r="H393" s="9">
        <v>20942079.02</v>
      </c>
      <c r="I393" s="8" t="s">
        <v>198</v>
      </c>
      <c r="J393" s="8" t="s">
        <v>199</v>
      </c>
      <c r="K393" s="9">
        <f>F393+F417</f>
        <v>147364678</v>
      </c>
      <c r="L393" s="9">
        <f>G393+G417</f>
        <v>568411171.49000001</v>
      </c>
      <c r="M393" s="9">
        <f>H393+H417</f>
        <v>80823410.920000002</v>
      </c>
      <c r="N393" s="8" t="s">
        <v>425</v>
      </c>
      <c r="O393" s="8" t="s">
        <v>200</v>
      </c>
      <c r="P393" s="9">
        <v>663410</v>
      </c>
      <c r="Q393" s="9">
        <v>2989686.5900000017</v>
      </c>
      <c r="R393" s="9">
        <v>1041409.4000000003</v>
      </c>
      <c r="S393" s="45" t="s">
        <v>35</v>
      </c>
      <c r="T393" s="77"/>
      <c r="U393" s="77"/>
      <c r="V393" s="77"/>
    </row>
    <row r="394" spans="2:22" s="12" customFormat="1" ht="45" x14ac:dyDescent="0.2">
      <c r="B394" s="8">
        <v>2017</v>
      </c>
      <c r="C394" s="8" t="s">
        <v>692</v>
      </c>
      <c r="D394" s="8">
        <v>5000</v>
      </c>
      <c r="E394" s="8" t="s">
        <v>197</v>
      </c>
      <c r="F394" s="9">
        <v>5506259</v>
      </c>
      <c r="G394" s="9">
        <v>37367934.609999999</v>
      </c>
      <c r="H394" s="9">
        <v>20942079.02</v>
      </c>
      <c r="I394" s="8" t="s">
        <v>198</v>
      </c>
      <c r="J394" s="8" t="s">
        <v>199</v>
      </c>
      <c r="K394" s="9">
        <v>147364678</v>
      </c>
      <c r="L394" s="9">
        <v>568411171.49000001</v>
      </c>
      <c r="M394" s="9">
        <v>80823410.920000002</v>
      </c>
      <c r="N394" s="8" t="s">
        <v>544</v>
      </c>
      <c r="O394" s="8" t="s">
        <v>545</v>
      </c>
      <c r="P394" s="9">
        <v>10000</v>
      </c>
      <c r="Q394" s="9">
        <v>2672999.9900000002</v>
      </c>
      <c r="R394" s="9">
        <v>51999.99</v>
      </c>
      <c r="S394" s="45" t="s">
        <v>35</v>
      </c>
      <c r="T394" s="78"/>
      <c r="U394" s="78"/>
      <c r="V394" s="78"/>
    </row>
    <row r="395" spans="2:22" s="12" customFormat="1" ht="45" x14ac:dyDescent="0.2">
      <c r="B395" s="8">
        <v>2017</v>
      </c>
      <c r="C395" s="8" t="s">
        <v>692</v>
      </c>
      <c r="D395" s="8">
        <v>5000</v>
      </c>
      <c r="E395" s="8" t="s">
        <v>197</v>
      </c>
      <c r="F395" s="9">
        <v>5506259</v>
      </c>
      <c r="G395" s="9">
        <v>37367934.609999999</v>
      </c>
      <c r="H395" s="9">
        <v>20942079.02</v>
      </c>
      <c r="I395" s="8" t="s">
        <v>198</v>
      </c>
      <c r="J395" s="8" t="s">
        <v>199</v>
      </c>
      <c r="K395" s="9">
        <v>147364678</v>
      </c>
      <c r="L395" s="9">
        <v>568411171.49000001</v>
      </c>
      <c r="M395" s="9">
        <v>80823410.920000002</v>
      </c>
      <c r="N395" s="8" t="s">
        <v>428</v>
      </c>
      <c r="O395" s="8" t="s">
        <v>201</v>
      </c>
      <c r="P395" s="9">
        <v>1483187</v>
      </c>
      <c r="Q395" s="9">
        <v>5421495.0100000016</v>
      </c>
      <c r="R395" s="9">
        <v>3655792.1500000004</v>
      </c>
      <c r="S395" s="45" t="s">
        <v>35</v>
      </c>
      <c r="T395" s="76" t="s">
        <v>685</v>
      </c>
      <c r="U395" s="76" t="s">
        <v>685</v>
      </c>
      <c r="V395" s="76" t="s">
        <v>685</v>
      </c>
    </row>
    <row r="396" spans="2:22" s="12" customFormat="1" ht="45" x14ac:dyDescent="0.2">
      <c r="B396" s="8">
        <v>2017</v>
      </c>
      <c r="C396" s="8" t="s">
        <v>692</v>
      </c>
      <c r="D396" s="8">
        <v>5000</v>
      </c>
      <c r="E396" s="8" t="s">
        <v>197</v>
      </c>
      <c r="F396" s="9">
        <v>5506259</v>
      </c>
      <c r="G396" s="9">
        <v>37367934.609999999</v>
      </c>
      <c r="H396" s="9">
        <v>20942079.02</v>
      </c>
      <c r="I396" s="8" t="s">
        <v>198</v>
      </c>
      <c r="J396" s="8" t="s">
        <v>199</v>
      </c>
      <c r="K396" s="9">
        <v>147364678</v>
      </c>
      <c r="L396" s="9">
        <v>568411171.49000001</v>
      </c>
      <c r="M396" s="9">
        <v>80823410.920000002</v>
      </c>
      <c r="N396" s="8" t="s">
        <v>429</v>
      </c>
      <c r="O396" s="8" t="s">
        <v>202</v>
      </c>
      <c r="P396" s="9">
        <v>231890</v>
      </c>
      <c r="Q396" s="9">
        <v>291997.37</v>
      </c>
      <c r="R396" s="9">
        <v>252536</v>
      </c>
      <c r="S396" s="45" t="s">
        <v>35</v>
      </c>
      <c r="T396" s="77"/>
      <c r="U396" s="77"/>
      <c r="V396" s="77"/>
    </row>
    <row r="397" spans="2:22" s="12" customFormat="1" ht="45" x14ac:dyDescent="0.2">
      <c r="B397" s="8">
        <v>2017</v>
      </c>
      <c r="C397" s="8" t="s">
        <v>692</v>
      </c>
      <c r="D397" s="8">
        <v>5000</v>
      </c>
      <c r="E397" s="8" t="s">
        <v>197</v>
      </c>
      <c r="F397" s="9">
        <v>5506259</v>
      </c>
      <c r="G397" s="9">
        <v>37367934.609999999</v>
      </c>
      <c r="H397" s="9">
        <v>20942079.02</v>
      </c>
      <c r="I397" s="8" t="s">
        <v>198</v>
      </c>
      <c r="J397" s="8" t="s">
        <v>199</v>
      </c>
      <c r="K397" s="9">
        <v>147364678</v>
      </c>
      <c r="L397" s="9">
        <v>568411171.49000001</v>
      </c>
      <c r="M397" s="9">
        <v>80823410.920000002</v>
      </c>
      <c r="N397" s="8" t="s">
        <v>430</v>
      </c>
      <c r="O397" s="8" t="s">
        <v>203</v>
      </c>
      <c r="P397" s="9">
        <v>0</v>
      </c>
      <c r="Q397" s="9">
        <v>82101.210000000006</v>
      </c>
      <c r="R397" s="9">
        <v>33601.22</v>
      </c>
      <c r="S397" s="45" t="s">
        <v>35</v>
      </c>
      <c r="T397" s="77"/>
      <c r="U397" s="77"/>
      <c r="V397" s="77"/>
    </row>
    <row r="398" spans="2:22" s="12" customFormat="1" ht="45" x14ac:dyDescent="0.2">
      <c r="B398" s="8">
        <v>2017</v>
      </c>
      <c r="C398" s="8" t="s">
        <v>692</v>
      </c>
      <c r="D398" s="8">
        <v>5000</v>
      </c>
      <c r="E398" s="8" t="s">
        <v>197</v>
      </c>
      <c r="F398" s="9">
        <v>5506259</v>
      </c>
      <c r="G398" s="9">
        <v>37367934.609999999</v>
      </c>
      <c r="H398" s="9">
        <v>20942079.02</v>
      </c>
      <c r="I398" s="8" t="s">
        <v>198</v>
      </c>
      <c r="J398" s="8" t="s">
        <v>199</v>
      </c>
      <c r="K398" s="9">
        <v>147364678</v>
      </c>
      <c r="L398" s="9">
        <v>568411171.49000001</v>
      </c>
      <c r="M398" s="9">
        <v>80823410.920000002</v>
      </c>
      <c r="N398" s="8" t="s">
        <v>431</v>
      </c>
      <c r="O398" s="8" t="s">
        <v>204</v>
      </c>
      <c r="P398" s="9">
        <v>45000</v>
      </c>
      <c r="Q398" s="9">
        <v>179882.55</v>
      </c>
      <c r="R398" s="9">
        <v>90282.51</v>
      </c>
      <c r="S398" s="45" t="s">
        <v>35</v>
      </c>
      <c r="T398" s="77"/>
      <c r="U398" s="77"/>
      <c r="V398" s="77"/>
    </row>
    <row r="399" spans="2:22" s="12" customFormat="1" ht="45" x14ac:dyDescent="0.2">
      <c r="B399" s="8">
        <v>2017</v>
      </c>
      <c r="C399" s="8" t="s">
        <v>692</v>
      </c>
      <c r="D399" s="8">
        <v>5000</v>
      </c>
      <c r="E399" s="8" t="s">
        <v>197</v>
      </c>
      <c r="F399" s="9">
        <v>5506259</v>
      </c>
      <c r="G399" s="9">
        <v>37367934.609999999</v>
      </c>
      <c r="H399" s="9">
        <v>20942079.02</v>
      </c>
      <c r="I399" s="8" t="s">
        <v>198</v>
      </c>
      <c r="J399" s="8" t="s">
        <v>199</v>
      </c>
      <c r="K399" s="9">
        <v>147364678</v>
      </c>
      <c r="L399" s="9">
        <v>568411171.49000001</v>
      </c>
      <c r="M399" s="9">
        <v>80823410.920000002</v>
      </c>
      <c r="N399" s="8" t="s">
        <v>432</v>
      </c>
      <c r="O399" s="8" t="s">
        <v>644</v>
      </c>
      <c r="P399" s="9">
        <v>80000</v>
      </c>
      <c r="Q399" s="9">
        <v>110873.87999999998</v>
      </c>
      <c r="R399" s="9">
        <v>79113.81</v>
      </c>
      <c r="S399" s="45" t="s">
        <v>35</v>
      </c>
      <c r="T399" s="77"/>
      <c r="U399" s="77"/>
      <c r="V399" s="77"/>
    </row>
    <row r="400" spans="2:22" s="12" customFormat="1" ht="45" x14ac:dyDescent="0.2">
      <c r="B400" s="8">
        <v>2017</v>
      </c>
      <c r="C400" s="8" t="s">
        <v>692</v>
      </c>
      <c r="D400" s="8">
        <v>5000</v>
      </c>
      <c r="E400" s="8" t="s">
        <v>197</v>
      </c>
      <c r="F400" s="9">
        <v>5506259</v>
      </c>
      <c r="G400" s="9">
        <v>37367934.609999999</v>
      </c>
      <c r="H400" s="9">
        <v>20942079.02</v>
      </c>
      <c r="I400" s="8" t="s">
        <v>198</v>
      </c>
      <c r="J400" s="8" t="s">
        <v>199</v>
      </c>
      <c r="K400" s="9">
        <v>147364678</v>
      </c>
      <c r="L400" s="9">
        <v>568411171.49000001</v>
      </c>
      <c r="M400" s="9">
        <v>80823410.920000002</v>
      </c>
      <c r="N400" s="8" t="s">
        <v>693</v>
      </c>
      <c r="O400" s="8" t="s">
        <v>694</v>
      </c>
      <c r="P400" s="9">
        <v>0</v>
      </c>
      <c r="Q400" s="9">
        <v>6087.6799999999985</v>
      </c>
      <c r="R400" s="9">
        <v>6087.68</v>
      </c>
      <c r="S400" s="45" t="s">
        <v>35</v>
      </c>
      <c r="T400" s="77"/>
      <c r="U400" s="77"/>
      <c r="V400" s="77"/>
    </row>
    <row r="401" spans="2:22" s="12" customFormat="1" ht="45" x14ac:dyDescent="0.2">
      <c r="B401" s="8">
        <v>2017</v>
      </c>
      <c r="C401" s="8" t="s">
        <v>692</v>
      </c>
      <c r="D401" s="8">
        <v>5000</v>
      </c>
      <c r="E401" s="8" t="s">
        <v>197</v>
      </c>
      <c r="F401" s="9">
        <v>5506259</v>
      </c>
      <c r="G401" s="9">
        <v>37367934.609999999</v>
      </c>
      <c r="H401" s="9">
        <v>20942079.02</v>
      </c>
      <c r="I401" s="8" t="s">
        <v>198</v>
      </c>
      <c r="J401" s="8" t="s">
        <v>199</v>
      </c>
      <c r="K401" s="9">
        <v>147364678</v>
      </c>
      <c r="L401" s="9">
        <v>568411171.49000001</v>
      </c>
      <c r="M401" s="9">
        <v>80823410.920000002</v>
      </c>
      <c r="N401" s="8" t="s">
        <v>645</v>
      </c>
      <c r="O401" s="8" t="s">
        <v>646</v>
      </c>
      <c r="P401" s="9">
        <v>0</v>
      </c>
      <c r="Q401" s="9">
        <v>366850</v>
      </c>
      <c r="R401" s="9">
        <v>0</v>
      </c>
      <c r="S401" s="45" t="s">
        <v>35</v>
      </c>
      <c r="T401" s="77"/>
      <c r="U401" s="77"/>
      <c r="V401" s="77"/>
    </row>
    <row r="402" spans="2:22" s="12" customFormat="1" ht="45" x14ac:dyDescent="0.2">
      <c r="B402" s="8">
        <v>2017</v>
      </c>
      <c r="C402" s="8" t="s">
        <v>692</v>
      </c>
      <c r="D402" s="8">
        <v>5000</v>
      </c>
      <c r="E402" s="8" t="s">
        <v>197</v>
      </c>
      <c r="F402" s="9">
        <v>5506259</v>
      </c>
      <c r="G402" s="9">
        <v>37367934.609999999</v>
      </c>
      <c r="H402" s="9">
        <v>20942079.02</v>
      </c>
      <c r="I402" s="8" t="s">
        <v>198</v>
      </c>
      <c r="J402" s="8" t="s">
        <v>199</v>
      </c>
      <c r="K402" s="9">
        <v>147364678</v>
      </c>
      <c r="L402" s="9">
        <v>568411171.49000001</v>
      </c>
      <c r="M402" s="9">
        <v>80823410.920000002</v>
      </c>
      <c r="N402" s="8" t="s">
        <v>433</v>
      </c>
      <c r="O402" s="8" t="s">
        <v>206</v>
      </c>
      <c r="P402" s="9">
        <v>467372</v>
      </c>
      <c r="Q402" s="9">
        <v>251759.42000000016</v>
      </c>
      <c r="R402" s="9">
        <v>161759.41999999998</v>
      </c>
      <c r="S402" s="45" t="s">
        <v>35</v>
      </c>
      <c r="T402" s="77"/>
      <c r="U402" s="77"/>
      <c r="V402" s="77"/>
    </row>
    <row r="403" spans="2:22" s="12" customFormat="1" ht="45" x14ac:dyDescent="0.2">
      <c r="B403" s="8">
        <v>2017</v>
      </c>
      <c r="C403" s="8" t="s">
        <v>692</v>
      </c>
      <c r="D403" s="8">
        <v>5000</v>
      </c>
      <c r="E403" s="8" t="s">
        <v>197</v>
      </c>
      <c r="F403" s="9">
        <v>5506259</v>
      </c>
      <c r="G403" s="9">
        <v>37367934.609999999</v>
      </c>
      <c r="H403" s="9">
        <v>20942079.02</v>
      </c>
      <c r="I403" s="8" t="s">
        <v>198</v>
      </c>
      <c r="J403" s="8" t="s">
        <v>199</v>
      </c>
      <c r="K403" s="9">
        <v>147364678</v>
      </c>
      <c r="L403" s="9">
        <v>568411171.49000001</v>
      </c>
      <c r="M403" s="9">
        <v>80823410.920000002</v>
      </c>
      <c r="N403" s="8" t="s">
        <v>548</v>
      </c>
      <c r="O403" s="8" t="s">
        <v>549</v>
      </c>
      <c r="P403" s="9">
        <v>184000</v>
      </c>
      <c r="Q403" s="9">
        <v>181698.27</v>
      </c>
      <c r="R403" s="9">
        <v>181698.27</v>
      </c>
      <c r="S403" s="45" t="s">
        <v>35</v>
      </c>
      <c r="T403" s="78"/>
      <c r="U403" s="78"/>
      <c r="V403" s="78"/>
    </row>
    <row r="404" spans="2:22" s="12" customFormat="1" ht="67.5" x14ac:dyDescent="0.2">
      <c r="B404" s="8">
        <v>2017</v>
      </c>
      <c r="C404" s="8" t="s">
        <v>692</v>
      </c>
      <c r="D404" s="8">
        <v>5000</v>
      </c>
      <c r="E404" s="8" t="s">
        <v>197</v>
      </c>
      <c r="F404" s="9">
        <v>5506259</v>
      </c>
      <c r="G404" s="9">
        <v>37367934.609999999</v>
      </c>
      <c r="H404" s="9">
        <v>20942079.02</v>
      </c>
      <c r="I404" s="8" t="s">
        <v>198</v>
      </c>
      <c r="J404" s="8" t="s">
        <v>199</v>
      </c>
      <c r="K404" s="9">
        <v>147364678</v>
      </c>
      <c r="L404" s="9">
        <v>568411171.49000001</v>
      </c>
      <c r="M404" s="9">
        <v>80823410.920000002</v>
      </c>
      <c r="N404" s="8" t="s">
        <v>434</v>
      </c>
      <c r="O404" s="8" t="s">
        <v>647</v>
      </c>
      <c r="P404" s="9">
        <v>0</v>
      </c>
      <c r="Q404" s="9">
        <v>5087555.8000000007</v>
      </c>
      <c r="R404" s="9">
        <v>0</v>
      </c>
      <c r="S404" s="45" t="s">
        <v>35</v>
      </c>
      <c r="T404" s="76" t="s">
        <v>685</v>
      </c>
      <c r="U404" s="76" t="s">
        <v>685</v>
      </c>
      <c r="V404" s="76" t="s">
        <v>685</v>
      </c>
    </row>
    <row r="405" spans="2:22" s="12" customFormat="1" ht="56.25" x14ac:dyDescent="0.2">
      <c r="B405" s="8">
        <v>2017</v>
      </c>
      <c r="C405" s="8" t="s">
        <v>692</v>
      </c>
      <c r="D405" s="8">
        <v>5000</v>
      </c>
      <c r="E405" s="8" t="s">
        <v>197</v>
      </c>
      <c r="F405" s="9">
        <v>5506259</v>
      </c>
      <c r="G405" s="9">
        <v>37367934.609999999</v>
      </c>
      <c r="H405" s="9">
        <v>20942079.02</v>
      </c>
      <c r="I405" s="8" t="s">
        <v>198</v>
      </c>
      <c r="J405" s="8" t="s">
        <v>199</v>
      </c>
      <c r="K405" s="9">
        <v>147364678</v>
      </c>
      <c r="L405" s="9">
        <v>568411171.49000001</v>
      </c>
      <c r="M405" s="9">
        <v>80823410.920000002</v>
      </c>
      <c r="N405" s="8" t="s">
        <v>437</v>
      </c>
      <c r="O405" s="8" t="s">
        <v>648</v>
      </c>
      <c r="P405" s="9">
        <v>1025000</v>
      </c>
      <c r="Q405" s="9">
        <v>0</v>
      </c>
      <c r="R405" s="9">
        <v>0</v>
      </c>
      <c r="S405" s="45" t="s">
        <v>35</v>
      </c>
      <c r="T405" s="77"/>
      <c r="U405" s="77"/>
      <c r="V405" s="77"/>
    </row>
    <row r="406" spans="2:22" s="12" customFormat="1" ht="45" x14ac:dyDescent="0.2">
      <c r="B406" s="8">
        <v>2017</v>
      </c>
      <c r="C406" s="8" t="s">
        <v>692</v>
      </c>
      <c r="D406" s="8">
        <v>5000</v>
      </c>
      <c r="E406" s="8" t="s">
        <v>197</v>
      </c>
      <c r="F406" s="9">
        <v>5506259</v>
      </c>
      <c r="G406" s="9">
        <v>37367934.609999999</v>
      </c>
      <c r="H406" s="9">
        <v>20942079.02</v>
      </c>
      <c r="I406" s="8" t="s">
        <v>198</v>
      </c>
      <c r="J406" s="8" t="s">
        <v>199</v>
      </c>
      <c r="K406" s="9">
        <v>147364678</v>
      </c>
      <c r="L406" s="9">
        <v>568411171.49000001</v>
      </c>
      <c r="M406" s="9">
        <v>80823410.920000002</v>
      </c>
      <c r="N406" s="8" t="s">
        <v>438</v>
      </c>
      <c r="O406" s="8" t="s">
        <v>209</v>
      </c>
      <c r="P406" s="9">
        <v>0</v>
      </c>
      <c r="Q406" s="9">
        <v>2142000</v>
      </c>
      <c r="R406" s="9">
        <v>0</v>
      </c>
      <c r="S406" s="45" t="s">
        <v>35</v>
      </c>
      <c r="T406" s="77"/>
      <c r="U406" s="77"/>
      <c r="V406" s="77"/>
    </row>
    <row r="407" spans="2:22" s="12" customFormat="1" ht="45" x14ac:dyDescent="0.2">
      <c r="B407" s="8">
        <v>2017</v>
      </c>
      <c r="C407" s="8" t="s">
        <v>692</v>
      </c>
      <c r="D407" s="8">
        <v>5000</v>
      </c>
      <c r="E407" s="8" t="s">
        <v>197</v>
      </c>
      <c r="F407" s="9">
        <v>5506259</v>
      </c>
      <c r="G407" s="9">
        <v>37367934.609999999</v>
      </c>
      <c r="H407" s="9">
        <v>20942079.02</v>
      </c>
      <c r="I407" s="8" t="s">
        <v>198</v>
      </c>
      <c r="J407" s="8" t="s">
        <v>199</v>
      </c>
      <c r="K407" s="9">
        <v>147364678</v>
      </c>
      <c r="L407" s="9">
        <v>568411171.49000001</v>
      </c>
      <c r="M407" s="9">
        <v>80823410.920000002</v>
      </c>
      <c r="N407" s="8" t="s">
        <v>439</v>
      </c>
      <c r="O407" s="8" t="s">
        <v>649</v>
      </c>
      <c r="P407" s="9">
        <v>0</v>
      </c>
      <c r="Q407" s="9">
        <v>464000</v>
      </c>
      <c r="R407" s="9">
        <v>0</v>
      </c>
      <c r="S407" s="45" t="s">
        <v>35</v>
      </c>
      <c r="T407" s="77"/>
      <c r="U407" s="77"/>
      <c r="V407" s="77"/>
    </row>
    <row r="408" spans="2:22" s="12" customFormat="1" ht="45" x14ac:dyDescent="0.2">
      <c r="B408" s="8">
        <v>2017</v>
      </c>
      <c r="C408" s="8" t="s">
        <v>692</v>
      </c>
      <c r="D408" s="8">
        <v>5000</v>
      </c>
      <c r="E408" s="8" t="s">
        <v>197</v>
      </c>
      <c r="F408" s="9">
        <v>5506259</v>
      </c>
      <c r="G408" s="9">
        <v>37367934.609999999</v>
      </c>
      <c r="H408" s="9">
        <v>20942079.02</v>
      </c>
      <c r="I408" s="8" t="s">
        <v>198</v>
      </c>
      <c r="J408" s="8" t="s">
        <v>199</v>
      </c>
      <c r="K408" s="9">
        <v>147364678</v>
      </c>
      <c r="L408" s="9">
        <v>568411171.49000001</v>
      </c>
      <c r="M408" s="9">
        <v>80823410.920000002</v>
      </c>
      <c r="N408" s="8" t="s">
        <v>440</v>
      </c>
      <c r="O408" s="8" t="s">
        <v>211</v>
      </c>
      <c r="P408" s="9">
        <v>35000</v>
      </c>
      <c r="Q408" s="9">
        <v>33899</v>
      </c>
      <c r="R408" s="9">
        <v>33899</v>
      </c>
      <c r="S408" s="45" t="s">
        <v>35</v>
      </c>
      <c r="T408" s="77"/>
      <c r="U408" s="77"/>
      <c r="V408" s="77"/>
    </row>
    <row r="409" spans="2:22" s="12" customFormat="1" ht="56.25" x14ac:dyDescent="0.2">
      <c r="B409" s="8">
        <v>2017</v>
      </c>
      <c r="C409" s="8" t="s">
        <v>692</v>
      </c>
      <c r="D409" s="8">
        <v>5000</v>
      </c>
      <c r="E409" s="8" t="s">
        <v>197</v>
      </c>
      <c r="F409" s="9">
        <v>5506259</v>
      </c>
      <c r="G409" s="9">
        <v>37367934.609999999</v>
      </c>
      <c r="H409" s="9">
        <v>20942079.02</v>
      </c>
      <c r="I409" s="8" t="s">
        <v>198</v>
      </c>
      <c r="J409" s="8" t="s">
        <v>199</v>
      </c>
      <c r="K409" s="9">
        <v>147364678</v>
      </c>
      <c r="L409" s="9">
        <v>568411171.49000001</v>
      </c>
      <c r="M409" s="9">
        <v>80823410.920000002</v>
      </c>
      <c r="N409" s="8" t="s">
        <v>442</v>
      </c>
      <c r="O409" s="8" t="s">
        <v>213</v>
      </c>
      <c r="P409" s="9">
        <v>71400</v>
      </c>
      <c r="Q409" s="9">
        <v>14536885.649999999</v>
      </c>
      <c r="R409" s="9">
        <v>14329348.649999999</v>
      </c>
      <c r="S409" s="45" t="s">
        <v>35</v>
      </c>
      <c r="T409" s="77"/>
      <c r="U409" s="77"/>
      <c r="V409" s="77"/>
    </row>
    <row r="410" spans="2:22" s="12" customFormat="1" ht="45" x14ac:dyDescent="0.2">
      <c r="B410" s="8">
        <v>2017</v>
      </c>
      <c r="C410" s="8" t="s">
        <v>692</v>
      </c>
      <c r="D410" s="8">
        <v>5000</v>
      </c>
      <c r="E410" s="8" t="s">
        <v>197</v>
      </c>
      <c r="F410" s="9">
        <v>5506259</v>
      </c>
      <c r="G410" s="9">
        <v>37367934.609999999</v>
      </c>
      <c r="H410" s="9">
        <v>20942079.02</v>
      </c>
      <c r="I410" s="8" t="s">
        <v>198</v>
      </c>
      <c r="J410" s="8" t="s">
        <v>199</v>
      </c>
      <c r="K410" s="9">
        <v>147364678</v>
      </c>
      <c r="L410" s="9">
        <v>568411171.49000001</v>
      </c>
      <c r="M410" s="9">
        <v>80823410.920000002</v>
      </c>
      <c r="N410" s="8" t="s">
        <v>443</v>
      </c>
      <c r="O410" s="8" t="s">
        <v>214</v>
      </c>
      <c r="P410" s="9">
        <v>15000</v>
      </c>
      <c r="Q410" s="9">
        <v>38439.22</v>
      </c>
      <c r="R410" s="9">
        <v>20491.86</v>
      </c>
      <c r="S410" s="45" t="s">
        <v>35</v>
      </c>
      <c r="T410" s="77"/>
      <c r="U410" s="77"/>
      <c r="V410" s="77"/>
    </row>
    <row r="411" spans="2:22" s="12" customFormat="1" ht="45" x14ac:dyDescent="0.2">
      <c r="B411" s="8">
        <v>2017</v>
      </c>
      <c r="C411" s="8" t="s">
        <v>692</v>
      </c>
      <c r="D411" s="8">
        <v>5000</v>
      </c>
      <c r="E411" s="8" t="s">
        <v>197</v>
      </c>
      <c r="F411" s="9">
        <v>5506259</v>
      </c>
      <c r="G411" s="9">
        <v>37367934.609999999</v>
      </c>
      <c r="H411" s="9">
        <v>20942079.02</v>
      </c>
      <c r="I411" s="8" t="s">
        <v>198</v>
      </c>
      <c r="J411" s="8" t="s">
        <v>199</v>
      </c>
      <c r="K411" s="9">
        <v>147364678</v>
      </c>
      <c r="L411" s="9">
        <v>568411171.49000001</v>
      </c>
      <c r="M411" s="9">
        <v>80823410.920000002</v>
      </c>
      <c r="N411" s="8" t="s">
        <v>444</v>
      </c>
      <c r="O411" s="8" t="s">
        <v>215</v>
      </c>
      <c r="P411" s="9">
        <v>195000</v>
      </c>
      <c r="Q411" s="9">
        <v>367432.15</v>
      </c>
      <c r="R411" s="9">
        <v>117428.82</v>
      </c>
      <c r="S411" s="45" t="s">
        <v>35</v>
      </c>
      <c r="T411" s="77"/>
      <c r="U411" s="77"/>
      <c r="V411" s="77"/>
    </row>
    <row r="412" spans="2:22" s="12" customFormat="1" ht="45" x14ac:dyDescent="0.2">
      <c r="B412" s="8">
        <v>2017</v>
      </c>
      <c r="C412" s="8" t="s">
        <v>692</v>
      </c>
      <c r="D412" s="8">
        <v>5000</v>
      </c>
      <c r="E412" s="8" t="s">
        <v>197</v>
      </c>
      <c r="F412" s="9">
        <v>5506259</v>
      </c>
      <c r="G412" s="9">
        <v>37367934.609999999</v>
      </c>
      <c r="H412" s="9">
        <v>20942079.02</v>
      </c>
      <c r="I412" s="8" t="s">
        <v>198</v>
      </c>
      <c r="J412" s="8" t="s">
        <v>199</v>
      </c>
      <c r="K412" s="9">
        <v>147364678</v>
      </c>
      <c r="L412" s="9">
        <v>568411171.49000001</v>
      </c>
      <c r="M412" s="9">
        <v>80823410.920000002</v>
      </c>
      <c r="N412" s="8" t="s">
        <v>503</v>
      </c>
      <c r="O412" s="8" t="s">
        <v>504</v>
      </c>
      <c r="P412" s="9">
        <v>0</v>
      </c>
      <c r="Q412" s="9">
        <v>102080</v>
      </c>
      <c r="R412" s="9">
        <v>102080</v>
      </c>
      <c r="S412" s="45" t="s">
        <v>35</v>
      </c>
      <c r="T412" s="78"/>
      <c r="U412" s="78"/>
      <c r="V412" s="78"/>
    </row>
    <row r="413" spans="2:22" s="12" customFormat="1" ht="45" x14ac:dyDescent="0.2">
      <c r="B413" s="8">
        <v>2017</v>
      </c>
      <c r="C413" s="8" t="s">
        <v>692</v>
      </c>
      <c r="D413" s="8">
        <v>5000</v>
      </c>
      <c r="E413" s="8" t="s">
        <v>197</v>
      </c>
      <c r="F413" s="9">
        <v>5506259</v>
      </c>
      <c r="G413" s="9">
        <v>37367934.609999999</v>
      </c>
      <c r="H413" s="9">
        <v>20942079.02</v>
      </c>
      <c r="I413" s="8" t="s">
        <v>198</v>
      </c>
      <c r="J413" s="8" t="s">
        <v>199</v>
      </c>
      <c r="K413" s="9">
        <v>147364678</v>
      </c>
      <c r="L413" s="9">
        <v>568411171.49000001</v>
      </c>
      <c r="M413" s="9">
        <v>80823410.920000002</v>
      </c>
      <c r="N413" s="8" t="s">
        <v>447</v>
      </c>
      <c r="O413" s="8" t="s">
        <v>216</v>
      </c>
      <c r="P413" s="9">
        <v>1000000</v>
      </c>
      <c r="Q413" s="9">
        <v>1769628</v>
      </c>
      <c r="R413" s="9">
        <v>769628</v>
      </c>
      <c r="S413" s="45" t="s">
        <v>35</v>
      </c>
      <c r="T413" s="76" t="s">
        <v>685</v>
      </c>
      <c r="U413" s="76" t="s">
        <v>685</v>
      </c>
      <c r="V413" s="76" t="s">
        <v>685</v>
      </c>
    </row>
    <row r="414" spans="2:22" s="12" customFormat="1" ht="45" x14ac:dyDescent="0.2">
      <c r="B414" s="8">
        <v>2017</v>
      </c>
      <c r="C414" s="8" t="s">
        <v>692</v>
      </c>
      <c r="D414" s="8">
        <v>5000</v>
      </c>
      <c r="E414" s="8" t="s">
        <v>197</v>
      </c>
      <c r="F414" s="9">
        <v>5506259</v>
      </c>
      <c r="G414" s="9">
        <v>37367934.609999999</v>
      </c>
      <c r="H414" s="9">
        <v>20942079.02</v>
      </c>
      <c r="I414" s="8" t="s">
        <v>198</v>
      </c>
      <c r="J414" s="8" t="s">
        <v>199</v>
      </c>
      <c r="K414" s="9">
        <v>147364678</v>
      </c>
      <c r="L414" s="9">
        <v>568411171.49000001</v>
      </c>
      <c r="M414" s="9">
        <v>80823410.920000002</v>
      </c>
      <c r="N414" s="8" t="s">
        <v>448</v>
      </c>
      <c r="O414" s="8" t="s">
        <v>217</v>
      </c>
      <c r="P414" s="9">
        <v>0</v>
      </c>
      <c r="Q414" s="9">
        <v>39479.990000000005</v>
      </c>
      <c r="R414" s="9">
        <v>0</v>
      </c>
      <c r="S414" s="45" t="s">
        <v>35</v>
      </c>
      <c r="T414" s="77"/>
      <c r="U414" s="77"/>
      <c r="V414" s="77"/>
    </row>
    <row r="415" spans="2:22" s="12" customFormat="1" ht="45" x14ac:dyDescent="0.2">
      <c r="B415" s="8">
        <v>2017</v>
      </c>
      <c r="C415" s="8" t="s">
        <v>692</v>
      </c>
      <c r="D415" s="8">
        <v>5000</v>
      </c>
      <c r="E415" s="8" t="s">
        <v>197</v>
      </c>
      <c r="F415" s="9">
        <v>5506259</v>
      </c>
      <c r="G415" s="9">
        <v>37367934.609999999</v>
      </c>
      <c r="H415" s="9">
        <v>20942079.02</v>
      </c>
      <c r="I415" s="8" t="s">
        <v>198</v>
      </c>
      <c r="J415" s="8" t="s">
        <v>199</v>
      </c>
      <c r="K415" s="9">
        <v>147364678</v>
      </c>
      <c r="L415" s="9">
        <v>568411171.49000001</v>
      </c>
      <c r="M415" s="9">
        <v>80823410.920000002</v>
      </c>
      <c r="N415" s="8" t="s">
        <v>449</v>
      </c>
      <c r="O415" s="8" t="s">
        <v>218</v>
      </c>
      <c r="P415" s="9">
        <v>0</v>
      </c>
      <c r="Q415" s="9">
        <v>58407.27</v>
      </c>
      <c r="R415" s="9">
        <v>14922.24</v>
      </c>
      <c r="S415" s="45" t="s">
        <v>35</v>
      </c>
      <c r="T415" s="77"/>
      <c r="U415" s="77"/>
      <c r="V415" s="77"/>
    </row>
    <row r="416" spans="2:22" s="12" customFormat="1" ht="45" x14ac:dyDescent="0.2">
      <c r="B416" s="8">
        <v>2017</v>
      </c>
      <c r="C416" s="8" t="s">
        <v>692</v>
      </c>
      <c r="D416" s="8">
        <v>5000</v>
      </c>
      <c r="E416" s="8" t="s">
        <v>197</v>
      </c>
      <c r="F416" s="9">
        <v>5506259</v>
      </c>
      <c r="G416" s="9">
        <v>37367934.609999999</v>
      </c>
      <c r="H416" s="9">
        <v>20942079.02</v>
      </c>
      <c r="I416" s="8" t="s">
        <v>198</v>
      </c>
      <c r="J416" s="8" t="s">
        <v>199</v>
      </c>
      <c r="K416" s="9">
        <v>147364678</v>
      </c>
      <c r="L416" s="9">
        <v>568411171.49000001</v>
      </c>
      <c r="M416" s="9">
        <v>80823410.920000002</v>
      </c>
      <c r="N416" s="8" t="s">
        <v>650</v>
      </c>
      <c r="O416" s="8" t="s">
        <v>651</v>
      </c>
      <c r="P416" s="9">
        <v>0</v>
      </c>
      <c r="Q416" s="9">
        <v>172695.56</v>
      </c>
      <c r="R416" s="9">
        <v>0</v>
      </c>
      <c r="S416" s="45" t="s">
        <v>35</v>
      </c>
      <c r="T416" s="77"/>
      <c r="U416" s="77"/>
      <c r="V416" s="77"/>
    </row>
    <row r="417" spans="2:22" s="12" customFormat="1" ht="45" x14ac:dyDescent="0.2">
      <c r="B417" s="8">
        <v>2017</v>
      </c>
      <c r="C417" s="8" t="s">
        <v>692</v>
      </c>
      <c r="D417" s="8">
        <v>6000</v>
      </c>
      <c r="E417" s="8" t="s">
        <v>219</v>
      </c>
      <c r="F417" s="9">
        <v>141858419</v>
      </c>
      <c r="G417" s="9">
        <v>531043236.88</v>
      </c>
      <c r="H417" s="9">
        <v>59881331.899999999</v>
      </c>
      <c r="I417" s="8" t="s">
        <v>198</v>
      </c>
      <c r="J417" s="8" t="s">
        <v>199</v>
      </c>
      <c r="K417" s="9">
        <v>147364678</v>
      </c>
      <c r="L417" s="9">
        <v>568411171.49000001</v>
      </c>
      <c r="M417" s="9">
        <v>80823410.920000002</v>
      </c>
      <c r="N417" s="8" t="s">
        <v>652</v>
      </c>
      <c r="O417" s="8" t="s">
        <v>653</v>
      </c>
      <c r="P417" s="9">
        <v>0</v>
      </c>
      <c r="Q417" s="9">
        <v>22807138.309999987</v>
      </c>
      <c r="R417" s="9">
        <v>0</v>
      </c>
      <c r="S417" s="45" t="s">
        <v>35</v>
      </c>
      <c r="T417" s="77"/>
      <c r="U417" s="77"/>
      <c r="V417" s="77"/>
    </row>
    <row r="418" spans="2:22" s="12" customFormat="1" ht="45" x14ac:dyDescent="0.2">
      <c r="B418" s="8">
        <v>2017</v>
      </c>
      <c r="C418" s="8" t="s">
        <v>692</v>
      </c>
      <c r="D418" s="8">
        <v>6000</v>
      </c>
      <c r="E418" s="8" t="s">
        <v>219</v>
      </c>
      <c r="F418" s="9">
        <v>141858419</v>
      </c>
      <c r="G418" s="9">
        <v>531043236.88</v>
      </c>
      <c r="H418" s="9">
        <v>59881331.899999999</v>
      </c>
      <c r="I418" s="8" t="s">
        <v>198</v>
      </c>
      <c r="J418" s="8" t="s">
        <v>199</v>
      </c>
      <c r="K418" s="9">
        <v>147364678</v>
      </c>
      <c r="L418" s="9">
        <v>568411171.49000001</v>
      </c>
      <c r="M418" s="9">
        <v>80823410.920000002</v>
      </c>
      <c r="N418" s="8" t="s">
        <v>695</v>
      </c>
      <c r="O418" s="8" t="s">
        <v>696</v>
      </c>
      <c r="P418" s="9">
        <v>0</v>
      </c>
      <c r="Q418" s="9">
        <v>1500000</v>
      </c>
      <c r="R418" s="9">
        <v>0</v>
      </c>
      <c r="S418" s="45" t="s">
        <v>35</v>
      </c>
      <c r="T418" s="77"/>
      <c r="U418" s="77"/>
      <c r="V418" s="77"/>
    </row>
    <row r="419" spans="2:22" s="12" customFormat="1" ht="45" x14ac:dyDescent="0.2">
      <c r="B419" s="8">
        <v>2017</v>
      </c>
      <c r="C419" s="8" t="s">
        <v>692</v>
      </c>
      <c r="D419" s="8">
        <v>6000</v>
      </c>
      <c r="E419" s="8" t="s">
        <v>219</v>
      </c>
      <c r="F419" s="9">
        <v>141858419</v>
      </c>
      <c r="G419" s="9">
        <v>531043236.88</v>
      </c>
      <c r="H419" s="9">
        <v>59881331.899999999</v>
      </c>
      <c r="I419" s="8" t="s">
        <v>198</v>
      </c>
      <c r="J419" s="8" t="s">
        <v>199</v>
      </c>
      <c r="K419" s="9">
        <v>147364678</v>
      </c>
      <c r="L419" s="9">
        <v>568411171.49000001</v>
      </c>
      <c r="M419" s="9">
        <v>80823410.920000002</v>
      </c>
      <c r="N419" s="8" t="s">
        <v>654</v>
      </c>
      <c r="O419" s="8" t="s">
        <v>655</v>
      </c>
      <c r="P419" s="9">
        <v>0</v>
      </c>
      <c r="Q419" s="9">
        <v>11120000</v>
      </c>
      <c r="R419" s="9">
        <v>0</v>
      </c>
      <c r="S419" s="45" t="s">
        <v>35</v>
      </c>
      <c r="T419" s="77"/>
      <c r="U419" s="77"/>
      <c r="V419" s="77"/>
    </row>
    <row r="420" spans="2:22" s="12" customFormat="1" ht="56.25" x14ac:dyDescent="0.2">
      <c r="B420" s="8">
        <v>2017</v>
      </c>
      <c r="C420" s="8" t="s">
        <v>692</v>
      </c>
      <c r="D420" s="8">
        <v>6000</v>
      </c>
      <c r="E420" s="8" t="s">
        <v>219</v>
      </c>
      <c r="F420" s="9">
        <v>141858419</v>
      </c>
      <c r="G420" s="9">
        <v>531043236.88</v>
      </c>
      <c r="H420" s="9">
        <v>59881331.899999999</v>
      </c>
      <c r="I420" s="8" t="s">
        <v>198</v>
      </c>
      <c r="J420" s="8" t="s">
        <v>199</v>
      </c>
      <c r="K420" s="9">
        <v>147364678</v>
      </c>
      <c r="L420" s="9">
        <v>568411171.49000001</v>
      </c>
      <c r="M420" s="9">
        <v>80823410.920000002</v>
      </c>
      <c r="N420" s="8" t="s">
        <v>451</v>
      </c>
      <c r="O420" s="8" t="s">
        <v>656</v>
      </c>
      <c r="P420" s="9">
        <v>0</v>
      </c>
      <c r="Q420" s="9">
        <v>51450765.75</v>
      </c>
      <c r="R420" s="9">
        <v>0</v>
      </c>
      <c r="S420" s="45" t="s">
        <v>35</v>
      </c>
      <c r="T420" s="77"/>
      <c r="U420" s="77"/>
      <c r="V420" s="77"/>
    </row>
    <row r="421" spans="2:22" s="12" customFormat="1" ht="45" x14ac:dyDescent="0.2">
      <c r="B421" s="8">
        <v>2017</v>
      </c>
      <c r="C421" s="8" t="s">
        <v>692</v>
      </c>
      <c r="D421" s="8">
        <v>6000</v>
      </c>
      <c r="E421" s="8" t="s">
        <v>219</v>
      </c>
      <c r="F421" s="9">
        <v>141858419</v>
      </c>
      <c r="G421" s="9">
        <v>531043236.88</v>
      </c>
      <c r="H421" s="9">
        <v>59881331.899999999</v>
      </c>
      <c r="I421" s="8" t="s">
        <v>198</v>
      </c>
      <c r="J421" s="8" t="s">
        <v>199</v>
      </c>
      <c r="K421" s="9">
        <v>147364678</v>
      </c>
      <c r="L421" s="9">
        <v>568411171.49000001</v>
      </c>
      <c r="M421" s="9">
        <v>80823410.920000002</v>
      </c>
      <c r="N421" s="8" t="s">
        <v>657</v>
      </c>
      <c r="O421" s="8" t="s">
        <v>658</v>
      </c>
      <c r="P421" s="9">
        <v>0</v>
      </c>
      <c r="Q421" s="9">
        <v>0</v>
      </c>
      <c r="R421" s="9">
        <v>0</v>
      </c>
      <c r="S421" s="45" t="s">
        <v>35</v>
      </c>
      <c r="T421" s="78"/>
      <c r="U421" s="78"/>
      <c r="V421" s="78"/>
    </row>
    <row r="422" spans="2:22" s="12" customFormat="1" ht="45" x14ac:dyDescent="0.2">
      <c r="B422" s="8">
        <v>2017</v>
      </c>
      <c r="C422" s="8" t="s">
        <v>692</v>
      </c>
      <c r="D422" s="8">
        <v>6000</v>
      </c>
      <c r="E422" s="8" t="s">
        <v>219</v>
      </c>
      <c r="F422" s="9">
        <v>141858419</v>
      </c>
      <c r="G422" s="9">
        <v>531043236.88</v>
      </c>
      <c r="H422" s="9">
        <v>59881331.899999999</v>
      </c>
      <c r="I422" s="8" t="s">
        <v>198</v>
      </c>
      <c r="J422" s="8" t="s">
        <v>199</v>
      </c>
      <c r="K422" s="9">
        <v>147364678</v>
      </c>
      <c r="L422" s="9">
        <v>568411171.49000001</v>
      </c>
      <c r="M422" s="9">
        <v>80823410.920000002</v>
      </c>
      <c r="N422" s="8" t="s">
        <v>453</v>
      </c>
      <c r="O422" s="8" t="s">
        <v>659</v>
      </c>
      <c r="P422" s="9">
        <v>0</v>
      </c>
      <c r="Q422" s="9">
        <v>16070722</v>
      </c>
      <c r="R422" s="9">
        <v>4792187.0199999996</v>
      </c>
      <c r="S422" s="45" t="s">
        <v>35</v>
      </c>
      <c r="T422" s="76" t="s">
        <v>685</v>
      </c>
      <c r="U422" s="76" t="s">
        <v>685</v>
      </c>
      <c r="V422" s="76" t="s">
        <v>685</v>
      </c>
    </row>
    <row r="423" spans="2:22" s="12" customFormat="1" ht="45" x14ac:dyDescent="0.2">
      <c r="B423" s="8">
        <v>2017</v>
      </c>
      <c r="C423" s="8" t="s">
        <v>692</v>
      </c>
      <c r="D423" s="8">
        <v>6000</v>
      </c>
      <c r="E423" s="8" t="s">
        <v>219</v>
      </c>
      <c r="F423" s="9">
        <v>141858419</v>
      </c>
      <c r="G423" s="9">
        <v>531043236.88</v>
      </c>
      <c r="H423" s="9">
        <v>59881331.899999999</v>
      </c>
      <c r="I423" s="8" t="s">
        <v>198</v>
      </c>
      <c r="J423" s="8" t="s">
        <v>199</v>
      </c>
      <c r="K423" s="9">
        <v>147364678</v>
      </c>
      <c r="L423" s="9">
        <v>568411171.49000001</v>
      </c>
      <c r="M423" s="9">
        <v>80823410.920000002</v>
      </c>
      <c r="N423" s="8" t="s">
        <v>454</v>
      </c>
      <c r="O423" s="8" t="s">
        <v>660</v>
      </c>
      <c r="P423" s="9">
        <v>0</v>
      </c>
      <c r="Q423" s="9">
        <v>11750181.710000001</v>
      </c>
      <c r="R423" s="9">
        <v>0</v>
      </c>
      <c r="S423" s="45" t="s">
        <v>35</v>
      </c>
      <c r="T423" s="77"/>
      <c r="U423" s="77"/>
      <c r="V423" s="77"/>
    </row>
    <row r="424" spans="2:22" s="12" customFormat="1" ht="45" x14ac:dyDescent="0.2">
      <c r="B424" s="8">
        <v>2017</v>
      </c>
      <c r="C424" s="8" t="s">
        <v>692</v>
      </c>
      <c r="D424" s="8">
        <v>6000</v>
      </c>
      <c r="E424" s="8" t="s">
        <v>219</v>
      </c>
      <c r="F424" s="9">
        <v>141858419</v>
      </c>
      <c r="G424" s="9">
        <v>531043236.88</v>
      </c>
      <c r="H424" s="9">
        <v>59881331.899999999</v>
      </c>
      <c r="I424" s="8" t="s">
        <v>198</v>
      </c>
      <c r="J424" s="8" t="s">
        <v>199</v>
      </c>
      <c r="K424" s="9">
        <v>147364678</v>
      </c>
      <c r="L424" s="9">
        <v>568411171.49000001</v>
      </c>
      <c r="M424" s="9">
        <v>80823410.920000002</v>
      </c>
      <c r="N424" s="8" t="s">
        <v>661</v>
      </c>
      <c r="O424" s="8" t="s">
        <v>662</v>
      </c>
      <c r="P424" s="9">
        <v>0</v>
      </c>
      <c r="Q424" s="9">
        <v>2000000</v>
      </c>
      <c r="R424" s="9">
        <v>0</v>
      </c>
      <c r="S424" s="45" t="s">
        <v>35</v>
      </c>
      <c r="T424" s="77"/>
      <c r="U424" s="77"/>
      <c r="V424" s="77"/>
    </row>
    <row r="425" spans="2:22" s="12" customFormat="1" ht="45" x14ac:dyDescent="0.2">
      <c r="B425" s="8">
        <v>2017</v>
      </c>
      <c r="C425" s="8" t="s">
        <v>692</v>
      </c>
      <c r="D425" s="8">
        <v>6000</v>
      </c>
      <c r="E425" s="8" t="s">
        <v>219</v>
      </c>
      <c r="F425" s="9">
        <v>141858419</v>
      </c>
      <c r="G425" s="9">
        <v>531043236.88</v>
      </c>
      <c r="H425" s="9">
        <v>59881331.899999999</v>
      </c>
      <c r="I425" s="8" t="s">
        <v>198</v>
      </c>
      <c r="J425" s="8" t="s">
        <v>199</v>
      </c>
      <c r="K425" s="9">
        <v>147364678</v>
      </c>
      <c r="L425" s="9">
        <v>568411171.49000001</v>
      </c>
      <c r="M425" s="9">
        <v>80823410.920000002</v>
      </c>
      <c r="N425" s="8" t="s">
        <v>663</v>
      </c>
      <c r="O425" s="8" t="s">
        <v>555</v>
      </c>
      <c r="P425" s="9">
        <v>0</v>
      </c>
      <c r="Q425" s="9">
        <v>1000000.0000000005</v>
      </c>
      <c r="R425" s="9">
        <v>149937.81</v>
      </c>
      <c r="S425" s="45" t="s">
        <v>35</v>
      </c>
      <c r="T425" s="77"/>
      <c r="U425" s="77"/>
      <c r="V425" s="77"/>
    </row>
    <row r="426" spans="2:22" s="12" customFormat="1" ht="67.5" x14ac:dyDescent="0.2">
      <c r="B426" s="8">
        <v>2017</v>
      </c>
      <c r="C426" s="8" t="s">
        <v>692</v>
      </c>
      <c r="D426" s="8">
        <v>6000</v>
      </c>
      <c r="E426" s="8" t="s">
        <v>219</v>
      </c>
      <c r="F426" s="9">
        <v>141858419</v>
      </c>
      <c r="G426" s="9">
        <v>531043236.88</v>
      </c>
      <c r="H426" s="9">
        <v>59881331.899999999</v>
      </c>
      <c r="I426" s="8" t="s">
        <v>198</v>
      </c>
      <c r="J426" s="8" t="s">
        <v>199</v>
      </c>
      <c r="K426" s="9">
        <v>147364678</v>
      </c>
      <c r="L426" s="9">
        <v>568411171.49000001</v>
      </c>
      <c r="M426" s="9">
        <v>80823410.920000002</v>
      </c>
      <c r="N426" s="8" t="s">
        <v>460</v>
      </c>
      <c r="O426" s="8" t="s">
        <v>664</v>
      </c>
      <c r="P426" s="9">
        <v>0</v>
      </c>
      <c r="Q426" s="9">
        <v>800000</v>
      </c>
      <c r="R426" s="9">
        <v>0</v>
      </c>
      <c r="S426" s="45" t="s">
        <v>35</v>
      </c>
      <c r="T426" s="77"/>
      <c r="U426" s="77"/>
      <c r="V426" s="77"/>
    </row>
    <row r="427" spans="2:22" s="12" customFormat="1" ht="45" x14ac:dyDescent="0.2">
      <c r="B427" s="8">
        <v>2017</v>
      </c>
      <c r="C427" s="8" t="s">
        <v>692</v>
      </c>
      <c r="D427" s="8">
        <v>6000</v>
      </c>
      <c r="E427" s="8" t="s">
        <v>219</v>
      </c>
      <c r="F427" s="9">
        <v>141858419</v>
      </c>
      <c r="G427" s="9">
        <v>531043236.88</v>
      </c>
      <c r="H427" s="9">
        <v>59881331.899999999</v>
      </c>
      <c r="I427" s="8" t="s">
        <v>198</v>
      </c>
      <c r="J427" s="8" t="s">
        <v>199</v>
      </c>
      <c r="K427" s="9">
        <v>147364678</v>
      </c>
      <c r="L427" s="9">
        <v>568411171.49000001</v>
      </c>
      <c r="M427" s="9">
        <v>80823410.920000002</v>
      </c>
      <c r="N427" s="8" t="s">
        <v>461</v>
      </c>
      <c r="O427" s="8" t="s">
        <v>665</v>
      </c>
      <c r="P427" s="9">
        <v>141858419</v>
      </c>
      <c r="Q427" s="9">
        <v>11302277.74000001</v>
      </c>
      <c r="R427" s="9">
        <v>744248</v>
      </c>
      <c r="S427" s="45" t="s">
        <v>35</v>
      </c>
      <c r="T427" s="77"/>
      <c r="U427" s="77"/>
      <c r="V427" s="77"/>
    </row>
    <row r="428" spans="2:22" s="12" customFormat="1" ht="45" x14ac:dyDescent="0.2">
      <c r="B428" s="8">
        <v>2017</v>
      </c>
      <c r="C428" s="8" t="s">
        <v>692</v>
      </c>
      <c r="D428" s="8">
        <v>6000</v>
      </c>
      <c r="E428" s="8" t="s">
        <v>219</v>
      </c>
      <c r="F428" s="9">
        <v>141858419</v>
      </c>
      <c r="G428" s="9">
        <v>531043236.88</v>
      </c>
      <c r="H428" s="9">
        <v>59881331.899999999</v>
      </c>
      <c r="I428" s="8" t="s">
        <v>198</v>
      </c>
      <c r="J428" s="8" t="s">
        <v>199</v>
      </c>
      <c r="K428" s="9">
        <v>147364678</v>
      </c>
      <c r="L428" s="9">
        <v>568411171.49000001</v>
      </c>
      <c r="M428" s="9">
        <v>80823410.920000002</v>
      </c>
      <c r="N428" s="8" t="s">
        <v>463</v>
      </c>
      <c r="O428" s="8" t="s">
        <v>666</v>
      </c>
      <c r="P428" s="9">
        <v>0</v>
      </c>
      <c r="Q428" s="9">
        <v>56152699.079999983</v>
      </c>
      <c r="R428" s="9">
        <v>3833038.07</v>
      </c>
      <c r="S428" s="45" t="s">
        <v>35</v>
      </c>
      <c r="T428" s="77"/>
      <c r="U428" s="77"/>
      <c r="V428" s="77"/>
    </row>
    <row r="429" spans="2:22" s="12" customFormat="1" ht="56.25" x14ac:dyDescent="0.2">
      <c r="B429" s="8">
        <v>2017</v>
      </c>
      <c r="C429" s="8" t="s">
        <v>692</v>
      </c>
      <c r="D429" s="8">
        <v>6000</v>
      </c>
      <c r="E429" s="8" t="s">
        <v>219</v>
      </c>
      <c r="F429" s="9">
        <v>141858419</v>
      </c>
      <c r="G429" s="9">
        <v>531043236.88</v>
      </c>
      <c r="H429" s="9">
        <v>59881331.899999999</v>
      </c>
      <c r="I429" s="8" t="s">
        <v>198</v>
      </c>
      <c r="J429" s="8" t="s">
        <v>199</v>
      </c>
      <c r="K429" s="9">
        <v>147364678</v>
      </c>
      <c r="L429" s="9">
        <v>568411171.49000001</v>
      </c>
      <c r="M429" s="9">
        <v>80823410.920000002</v>
      </c>
      <c r="N429" s="8" t="s">
        <v>467</v>
      </c>
      <c r="O429" s="8" t="s">
        <v>667</v>
      </c>
      <c r="P429" s="9">
        <v>0</v>
      </c>
      <c r="Q429" s="9">
        <v>11271646.199999999</v>
      </c>
      <c r="R429" s="9">
        <v>4565947.37</v>
      </c>
      <c r="S429" s="45" t="s">
        <v>35</v>
      </c>
      <c r="T429" s="77"/>
      <c r="U429" s="77"/>
      <c r="V429" s="77"/>
    </row>
    <row r="430" spans="2:22" s="12" customFormat="1" ht="56.25" x14ac:dyDescent="0.2">
      <c r="B430" s="8">
        <v>2017</v>
      </c>
      <c r="C430" s="8" t="s">
        <v>692</v>
      </c>
      <c r="D430" s="8">
        <v>6000</v>
      </c>
      <c r="E430" s="8" t="s">
        <v>219</v>
      </c>
      <c r="F430" s="9">
        <v>141858419</v>
      </c>
      <c r="G430" s="9">
        <v>531043236.88</v>
      </c>
      <c r="H430" s="9">
        <v>59881331.899999999</v>
      </c>
      <c r="I430" s="8" t="s">
        <v>198</v>
      </c>
      <c r="J430" s="8" t="s">
        <v>199</v>
      </c>
      <c r="K430" s="9">
        <v>147364678</v>
      </c>
      <c r="L430" s="9">
        <v>568411171.49000001</v>
      </c>
      <c r="M430" s="9">
        <v>80823410.920000002</v>
      </c>
      <c r="N430" s="8" t="s">
        <v>556</v>
      </c>
      <c r="O430" s="8" t="s">
        <v>668</v>
      </c>
      <c r="P430" s="9">
        <v>0</v>
      </c>
      <c r="Q430" s="9">
        <v>3005000</v>
      </c>
      <c r="R430" s="9">
        <v>0</v>
      </c>
      <c r="S430" s="45" t="s">
        <v>35</v>
      </c>
      <c r="T430" s="78"/>
      <c r="U430" s="78"/>
      <c r="V430" s="78"/>
    </row>
    <row r="431" spans="2:22" s="12" customFormat="1" ht="45" x14ac:dyDescent="0.2">
      <c r="B431" s="8">
        <v>2017</v>
      </c>
      <c r="C431" s="8" t="s">
        <v>692</v>
      </c>
      <c r="D431" s="8">
        <v>6000</v>
      </c>
      <c r="E431" s="8" t="s">
        <v>219</v>
      </c>
      <c r="F431" s="9">
        <v>141858419</v>
      </c>
      <c r="G431" s="9">
        <v>531043236.88</v>
      </c>
      <c r="H431" s="9">
        <v>59881331.899999999</v>
      </c>
      <c r="I431" s="8" t="s">
        <v>198</v>
      </c>
      <c r="J431" s="8" t="s">
        <v>199</v>
      </c>
      <c r="K431" s="9">
        <v>147364678</v>
      </c>
      <c r="L431" s="9">
        <v>568411171.49000001</v>
      </c>
      <c r="M431" s="9">
        <v>80823410.920000002</v>
      </c>
      <c r="N431" s="8" t="s">
        <v>669</v>
      </c>
      <c r="O431" s="8" t="s">
        <v>670</v>
      </c>
      <c r="P431" s="9">
        <v>0</v>
      </c>
      <c r="Q431" s="9">
        <v>69101081.589999974</v>
      </c>
      <c r="R431" s="9">
        <v>350000</v>
      </c>
      <c r="S431" s="45" t="s">
        <v>35</v>
      </c>
      <c r="T431" s="76" t="s">
        <v>685</v>
      </c>
      <c r="U431" s="76" t="s">
        <v>685</v>
      </c>
      <c r="V431" s="76" t="s">
        <v>685</v>
      </c>
    </row>
    <row r="432" spans="2:22" s="12" customFormat="1" ht="45" x14ac:dyDescent="0.2">
      <c r="B432" s="8">
        <v>2017</v>
      </c>
      <c r="C432" s="8" t="s">
        <v>692</v>
      </c>
      <c r="D432" s="8">
        <v>6000</v>
      </c>
      <c r="E432" s="8" t="s">
        <v>219</v>
      </c>
      <c r="F432" s="9">
        <v>141858419</v>
      </c>
      <c r="G432" s="9">
        <v>531043236.88</v>
      </c>
      <c r="H432" s="9">
        <v>59881331.899999999</v>
      </c>
      <c r="I432" s="8" t="s">
        <v>198</v>
      </c>
      <c r="J432" s="8" t="s">
        <v>199</v>
      </c>
      <c r="K432" s="9">
        <v>147364678</v>
      </c>
      <c r="L432" s="9">
        <v>568411171.49000001</v>
      </c>
      <c r="M432" s="9">
        <v>80823410.920000002</v>
      </c>
      <c r="N432" s="8" t="s">
        <v>671</v>
      </c>
      <c r="O432" s="8" t="s">
        <v>672</v>
      </c>
      <c r="P432" s="9">
        <v>0</v>
      </c>
      <c r="Q432" s="9">
        <v>1000000</v>
      </c>
      <c r="R432" s="9">
        <v>0</v>
      </c>
      <c r="S432" s="45" t="s">
        <v>35</v>
      </c>
      <c r="T432" s="77"/>
      <c r="U432" s="77"/>
      <c r="V432" s="77"/>
    </row>
    <row r="433" spans="2:22" s="12" customFormat="1" ht="45" x14ac:dyDescent="0.2">
      <c r="B433" s="8">
        <v>2017</v>
      </c>
      <c r="C433" s="8" t="s">
        <v>692</v>
      </c>
      <c r="D433" s="8">
        <v>6000</v>
      </c>
      <c r="E433" s="8" t="s">
        <v>219</v>
      </c>
      <c r="F433" s="9">
        <v>141858419</v>
      </c>
      <c r="G433" s="9">
        <v>531043236.88</v>
      </c>
      <c r="H433" s="9">
        <v>59881331.899999999</v>
      </c>
      <c r="I433" s="8" t="s">
        <v>198</v>
      </c>
      <c r="J433" s="8" t="s">
        <v>199</v>
      </c>
      <c r="K433" s="9">
        <v>147364678</v>
      </c>
      <c r="L433" s="9">
        <v>568411171.49000001</v>
      </c>
      <c r="M433" s="9">
        <v>80823410.920000002</v>
      </c>
      <c r="N433" s="8" t="s">
        <v>468</v>
      </c>
      <c r="O433" s="8" t="s">
        <v>470</v>
      </c>
      <c r="P433" s="9">
        <v>0</v>
      </c>
      <c r="Q433" s="9">
        <v>3550000</v>
      </c>
      <c r="R433" s="9">
        <v>0</v>
      </c>
      <c r="S433" s="45" t="s">
        <v>35</v>
      </c>
      <c r="T433" s="77"/>
      <c r="U433" s="77"/>
      <c r="V433" s="77"/>
    </row>
    <row r="434" spans="2:22" s="12" customFormat="1" ht="45" x14ac:dyDescent="0.2">
      <c r="B434" s="8">
        <v>2017</v>
      </c>
      <c r="C434" s="8" t="s">
        <v>692</v>
      </c>
      <c r="D434" s="8">
        <v>6000</v>
      </c>
      <c r="E434" s="8" t="s">
        <v>219</v>
      </c>
      <c r="F434" s="9">
        <v>141858419</v>
      </c>
      <c r="G434" s="9">
        <v>531043236.88</v>
      </c>
      <c r="H434" s="9">
        <v>59881331.899999999</v>
      </c>
      <c r="I434" s="8" t="s">
        <v>198</v>
      </c>
      <c r="J434" s="8" t="s">
        <v>199</v>
      </c>
      <c r="K434" s="9">
        <v>147364678</v>
      </c>
      <c r="L434" s="9">
        <v>568411171.49000001</v>
      </c>
      <c r="M434" s="9">
        <v>80823410.920000002</v>
      </c>
      <c r="N434" s="8" t="s">
        <v>469</v>
      </c>
      <c r="O434" s="8" t="s">
        <v>234</v>
      </c>
      <c r="P434" s="9">
        <v>0</v>
      </c>
      <c r="Q434" s="9">
        <v>3317412.51</v>
      </c>
      <c r="R434" s="9">
        <v>264724.21000000002</v>
      </c>
      <c r="S434" s="45" t="s">
        <v>35</v>
      </c>
      <c r="T434" s="77"/>
      <c r="U434" s="77"/>
      <c r="V434" s="77"/>
    </row>
    <row r="435" spans="2:22" s="12" customFormat="1" ht="45" x14ac:dyDescent="0.2">
      <c r="B435" s="8">
        <v>2017</v>
      </c>
      <c r="C435" s="8" t="s">
        <v>692</v>
      </c>
      <c r="D435" s="8">
        <v>6000</v>
      </c>
      <c r="E435" s="8" t="s">
        <v>219</v>
      </c>
      <c r="F435" s="9">
        <v>141858419</v>
      </c>
      <c r="G435" s="9">
        <v>531043236.88</v>
      </c>
      <c r="H435" s="9">
        <v>59881331.899999999</v>
      </c>
      <c r="I435" s="8" t="s">
        <v>198</v>
      </c>
      <c r="J435" s="8" t="s">
        <v>199</v>
      </c>
      <c r="K435" s="9">
        <v>147364678</v>
      </c>
      <c r="L435" s="9">
        <v>568411171.49000001</v>
      </c>
      <c r="M435" s="9">
        <v>80823410.920000002</v>
      </c>
      <c r="N435" s="8" t="s">
        <v>673</v>
      </c>
      <c r="O435" s="8" t="s">
        <v>674</v>
      </c>
      <c r="P435" s="9">
        <v>0</v>
      </c>
      <c r="Q435" s="9">
        <v>3909000</v>
      </c>
      <c r="R435" s="9">
        <v>449984.21</v>
      </c>
      <c r="S435" s="45" t="s">
        <v>35</v>
      </c>
      <c r="T435" s="77"/>
      <c r="U435" s="77"/>
      <c r="V435" s="77"/>
    </row>
    <row r="436" spans="2:22" s="12" customFormat="1" ht="45" x14ac:dyDescent="0.2">
      <c r="B436" s="8">
        <v>2017</v>
      </c>
      <c r="C436" s="8" t="s">
        <v>692</v>
      </c>
      <c r="D436" s="8">
        <v>6000</v>
      </c>
      <c r="E436" s="8" t="s">
        <v>219</v>
      </c>
      <c r="F436" s="9">
        <v>141858419</v>
      </c>
      <c r="G436" s="9">
        <v>531043236.88</v>
      </c>
      <c r="H436" s="9">
        <v>59881331.899999999</v>
      </c>
      <c r="I436" s="8" t="s">
        <v>198</v>
      </c>
      <c r="J436" s="8" t="s">
        <v>199</v>
      </c>
      <c r="K436" s="9">
        <v>147364678</v>
      </c>
      <c r="L436" s="9">
        <v>568411171.49000001</v>
      </c>
      <c r="M436" s="9">
        <v>80823410.920000002</v>
      </c>
      <c r="N436" s="8" t="s">
        <v>675</v>
      </c>
      <c r="O436" s="8" t="s">
        <v>676</v>
      </c>
      <c r="P436" s="9">
        <v>0</v>
      </c>
      <c r="Q436" s="9">
        <v>227435311.98999986</v>
      </c>
      <c r="R436" s="9">
        <v>44731265.210000001</v>
      </c>
      <c r="S436" s="45" t="s">
        <v>35</v>
      </c>
      <c r="T436" s="77"/>
      <c r="U436" s="77"/>
      <c r="V436" s="77"/>
    </row>
    <row r="437" spans="2:22" s="12" customFormat="1" ht="45" x14ac:dyDescent="0.2">
      <c r="B437" s="8">
        <v>2017</v>
      </c>
      <c r="C437" s="8" t="s">
        <v>692</v>
      </c>
      <c r="D437" s="8">
        <v>6000</v>
      </c>
      <c r="E437" s="8" t="s">
        <v>219</v>
      </c>
      <c r="F437" s="9">
        <v>141858419</v>
      </c>
      <c r="G437" s="9">
        <v>531043236.88</v>
      </c>
      <c r="H437" s="9">
        <v>59881331.899999999</v>
      </c>
      <c r="I437" s="8" t="s">
        <v>198</v>
      </c>
      <c r="J437" s="8" t="s">
        <v>199</v>
      </c>
      <c r="K437" s="9">
        <v>147364678</v>
      </c>
      <c r="L437" s="9">
        <v>568411171.49000001</v>
      </c>
      <c r="M437" s="9">
        <v>80823410.920000002</v>
      </c>
      <c r="N437" s="8" t="s">
        <v>677</v>
      </c>
      <c r="O437" s="8" t="s">
        <v>678</v>
      </c>
      <c r="P437" s="9">
        <v>0</v>
      </c>
      <c r="Q437" s="9">
        <v>2500000</v>
      </c>
      <c r="R437" s="9">
        <v>0</v>
      </c>
      <c r="S437" s="45" t="s">
        <v>35</v>
      </c>
      <c r="T437" s="77"/>
      <c r="U437" s="77"/>
      <c r="V437" s="77"/>
    </row>
    <row r="438" spans="2:22" s="12" customFormat="1" ht="45" x14ac:dyDescent="0.2">
      <c r="B438" s="8">
        <v>2017</v>
      </c>
      <c r="C438" s="8" t="s">
        <v>692</v>
      </c>
      <c r="D438" s="8">
        <v>6000</v>
      </c>
      <c r="E438" s="8" t="s">
        <v>219</v>
      </c>
      <c r="F438" s="9">
        <v>141858419</v>
      </c>
      <c r="G438" s="9">
        <v>531043236.88</v>
      </c>
      <c r="H438" s="9">
        <v>59881331.899999999</v>
      </c>
      <c r="I438" s="8" t="s">
        <v>198</v>
      </c>
      <c r="J438" s="8" t="s">
        <v>199</v>
      </c>
      <c r="K438" s="9">
        <v>147364678</v>
      </c>
      <c r="L438" s="9">
        <v>568411171.49000001</v>
      </c>
      <c r="M438" s="9">
        <v>80823410.920000002</v>
      </c>
      <c r="N438" s="8" t="s">
        <v>679</v>
      </c>
      <c r="O438" s="8" t="s">
        <v>680</v>
      </c>
      <c r="P438" s="9">
        <v>0</v>
      </c>
      <c r="Q438" s="9">
        <v>20000000</v>
      </c>
      <c r="R438" s="9">
        <v>0</v>
      </c>
      <c r="S438" s="45" t="s">
        <v>35</v>
      </c>
      <c r="T438" s="77"/>
      <c r="U438" s="77"/>
      <c r="V438" s="77"/>
    </row>
    <row r="439" spans="2:22" s="12" customFormat="1" ht="78.75" x14ac:dyDescent="0.2">
      <c r="B439" s="8">
        <v>2017</v>
      </c>
      <c r="C439" s="8" t="s">
        <v>692</v>
      </c>
      <c r="D439" s="8">
        <v>9000</v>
      </c>
      <c r="E439" s="8" t="s">
        <v>236</v>
      </c>
      <c r="F439" s="9">
        <v>74529919.670000002</v>
      </c>
      <c r="G439" s="9">
        <v>74529919.670000002</v>
      </c>
      <c r="H439" s="9">
        <v>57455643.939999998</v>
      </c>
      <c r="I439" s="8">
        <v>9000</v>
      </c>
      <c r="J439" s="8" t="s">
        <v>236</v>
      </c>
      <c r="K439" s="9">
        <v>74529919.670000002</v>
      </c>
      <c r="L439" s="9">
        <f>G439</f>
        <v>74529919.670000002</v>
      </c>
      <c r="M439" s="9">
        <f>H439</f>
        <v>57455643.939999998</v>
      </c>
      <c r="N439" s="8" t="s">
        <v>681</v>
      </c>
      <c r="O439" s="8" t="s">
        <v>682</v>
      </c>
      <c r="P439" s="9">
        <v>57376730.600000001</v>
      </c>
      <c r="Q439" s="9">
        <v>57377029.920000002</v>
      </c>
      <c r="R439" s="9">
        <v>44854107.030000001</v>
      </c>
      <c r="S439" s="45" t="s">
        <v>35</v>
      </c>
      <c r="T439" s="78"/>
      <c r="U439" s="78"/>
      <c r="V439" s="78"/>
    </row>
    <row r="440" spans="2:22" s="12" customFormat="1" ht="78.75" x14ac:dyDescent="0.2">
      <c r="B440" s="8">
        <v>2017</v>
      </c>
      <c r="C440" s="8" t="s">
        <v>692</v>
      </c>
      <c r="D440" s="8">
        <v>9000</v>
      </c>
      <c r="E440" s="8" t="s">
        <v>236</v>
      </c>
      <c r="F440" s="9">
        <v>74529919.670000002</v>
      </c>
      <c r="G440" s="9">
        <v>74529919.670000002</v>
      </c>
      <c r="H440" s="9">
        <v>57455643.939999998</v>
      </c>
      <c r="I440" s="8">
        <v>9000</v>
      </c>
      <c r="J440" s="8" t="s">
        <v>236</v>
      </c>
      <c r="K440" s="9">
        <v>74529919.670000002</v>
      </c>
      <c r="L440" s="9">
        <f>G440</f>
        <v>74529919.670000002</v>
      </c>
      <c r="M440" s="9">
        <f>H440</f>
        <v>57455643.939999998</v>
      </c>
      <c r="N440" s="8" t="s">
        <v>478</v>
      </c>
      <c r="O440" s="8" t="s">
        <v>683</v>
      </c>
      <c r="P440" s="9">
        <v>17153189.07</v>
      </c>
      <c r="Q440" s="9">
        <v>17152889.75</v>
      </c>
      <c r="R440" s="9">
        <v>12601536.91</v>
      </c>
      <c r="S440" s="45" t="s">
        <v>35</v>
      </c>
      <c r="T440" s="13" t="s">
        <v>685</v>
      </c>
      <c r="U440" s="13" t="s">
        <v>685</v>
      </c>
      <c r="V440" s="13" t="s">
        <v>685</v>
      </c>
    </row>
    <row r="441" spans="2:22" s="12" customFormat="1" ht="78" customHeight="1" x14ac:dyDescent="0.2">
      <c r="B441" s="6">
        <v>2017</v>
      </c>
      <c r="C441" s="6" t="s">
        <v>568</v>
      </c>
      <c r="D441" s="6">
        <v>1000</v>
      </c>
      <c r="E441" s="6" t="s">
        <v>23</v>
      </c>
      <c r="F441" s="7">
        <v>698438022.87</v>
      </c>
      <c r="G441" s="7">
        <v>718864624.89999998</v>
      </c>
      <c r="H441" s="7">
        <v>363280985.51999998</v>
      </c>
      <c r="I441" s="6" t="s">
        <v>569</v>
      </c>
      <c r="J441" s="6" t="s">
        <v>24</v>
      </c>
      <c r="K441" s="7">
        <f>F441+F465+F513</f>
        <v>1284701326.26</v>
      </c>
      <c r="L441" s="7">
        <f>G441+G465+G513</f>
        <v>1383573044.3199999</v>
      </c>
      <c r="M441" s="7">
        <f>H441+H465+H513</f>
        <v>669968473.52999997</v>
      </c>
      <c r="N441" s="6" t="s">
        <v>570</v>
      </c>
      <c r="O441" s="6" t="s">
        <v>571</v>
      </c>
      <c r="P441" s="7">
        <v>0</v>
      </c>
      <c r="Q441" s="7">
        <v>14143482.360000003</v>
      </c>
      <c r="R441" s="7">
        <v>9308142.4000000004</v>
      </c>
      <c r="S441" s="44" t="s">
        <v>705</v>
      </c>
      <c r="T441" s="86" t="s">
        <v>685</v>
      </c>
      <c r="U441" s="86" t="s">
        <v>685</v>
      </c>
      <c r="V441" s="86" t="s">
        <v>685</v>
      </c>
    </row>
    <row r="442" spans="2:22" s="12" customFormat="1" ht="75" customHeight="1" x14ac:dyDescent="0.2">
      <c r="B442" s="8">
        <v>2017</v>
      </c>
      <c r="C442" s="8" t="s">
        <v>568</v>
      </c>
      <c r="D442" s="8">
        <v>1000</v>
      </c>
      <c r="E442" s="8" t="s">
        <v>23</v>
      </c>
      <c r="F442" s="9">
        <v>698438022.87</v>
      </c>
      <c r="G442" s="9">
        <v>718864624.89999998</v>
      </c>
      <c r="H442" s="9">
        <v>363280985.51999998</v>
      </c>
      <c r="I442" s="8" t="s">
        <v>569</v>
      </c>
      <c r="J442" s="8" t="s">
        <v>24</v>
      </c>
      <c r="K442" s="9">
        <v>1284701326.26</v>
      </c>
      <c r="L442" s="9">
        <v>1383573044.3199999</v>
      </c>
      <c r="M442" s="9">
        <v>669968473.52999997</v>
      </c>
      <c r="N442" s="8" t="s">
        <v>242</v>
      </c>
      <c r="O442" s="8" t="s">
        <v>26</v>
      </c>
      <c r="P442" s="9">
        <v>286010704.46000028</v>
      </c>
      <c r="Q442" s="9">
        <v>283731945.02000034</v>
      </c>
      <c r="R442" s="9">
        <v>165779825.76000005</v>
      </c>
      <c r="S442" s="44" t="s">
        <v>705</v>
      </c>
      <c r="T442" s="86"/>
      <c r="U442" s="86"/>
      <c r="V442" s="86"/>
    </row>
    <row r="443" spans="2:22" s="12" customFormat="1" ht="56.25" x14ac:dyDescent="0.2">
      <c r="B443" s="8">
        <v>2017</v>
      </c>
      <c r="C443" s="8" t="s">
        <v>568</v>
      </c>
      <c r="D443" s="8">
        <v>1000</v>
      </c>
      <c r="E443" s="8" t="s">
        <v>23</v>
      </c>
      <c r="F443" s="9">
        <v>698438022.87</v>
      </c>
      <c r="G443" s="9">
        <v>718864624.89999998</v>
      </c>
      <c r="H443" s="9">
        <v>363280985.51999998</v>
      </c>
      <c r="I443" s="8" t="s">
        <v>569</v>
      </c>
      <c r="J443" s="8" t="s">
        <v>24</v>
      </c>
      <c r="K443" s="9">
        <v>1284701326.26</v>
      </c>
      <c r="L443" s="9">
        <v>1383573044.3199999</v>
      </c>
      <c r="M443" s="9">
        <v>669968473.52999997</v>
      </c>
      <c r="N443" s="8" t="s">
        <v>243</v>
      </c>
      <c r="O443" s="8" t="s">
        <v>572</v>
      </c>
      <c r="P443" s="9">
        <v>1704221.64</v>
      </c>
      <c r="Q443" s="9">
        <v>4914132.1499999994</v>
      </c>
      <c r="R443" s="9">
        <v>3895792.61</v>
      </c>
      <c r="S443" s="44" t="s">
        <v>705</v>
      </c>
      <c r="T443" s="86"/>
      <c r="U443" s="86"/>
      <c r="V443" s="86"/>
    </row>
    <row r="444" spans="2:22" s="12" customFormat="1" ht="56.25" x14ac:dyDescent="0.2">
      <c r="B444" s="8">
        <v>2017</v>
      </c>
      <c r="C444" s="8" t="s">
        <v>568</v>
      </c>
      <c r="D444" s="8">
        <v>1000</v>
      </c>
      <c r="E444" s="8" t="s">
        <v>23</v>
      </c>
      <c r="F444" s="9">
        <v>698438022.87</v>
      </c>
      <c r="G444" s="9">
        <v>718864624.89999998</v>
      </c>
      <c r="H444" s="9">
        <v>363280985.51999998</v>
      </c>
      <c r="I444" s="8" t="s">
        <v>569</v>
      </c>
      <c r="J444" s="8" t="s">
        <v>24</v>
      </c>
      <c r="K444" s="9">
        <v>1284701326.26</v>
      </c>
      <c r="L444" s="9">
        <v>1383573044.3199999</v>
      </c>
      <c r="M444" s="9">
        <v>669968473.52999997</v>
      </c>
      <c r="N444" s="8" t="s">
        <v>244</v>
      </c>
      <c r="O444" s="8" t="s">
        <v>28</v>
      </c>
      <c r="P444" s="9">
        <v>60776959.440000027</v>
      </c>
      <c r="Q444" s="9">
        <v>61220278.780000016</v>
      </c>
      <c r="R444" s="9">
        <v>34451622.149999991</v>
      </c>
      <c r="S444" s="44" t="s">
        <v>705</v>
      </c>
      <c r="T444" s="86"/>
      <c r="U444" s="86"/>
      <c r="V444" s="86"/>
    </row>
    <row r="445" spans="2:22" s="12" customFormat="1" ht="56.25" x14ac:dyDescent="0.2">
      <c r="B445" s="8">
        <v>2017</v>
      </c>
      <c r="C445" s="8" t="s">
        <v>568</v>
      </c>
      <c r="D445" s="8">
        <v>1000</v>
      </c>
      <c r="E445" s="8" t="s">
        <v>23</v>
      </c>
      <c r="F445" s="9">
        <v>698438022.87</v>
      </c>
      <c r="G445" s="9">
        <v>718864624.89999998</v>
      </c>
      <c r="H445" s="9">
        <v>363280985.51999998</v>
      </c>
      <c r="I445" s="8" t="s">
        <v>569</v>
      </c>
      <c r="J445" s="8" t="s">
        <v>24</v>
      </c>
      <c r="K445" s="9">
        <v>1284701326.26</v>
      </c>
      <c r="L445" s="9">
        <v>1383573044.3199999</v>
      </c>
      <c r="M445" s="9">
        <v>669968473.52999997</v>
      </c>
      <c r="N445" s="8" t="s">
        <v>245</v>
      </c>
      <c r="O445" s="8" t="s">
        <v>29</v>
      </c>
      <c r="P445" s="9">
        <v>746490</v>
      </c>
      <c r="Q445" s="9">
        <v>746490</v>
      </c>
      <c r="R445" s="9">
        <v>216572</v>
      </c>
      <c r="S445" s="44" t="s">
        <v>705</v>
      </c>
      <c r="T445" s="86"/>
      <c r="U445" s="86"/>
      <c r="V445" s="86"/>
    </row>
    <row r="446" spans="2:22" s="12" customFormat="1" ht="56.25" x14ac:dyDescent="0.2">
      <c r="B446" s="8">
        <v>2017</v>
      </c>
      <c r="C446" s="8" t="s">
        <v>568</v>
      </c>
      <c r="D446" s="8">
        <v>1000</v>
      </c>
      <c r="E446" s="8" t="s">
        <v>23</v>
      </c>
      <c r="F446" s="9">
        <v>698438022.87</v>
      </c>
      <c r="G446" s="9">
        <v>718864624.89999998</v>
      </c>
      <c r="H446" s="9">
        <v>363280985.51999998</v>
      </c>
      <c r="I446" s="8" t="s">
        <v>569</v>
      </c>
      <c r="J446" s="8" t="s">
        <v>24</v>
      </c>
      <c r="K446" s="9">
        <v>1284701326.26</v>
      </c>
      <c r="L446" s="9">
        <v>1383573044.3199999</v>
      </c>
      <c r="M446" s="9">
        <v>669968473.52999997</v>
      </c>
      <c r="N446" s="8" t="s">
        <v>246</v>
      </c>
      <c r="O446" s="8" t="s">
        <v>30</v>
      </c>
      <c r="P446" s="9">
        <v>7277353.5599999968</v>
      </c>
      <c r="Q446" s="9">
        <v>7285178.9999999963</v>
      </c>
      <c r="R446" s="9">
        <v>4148647.7400000039</v>
      </c>
      <c r="S446" s="44" t="s">
        <v>705</v>
      </c>
      <c r="T446" s="86"/>
      <c r="U446" s="86"/>
      <c r="V446" s="86"/>
    </row>
    <row r="447" spans="2:22" s="12" customFormat="1" ht="56.25" x14ac:dyDescent="0.2">
      <c r="B447" s="8">
        <v>2017</v>
      </c>
      <c r="C447" s="8" t="s">
        <v>568</v>
      </c>
      <c r="D447" s="8">
        <v>1000</v>
      </c>
      <c r="E447" s="8" t="s">
        <v>23</v>
      </c>
      <c r="F447" s="9">
        <v>698438022.87</v>
      </c>
      <c r="G447" s="9">
        <v>718864624.89999998</v>
      </c>
      <c r="H447" s="9">
        <v>363280985.51999998</v>
      </c>
      <c r="I447" s="8" t="s">
        <v>569</v>
      </c>
      <c r="J447" s="8" t="s">
        <v>24</v>
      </c>
      <c r="K447" s="9">
        <v>1284701326.26</v>
      </c>
      <c r="L447" s="9">
        <v>1383573044.3199999</v>
      </c>
      <c r="M447" s="9">
        <v>669968473.52999997</v>
      </c>
      <c r="N447" s="8" t="s">
        <v>247</v>
      </c>
      <c r="O447" s="8" t="s">
        <v>573</v>
      </c>
      <c r="P447" s="9">
        <v>3135080.33</v>
      </c>
      <c r="Q447" s="9">
        <v>3135080.33</v>
      </c>
      <c r="R447" s="9">
        <v>1005239.17</v>
      </c>
      <c r="S447" s="44" t="s">
        <v>705</v>
      </c>
      <c r="T447" s="87"/>
      <c r="U447" s="87"/>
      <c r="V447" s="87"/>
    </row>
    <row r="448" spans="2:22" s="12" customFormat="1" ht="56.25" x14ac:dyDescent="0.2">
      <c r="B448" s="8">
        <v>2017</v>
      </c>
      <c r="C448" s="8" t="s">
        <v>568</v>
      </c>
      <c r="D448" s="8">
        <v>1000</v>
      </c>
      <c r="E448" s="8" t="s">
        <v>23</v>
      </c>
      <c r="F448" s="9">
        <v>698438022.87</v>
      </c>
      <c r="G448" s="9">
        <v>718864624.89999998</v>
      </c>
      <c r="H448" s="9">
        <v>363280985.51999998</v>
      </c>
      <c r="I448" s="8" t="s">
        <v>569</v>
      </c>
      <c r="J448" s="8" t="s">
        <v>24</v>
      </c>
      <c r="K448" s="9">
        <v>1284701326.26</v>
      </c>
      <c r="L448" s="9">
        <v>1383573044.3199999</v>
      </c>
      <c r="M448" s="9">
        <v>669968473.52999997</v>
      </c>
      <c r="N448" s="8" t="s">
        <v>248</v>
      </c>
      <c r="O448" s="8" t="s">
        <v>574</v>
      </c>
      <c r="P448" s="9">
        <v>5515062.7200000025</v>
      </c>
      <c r="Q448" s="9">
        <v>5680178.6900000032</v>
      </c>
      <c r="R448" s="9">
        <v>537429</v>
      </c>
      <c r="S448" s="44" t="s">
        <v>705</v>
      </c>
      <c r="T448" s="85" t="s">
        <v>685</v>
      </c>
      <c r="U448" s="85" t="s">
        <v>685</v>
      </c>
      <c r="V448" s="85" t="s">
        <v>685</v>
      </c>
    </row>
    <row r="449" spans="2:22" s="12" customFormat="1" ht="56.25" x14ac:dyDescent="0.2">
      <c r="B449" s="8">
        <v>2017</v>
      </c>
      <c r="C449" s="8" t="s">
        <v>568</v>
      </c>
      <c r="D449" s="8">
        <v>1000</v>
      </c>
      <c r="E449" s="8" t="s">
        <v>23</v>
      </c>
      <c r="F449" s="9">
        <v>698438022.87</v>
      </c>
      <c r="G449" s="9">
        <v>718864624.89999998</v>
      </c>
      <c r="H449" s="9">
        <v>363280985.51999998</v>
      </c>
      <c r="I449" s="8" t="s">
        <v>569</v>
      </c>
      <c r="J449" s="8" t="s">
        <v>24</v>
      </c>
      <c r="K449" s="9">
        <v>1284701326.26</v>
      </c>
      <c r="L449" s="9">
        <v>1383573044.3199999</v>
      </c>
      <c r="M449" s="9">
        <v>669968473.52999997</v>
      </c>
      <c r="N449" s="8" t="s">
        <v>249</v>
      </c>
      <c r="O449" s="8" t="s">
        <v>33</v>
      </c>
      <c r="P449" s="9">
        <v>85617088.710000068</v>
      </c>
      <c r="Q449" s="9">
        <v>68348816.12000002</v>
      </c>
      <c r="R449" s="9">
        <v>3062676.82</v>
      </c>
      <c r="S449" s="44" t="s">
        <v>705</v>
      </c>
      <c r="T449" s="86"/>
      <c r="U449" s="86"/>
      <c r="V449" s="86"/>
    </row>
    <row r="450" spans="2:22" s="12" customFormat="1" ht="54" customHeight="1" x14ac:dyDescent="0.2">
      <c r="B450" s="8">
        <v>2017</v>
      </c>
      <c r="C450" s="8" t="s">
        <v>568</v>
      </c>
      <c r="D450" s="8">
        <v>1000</v>
      </c>
      <c r="E450" s="8" t="s">
        <v>23</v>
      </c>
      <c r="F450" s="9">
        <v>698438022.87</v>
      </c>
      <c r="G450" s="9">
        <v>718864624.89999998</v>
      </c>
      <c r="H450" s="9">
        <v>363280985.51999998</v>
      </c>
      <c r="I450" s="8" t="s">
        <v>569</v>
      </c>
      <c r="J450" s="8" t="s">
        <v>24</v>
      </c>
      <c r="K450" s="9">
        <v>1284701326.26</v>
      </c>
      <c r="L450" s="9">
        <v>1383573044.3199999</v>
      </c>
      <c r="M450" s="9">
        <v>669968473.52999997</v>
      </c>
      <c r="N450" s="8" t="s">
        <v>575</v>
      </c>
      <c r="O450" s="8" t="s">
        <v>576</v>
      </c>
      <c r="P450" s="9">
        <v>906390.23999999987</v>
      </c>
      <c r="Q450" s="9">
        <v>991328.85999999987</v>
      </c>
      <c r="R450" s="9">
        <v>717799.54000000015</v>
      </c>
      <c r="S450" s="43" t="s">
        <v>35</v>
      </c>
      <c r="T450" s="86"/>
      <c r="U450" s="86"/>
      <c r="V450" s="86"/>
    </row>
    <row r="451" spans="2:22" s="12" customFormat="1" ht="45" x14ac:dyDescent="0.2">
      <c r="B451" s="8">
        <v>2017</v>
      </c>
      <c r="C451" s="8" t="s">
        <v>568</v>
      </c>
      <c r="D451" s="8">
        <v>1000</v>
      </c>
      <c r="E451" s="8" t="s">
        <v>23</v>
      </c>
      <c r="F451" s="9">
        <v>698438022.87</v>
      </c>
      <c r="G451" s="9">
        <v>718864624.89999998</v>
      </c>
      <c r="H451" s="9">
        <v>363280985.51999998</v>
      </c>
      <c r="I451" s="8" t="s">
        <v>569</v>
      </c>
      <c r="J451" s="8" t="s">
        <v>24</v>
      </c>
      <c r="K451" s="9">
        <v>1284701326.26</v>
      </c>
      <c r="L451" s="9">
        <v>1383573044.3199999</v>
      </c>
      <c r="M451" s="9">
        <v>669968473.52999997</v>
      </c>
      <c r="N451" s="8" t="s">
        <v>250</v>
      </c>
      <c r="O451" s="8" t="s">
        <v>34</v>
      </c>
      <c r="P451" s="9">
        <v>1099525.56</v>
      </c>
      <c r="Q451" s="9">
        <v>1169935.33</v>
      </c>
      <c r="R451" s="9">
        <v>558598.32000000007</v>
      </c>
      <c r="S451" s="43" t="s">
        <v>35</v>
      </c>
      <c r="T451" s="86"/>
      <c r="U451" s="86"/>
      <c r="V451" s="86"/>
    </row>
    <row r="452" spans="2:22" s="12" customFormat="1" ht="45" x14ac:dyDescent="0.2">
      <c r="B452" s="8">
        <v>2017</v>
      </c>
      <c r="C452" s="8" t="s">
        <v>568</v>
      </c>
      <c r="D452" s="8">
        <v>1000</v>
      </c>
      <c r="E452" s="8" t="s">
        <v>23</v>
      </c>
      <c r="F452" s="9">
        <v>698438022.87</v>
      </c>
      <c r="G452" s="9">
        <v>718864624.89999998</v>
      </c>
      <c r="H452" s="9">
        <v>363280985.51999998</v>
      </c>
      <c r="I452" s="8" t="s">
        <v>569</v>
      </c>
      <c r="J452" s="8" t="s">
        <v>24</v>
      </c>
      <c r="K452" s="9">
        <v>1284701326.26</v>
      </c>
      <c r="L452" s="9">
        <v>1383573044.3199999</v>
      </c>
      <c r="M452" s="9">
        <v>669968473.52999997</v>
      </c>
      <c r="N452" s="8" t="s">
        <v>577</v>
      </c>
      <c r="O452" s="8" t="s">
        <v>578</v>
      </c>
      <c r="P452" s="9">
        <v>6844152.9600000028</v>
      </c>
      <c r="Q452" s="9">
        <v>12246179.480000004</v>
      </c>
      <c r="R452" s="9">
        <v>9580101.5199999996</v>
      </c>
      <c r="S452" s="43" t="s">
        <v>35</v>
      </c>
      <c r="T452" s="86"/>
      <c r="U452" s="86"/>
      <c r="V452" s="86"/>
    </row>
    <row r="453" spans="2:22" s="12" customFormat="1" ht="45" x14ac:dyDescent="0.2">
      <c r="B453" s="8">
        <v>2017</v>
      </c>
      <c r="C453" s="8" t="s">
        <v>568</v>
      </c>
      <c r="D453" s="8">
        <v>1000</v>
      </c>
      <c r="E453" s="8" t="s">
        <v>23</v>
      </c>
      <c r="F453" s="9">
        <v>698438022.87</v>
      </c>
      <c r="G453" s="9">
        <v>718864624.89999998</v>
      </c>
      <c r="H453" s="9">
        <v>363280985.51999998</v>
      </c>
      <c r="I453" s="8" t="s">
        <v>569</v>
      </c>
      <c r="J453" s="8" t="s">
        <v>24</v>
      </c>
      <c r="K453" s="9">
        <v>1284701326.26</v>
      </c>
      <c r="L453" s="9">
        <v>1383573044.3199999</v>
      </c>
      <c r="M453" s="9">
        <v>669968473.52999997</v>
      </c>
      <c r="N453" s="8" t="s">
        <v>251</v>
      </c>
      <c r="O453" s="8" t="s">
        <v>579</v>
      </c>
      <c r="P453" s="9">
        <v>11989718.039999995</v>
      </c>
      <c r="Q453" s="9">
        <v>12289512.819999998</v>
      </c>
      <c r="R453" s="9">
        <v>7499953.8800000008</v>
      </c>
      <c r="S453" s="43" t="s">
        <v>35</v>
      </c>
      <c r="T453" s="86"/>
      <c r="U453" s="86"/>
      <c r="V453" s="86"/>
    </row>
    <row r="454" spans="2:22" s="12" customFormat="1" ht="45" x14ac:dyDescent="0.2">
      <c r="B454" s="8">
        <v>2017</v>
      </c>
      <c r="C454" s="8" t="s">
        <v>568</v>
      </c>
      <c r="D454" s="8">
        <v>1000</v>
      </c>
      <c r="E454" s="8" t="s">
        <v>23</v>
      </c>
      <c r="F454" s="9">
        <v>698438022.87</v>
      </c>
      <c r="G454" s="9">
        <v>718864624.89999998</v>
      </c>
      <c r="H454" s="9">
        <v>363280985.51999998</v>
      </c>
      <c r="I454" s="8" t="s">
        <v>569</v>
      </c>
      <c r="J454" s="8" t="s">
        <v>24</v>
      </c>
      <c r="K454" s="9">
        <v>1284701326.26</v>
      </c>
      <c r="L454" s="9">
        <v>1383573044.3199999</v>
      </c>
      <c r="M454" s="9">
        <v>669968473.52999997</v>
      </c>
      <c r="N454" s="8" t="s">
        <v>253</v>
      </c>
      <c r="O454" s="8" t="s">
        <v>38</v>
      </c>
      <c r="P454" s="9">
        <v>68444924</v>
      </c>
      <c r="Q454" s="9">
        <v>68552592</v>
      </c>
      <c r="R454" s="9">
        <v>31588094.530000001</v>
      </c>
      <c r="S454" s="43" t="s">
        <v>35</v>
      </c>
      <c r="T454" s="87"/>
      <c r="U454" s="87"/>
      <c r="V454" s="87"/>
    </row>
    <row r="455" spans="2:22" s="12" customFormat="1" ht="45" x14ac:dyDescent="0.2">
      <c r="B455" s="8">
        <v>2017</v>
      </c>
      <c r="C455" s="8" t="s">
        <v>568</v>
      </c>
      <c r="D455" s="8">
        <v>1000</v>
      </c>
      <c r="E455" s="8" t="s">
        <v>23</v>
      </c>
      <c r="F455" s="9">
        <v>698438022.87</v>
      </c>
      <c r="G455" s="9">
        <v>718864624.89999998</v>
      </c>
      <c r="H455" s="9">
        <v>363280985.51999998</v>
      </c>
      <c r="I455" s="8" t="s">
        <v>569</v>
      </c>
      <c r="J455" s="8" t="s">
        <v>24</v>
      </c>
      <c r="K455" s="9">
        <v>1284701326.26</v>
      </c>
      <c r="L455" s="9">
        <v>1383573044.3199999</v>
      </c>
      <c r="M455" s="9">
        <v>669968473.52999997</v>
      </c>
      <c r="N455" s="8" t="s">
        <v>254</v>
      </c>
      <c r="O455" s="8" t="s">
        <v>39</v>
      </c>
      <c r="P455" s="9">
        <v>24924015.199999999</v>
      </c>
      <c r="Q455" s="9">
        <v>24924015.199999999</v>
      </c>
      <c r="R455" s="9">
        <v>9336837.8699999992</v>
      </c>
      <c r="S455" s="43" t="s">
        <v>35</v>
      </c>
      <c r="T455" s="85" t="s">
        <v>685</v>
      </c>
      <c r="U455" s="85" t="s">
        <v>685</v>
      </c>
      <c r="V455" s="85" t="s">
        <v>685</v>
      </c>
    </row>
    <row r="456" spans="2:22" s="12" customFormat="1" ht="45" x14ac:dyDescent="0.2">
      <c r="B456" s="8">
        <v>2017</v>
      </c>
      <c r="C456" s="8" t="s">
        <v>568</v>
      </c>
      <c r="D456" s="8">
        <v>1000</v>
      </c>
      <c r="E456" s="8" t="s">
        <v>23</v>
      </c>
      <c r="F456" s="9">
        <v>698438022.87</v>
      </c>
      <c r="G456" s="9">
        <v>718864624.89999998</v>
      </c>
      <c r="H456" s="9">
        <v>363280985.51999998</v>
      </c>
      <c r="I456" s="8" t="s">
        <v>569</v>
      </c>
      <c r="J456" s="8" t="s">
        <v>24</v>
      </c>
      <c r="K456" s="9">
        <v>1284701326.26</v>
      </c>
      <c r="L456" s="9">
        <v>1383573044.3199999</v>
      </c>
      <c r="M456" s="9">
        <v>669968473.52999997</v>
      </c>
      <c r="N456" s="8" t="s">
        <v>255</v>
      </c>
      <c r="O456" s="8" t="s">
        <v>40</v>
      </c>
      <c r="P456" s="9">
        <v>1516253.12</v>
      </c>
      <c r="Q456" s="9">
        <v>1516253.12</v>
      </c>
      <c r="R456" s="9">
        <v>667649.32000000007</v>
      </c>
      <c r="S456" s="43" t="s">
        <v>35</v>
      </c>
      <c r="T456" s="86"/>
      <c r="U456" s="86"/>
      <c r="V456" s="86"/>
    </row>
    <row r="457" spans="2:22" s="12" customFormat="1" ht="45" x14ac:dyDescent="0.2">
      <c r="B457" s="8">
        <v>2017</v>
      </c>
      <c r="C457" s="8" t="s">
        <v>568</v>
      </c>
      <c r="D457" s="8">
        <v>1000</v>
      </c>
      <c r="E457" s="8" t="s">
        <v>23</v>
      </c>
      <c r="F457" s="9">
        <v>698438022.87</v>
      </c>
      <c r="G457" s="9">
        <v>718864624.89999998</v>
      </c>
      <c r="H457" s="9">
        <v>363280985.51999998</v>
      </c>
      <c r="I457" s="8" t="s">
        <v>569</v>
      </c>
      <c r="J457" s="8" t="s">
        <v>24</v>
      </c>
      <c r="K457" s="9">
        <v>1284701326.26</v>
      </c>
      <c r="L457" s="9">
        <v>1383573044.3199999</v>
      </c>
      <c r="M457" s="9">
        <v>669968473.52999997</v>
      </c>
      <c r="N457" s="8" t="s">
        <v>510</v>
      </c>
      <c r="O457" s="8" t="s">
        <v>511</v>
      </c>
      <c r="P457" s="9">
        <v>83500</v>
      </c>
      <c r="Q457" s="9">
        <v>93052.450000000012</v>
      </c>
      <c r="R457" s="9">
        <v>93052.45</v>
      </c>
      <c r="S457" s="43" t="s">
        <v>35</v>
      </c>
      <c r="T457" s="86"/>
      <c r="U457" s="86"/>
      <c r="V457" s="86"/>
    </row>
    <row r="458" spans="2:22" s="12" customFormat="1" ht="45" x14ac:dyDescent="0.2">
      <c r="B458" s="8">
        <v>2017</v>
      </c>
      <c r="C458" s="8" t="s">
        <v>568</v>
      </c>
      <c r="D458" s="8">
        <v>1000</v>
      </c>
      <c r="E458" s="8" t="s">
        <v>23</v>
      </c>
      <c r="F458" s="9">
        <v>698438022.87</v>
      </c>
      <c r="G458" s="9">
        <v>718864624.89999998</v>
      </c>
      <c r="H458" s="9">
        <v>363280985.51999998</v>
      </c>
      <c r="I458" s="8" t="s">
        <v>569</v>
      </c>
      <c r="J458" s="8" t="s">
        <v>24</v>
      </c>
      <c r="K458" s="9">
        <v>1284701326.26</v>
      </c>
      <c r="L458" s="9">
        <v>1383573044.3199999</v>
      </c>
      <c r="M458" s="9">
        <v>669968473.52999997</v>
      </c>
      <c r="N458" s="8" t="s">
        <v>256</v>
      </c>
      <c r="O458" s="8" t="s">
        <v>41</v>
      </c>
      <c r="P458" s="9">
        <v>3598934.1599999992</v>
      </c>
      <c r="Q458" s="9">
        <v>3651397.3499999996</v>
      </c>
      <c r="R458" s="9">
        <v>2361935</v>
      </c>
      <c r="S458" s="43" t="s">
        <v>35</v>
      </c>
      <c r="T458" s="86"/>
      <c r="U458" s="86"/>
      <c r="V458" s="86"/>
    </row>
    <row r="459" spans="2:22" s="12" customFormat="1" ht="52.5" customHeight="1" x14ac:dyDescent="0.2">
      <c r="B459" s="8">
        <v>2017</v>
      </c>
      <c r="C459" s="8" t="s">
        <v>568</v>
      </c>
      <c r="D459" s="8">
        <v>1000</v>
      </c>
      <c r="E459" s="8" t="s">
        <v>23</v>
      </c>
      <c r="F459" s="9">
        <v>698438022.87</v>
      </c>
      <c r="G459" s="9">
        <v>718864624.89999998</v>
      </c>
      <c r="H459" s="9">
        <v>363280985.51999998</v>
      </c>
      <c r="I459" s="8" t="s">
        <v>569</v>
      </c>
      <c r="J459" s="8" t="s">
        <v>24</v>
      </c>
      <c r="K459" s="9">
        <v>1284701326.26</v>
      </c>
      <c r="L459" s="9">
        <v>1383573044.3199999</v>
      </c>
      <c r="M459" s="9">
        <v>669968473.52999997</v>
      </c>
      <c r="N459" s="8" t="s">
        <v>257</v>
      </c>
      <c r="O459" s="8" t="s">
        <v>42</v>
      </c>
      <c r="P459" s="9">
        <v>2986422</v>
      </c>
      <c r="Q459" s="9">
        <v>2986422.0000000005</v>
      </c>
      <c r="R459" s="9">
        <v>1458621.49</v>
      </c>
      <c r="S459" s="43" t="s">
        <v>35</v>
      </c>
      <c r="T459" s="86"/>
      <c r="U459" s="86"/>
      <c r="V459" s="86"/>
    </row>
    <row r="460" spans="2:22" s="12" customFormat="1" ht="45" x14ac:dyDescent="0.2">
      <c r="B460" s="8">
        <v>2017</v>
      </c>
      <c r="C460" s="8" t="s">
        <v>568</v>
      </c>
      <c r="D460" s="8">
        <v>1000</v>
      </c>
      <c r="E460" s="8" t="s">
        <v>23</v>
      </c>
      <c r="F460" s="9">
        <v>698438022.87</v>
      </c>
      <c r="G460" s="9">
        <v>718864624.89999998</v>
      </c>
      <c r="H460" s="9">
        <v>363280985.51999998</v>
      </c>
      <c r="I460" s="8" t="s">
        <v>569</v>
      </c>
      <c r="J460" s="8" t="s">
        <v>24</v>
      </c>
      <c r="K460" s="9">
        <v>1284701326.26</v>
      </c>
      <c r="L460" s="9">
        <v>1383573044.3199999</v>
      </c>
      <c r="M460" s="9">
        <v>669968473.52999997</v>
      </c>
      <c r="N460" s="8" t="s">
        <v>484</v>
      </c>
      <c r="O460" s="8" t="s">
        <v>580</v>
      </c>
      <c r="P460" s="9">
        <v>0</v>
      </c>
      <c r="Q460" s="9">
        <v>6532889.2800000003</v>
      </c>
      <c r="R460" s="9">
        <v>0</v>
      </c>
      <c r="S460" s="43" t="s">
        <v>35</v>
      </c>
      <c r="T460" s="86"/>
      <c r="U460" s="86"/>
      <c r="V460" s="86"/>
    </row>
    <row r="461" spans="2:22" s="12" customFormat="1" ht="90" x14ac:dyDescent="0.2">
      <c r="B461" s="8">
        <v>2017</v>
      </c>
      <c r="C461" s="8" t="s">
        <v>568</v>
      </c>
      <c r="D461" s="8">
        <v>1000</v>
      </c>
      <c r="E461" s="8" t="s">
        <v>23</v>
      </c>
      <c r="F461" s="9">
        <v>698438022.87</v>
      </c>
      <c r="G461" s="9">
        <v>718864624.89999998</v>
      </c>
      <c r="H461" s="9">
        <v>363280985.51999998</v>
      </c>
      <c r="I461" s="8" t="s">
        <v>569</v>
      </c>
      <c r="J461" s="8" t="s">
        <v>24</v>
      </c>
      <c r="K461" s="9">
        <v>1284701326.26</v>
      </c>
      <c r="L461" s="9">
        <v>1383573044.3199999</v>
      </c>
      <c r="M461" s="9">
        <v>669968473.52999997</v>
      </c>
      <c r="N461" s="8" t="s">
        <v>258</v>
      </c>
      <c r="O461" s="8" t="s">
        <v>43</v>
      </c>
      <c r="P461" s="9">
        <v>96291158.180000007</v>
      </c>
      <c r="Q461" s="9">
        <v>98878430.030000001</v>
      </c>
      <c r="R461" s="9">
        <v>54701451.060000032</v>
      </c>
      <c r="S461" s="43" t="s">
        <v>35</v>
      </c>
      <c r="T461" s="87"/>
      <c r="U461" s="87"/>
      <c r="V461" s="87"/>
    </row>
    <row r="462" spans="2:22" s="12" customFormat="1" ht="45" x14ac:dyDescent="0.2">
      <c r="B462" s="8">
        <v>2017</v>
      </c>
      <c r="C462" s="8" t="s">
        <v>568</v>
      </c>
      <c r="D462" s="8">
        <v>1000</v>
      </c>
      <c r="E462" s="8" t="s">
        <v>23</v>
      </c>
      <c r="F462" s="9">
        <v>698438022.87</v>
      </c>
      <c r="G462" s="9">
        <v>718864624.89999998</v>
      </c>
      <c r="H462" s="9">
        <v>363280985.51999998</v>
      </c>
      <c r="I462" s="8" t="s">
        <v>569</v>
      </c>
      <c r="J462" s="8" t="s">
        <v>24</v>
      </c>
      <c r="K462" s="9">
        <v>1284701326.26</v>
      </c>
      <c r="L462" s="9">
        <v>1383573044.3199999</v>
      </c>
      <c r="M462" s="9">
        <v>669968473.52999997</v>
      </c>
      <c r="N462" s="8" t="s">
        <v>261</v>
      </c>
      <c r="O462" s="8" t="s">
        <v>46</v>
      </c>
      <c r="P462" s="9">
        <v>150300</v>
      </c>
      <c r="Q462" s="9">
        <v>150300</v>
      </c>
      <c r="R462" s="9">
        <v>0</v>
      </c>
      <c r="S462" s="43" t="s">
        <v>35</v>
      </c>
      <c r="T462" s="85" t="s">
        <v>685</v>
      </c>
      <c r="U462" s="85" t="s">
        <v>685</v>
      </c>
      <c r="V462" s="85" t="s">
        <v>685</v>
      </c>
    </row>
    <row r="463" spans="2:22" s="12" customFormat="1" ht="45" x14ac:dyDescent="0.2">
      <c r="B463" s="8">
        <v>2017</v>
      </c>
      <c r="C463" s="8" t="s">
        <v>568</v>
      </c>
      <c r="D463" s="8">
        <v>1000</v>
      </c>
      <c r="E463" s="8" t="s">
        <v>23</v>
      </c>
      <c r="F463" s="9">
        <v>698438022.87</v>
      </c>
      <c r="G463" s="9">
        <v>718864624.89999998</v>
      </c>
      <c r="H463" s="9">
        <v>363280985.51999998</v>
      </c>
      <c r="I463" s="8" t="s">
        <v>569</v>
      </c>
      <c r="J463" s="8" t="s">
        <v>24</v>
      </c>
      <c r="K463" s="9">
        <v>1284701326.26</v>
      </c>
      <c r="L463" s="9">
        <v>1383573044.3199999</v>
      </c>
      <c r="M463" s="9">
        <v>669968473.52999997</v>
      </c>
      <c r="N463" s="8" t="s">
        <v>581</v>
      </c>
      <c r="O463" s="8" t="s">
        <v>582</v>
      </c>
      <c r="P463" s="9">
        <v>21718018.32000003</v>
      </c>
      <c r="Q463" s="9">
        <v>23276556.270000033</v>
      </c>
      <c r="R463" s="9">
        <v>13822462.680000013</v>
      </c>
      <c r="S463" s="43" t="s">
        <v>35</v>
      </c>
      <c r="T463" s="86"/>
      <c r="U463" s="86"/>
      <c r="V463" s="86"/>
    </row>
    <row r="464" spans="2:22" s="12" customFormat="1" ht="45" x14ac:dyDescent="0.2">
      <c r="B464" s="8">
        <v>2017</v>
      </c>
      <c r="C464" s="8" t="s">
        <v>568</v>
      </c>
      <c r="D464" s="8">
        <v>1000</v>
      </c>
      <c r="E464" s="8" t="s">
        <v>23</v>
      </c>
      <c r="F464" s="9">
        <v>698438022.87</v>
      </c>
      <c r="G464" s="9">
        <v>718864624.89999998</v>
      </c>
      <c r="H464" s="9">
        <v>363280985.51999998</v>
      </c>
      <c r="I464" s="8" t="s">
        <v>569</v>
      </c>
      <c r="J464" s="8" t="s">
        <v>24</v>
      </c>
      <c r="K464" s="9">
        <v>1284701326.26</v>
      </c>
      <c r="L464" s="9">
        <v>1383573044.3199999</v>
      </c>
      <c r="M464" s="9">
        <v>669968473.52999997</v>
      </c>
      <c r="N464" s="8" t="s">
        <v>262</v>
      </c>
      <c r="O464" s="8" t="s">
        <v>47</v>
      </c>
      <c r="P464" s="9">
        <v>7101750.2299999977</v>
      </c>
      <c r="Q464" s="9">
        <v>12400178.259999996</v>
      </c>
      <c r="R464" s="9">
        <v>8488480.2100000009</v>
      </c>
      <c r="S464" s="43" t="s">
        <v>35</v>
      </c>
      <c r="T464" s="86"/>
      <c r="U464" s="86"/>
      <c r="V464" s="86"/>
    </row>
    <row r="465" spans="2:22" s="12" customFormat="1" ht="47.25" customHeight="1" x14ac:dyDescent="0.2">
      <c r="B465" s="8">
        <v>2017</v>
      </c>
      <c r="C465" s="8" t="s">
        <v>568</v>
      </c>
      <c r="D465" s="8">
        <v>2000</v>
      </c>
      <c r="E465" s="8" t="s">
        <v>48</v>
      </c>
      <c r="F465" s="9">
        <v>121992633.39</v>
      </c>
      <c r="G465" s="9">
        <v>138218054.63999999</v>
      </c>
      <c r="H465" s="9">
        <v>52745432.740000002</v>
      </c>
      <c r="I465" s="8" t="s">
        <v>569</v>
      </c>
      <c r="J465" s="8" t="s">
        <v>24</v>
      </c>
      <c r="K465" s="9">
        <v>1284701326.26</v>
      </c>
      <c r="L465" s="9">
        <v>1383573044.3199999</v>
      </c>
      <c r="M465" s="9">
        <v>669968473.52999997</v>
      </c>
      <c r="N465" s="8" t="s">
        <v>263</v>
      </c>
      <c r="O465" s="8" t="s">
        <v>49</v>
      </c>
      <c r="P465" s="9">
        <v>3915143.6600000006</v>
      </c>
      <c r="Q465" s="9">
        <v>3784105.0900000008</v>
      </c>
      <c r="R465" s="9">
        <v>1391558.0799999996</v>
      </c>
      <c r="S465" s="43" t="s">
        <v>35</v>
      </c>
      <c r="T465" s="86"/>
      <c r="U465" s="86"/>
      <c r="V465" s="86"/>
    </row>
    <row r="466" spans="2:22" s="12" customFormat="1" ht="45" x14ac:dyDescent="0.2">
      <c r="B466" s="8">
        <v>2017</v>
      </c>
      <c r="C466" s="8" t="s">
        <v>568</v>
      </c>
      <c r="D466" s="8">
        <v>2000</v>
      </c>
      <c r="E466" s="8" t="s">
        <v>48</v>
      </c>
      <c r="F466" s="9">
        <v>121992633.39</v>
      </c>
      <c r="G466" s="9">
        <v>138218054.63999999</v>
      </c>
      <c r="H466" s="9">
        <v>52745432.740000002</v>
      </c>
      <c r="I466" s="8" t="s">
        <v>569</v>
      </c>
      <c r="J466" s="8" t="s">
        <v>24</v>
      </c>
      <c r="K466" s="9">
        <v>1284701326.26</v>
      </c>
      <c r="L466" s="9">
        <v>1383573044.3199999</v>
      </c>
      <c r="M466" s="9">
        <v>669968473.52999997</v>
      </c>
      <c r="N466" s="8" t="s">
        <v>264</v>
      </c>
      <c r="O466" s="8" t="s">
        <v>50</v>
      </c>
      <c r="P466" s="9">
        <v>648856</v>
      </c>
      <c r="Q466" s="9">
        <v>582953.65</v>
      </c>
      <c r="R466" s="9">
        <v>140972.23000000001</v>
      </c>
      <c r="S466" s="43" t="s">
        <v>35</v>
      </c>
      <c r="T466" s="86"/>
      <c r="U466" s="86"/>
      <c r="V466" s="86"/>
    </row>
    <row r="467" spans="2:22" s="12" customFormat="1" ht="45" x14ac:dyDescent="0.2">
      <c r="B467" s="8">
        <v>2017</v>
      </c>
      <c r="C467" s="8" t="s">
        <v>568</v>
      </c>
      <c r="D467" s="8">
        <v>2000</v>
      </c>
      <c r="E467" s="8" t="s">
        <v>48</v>
      </c>
      <c r="F467" s="9">
        <v>121992633.39</v>
      </c>
      <c r="G467" s="9">
        <v>138218054.63999999</v>
      </c>
      <c r="H467" s="9">
        <v>52745432.740000002</v>
      </c>
      <c r="I467" s="8" t="s">
        <v>569</v>
      </c>
      <c r="J467" s="8" t="s">
        <v>24</v>
      </c>
      <c r="K467" s="9">
        <v>1284701326.26</v>
      </c>
      <c r="L467" s="9">
        <v>1383573044.3199999</v>
      </c>
      <c r="M467" s="9">
        <v>669968473.52999997</v>
      </c>
      <c r="N467" s="8" t="s">
        <v>265</v>
      </c>
      <c r="O467" s="8" t="s">
        <v>51</v>
      </c>
      <c r="P467" s="9">
        <v>13600</v>
      </c>
      <c r="Q467" s="9">
        <v>6124.5499999999993</v>
      </c>
      <c r="R467" s="9">
        <v>1224.55</v>
      </c>
      <c r="S467" s="43" t="s">
        <v>35</v>
      </c>
      <c r="T467" s="86"/>
      <c r="U467" s="86"/>
      <c r="V467" s="86"/>
    </row>
    <row r="468" spans="2:22" s="12" customFormat="1" ht="56.25" x14ac:dyDescent="0.2">
      <c r="B468" s="8">
        <v>2017</v>
      </c>
      <c r="C468" s="8" t="s">
        <v>568</v>
      </c>
      <c r="D468" s="8">
        <v>2000</v>
      </c>
      <c r="E468" s="8" t="s">
        <v>48</v>
      </c>
      <c r="F468" s="9">
        <v>121992633.39</v>
      </c>
      <c r="G468" s="9">
        <v>138218054.63999999</v>
      </c>
      <c r="H468" s="9">
        <v>52745432.740000002</v>
      </c>
      <c r="I468" s="8" t="s">
        <v>569</v>
      </c>
      <c r="J468" s="8" t="s">
        <v>24</v>
      </c>
      <c r="K468" s="9">
        <v>1284701326.26</v>
      </c>
      <c r="L468" s="9">
        <v>1383573044.3199999</v>
      </c>
      <c r="M468" s="9">
        <v>669968473.52999997</v>
      </c>
      <c r="N468" s="8" t="s">
        <v>266</v>
      </c>
      <c r="O468" s="8" t="s">
        <v>52</v>
      </c>
      <c r="P468" s="9">
        <v>4386173.4000000004</v>
      </c>
      <c r="Q468" s="9">
        <v>4509670.4000000004</v>
      </c>
      <c r="R468" s="9">
        <v>1437869.5600000003</v>
      </c>
      <c r="S468" s="43" t="s">
        <v>35</v>
      </c>
      <c r="T468" s="87"/>
      <c r="U468" s="87"/>
      <c r="V468" s="87"/>
    </row>
    <row r="469" spans="2:22" s="12" customFormat="1" ht="45" x14ac:dyDescent="0.2">
      <c r="B469" s="8">
        <v>2017</v>
      </c>
      <c r="C469" s="8" t="s">
        <v>568</v>
      </c>
      <c r="D469" s="8">
        <v>2000</v>
      </c>
      <c r="E469" s="8" t="s">
        <v>48</v>
      </c>
      <c r="F469" s="9">
        <v>121992633.39</v>
      </c>
      <c r="G469" s="9">
        <v>138218054.63999999</v>
      </c>
      <c r="H469" s="9">
        <v>52745432.740000002</v>
      </c>
      <c r="I469" s="8" t="s">
        <v>569</v>
      </c>
      <c r="J469" s="8" t="s">
        <v>24</v>
      </c>
      <c r="K469" s="9">
        <v>1284701326.26</v>
      </c>
      <c r="L469" s="9">
        <v>1383573044.3199999</v>
      </c>
      <c r="M469" s="9">
        <v>669968473.52999997</v>
      </c>
      <c r="N469" s="8" t="s">
        <v>267</v>
      </c>
      <c r="O469" s="8" t="s">
        <v>53</v>
      </c>
      <c r="P469" s="9">
        <v>266266.71999999997</v>
      </c>
      <c r="Q469" s="9">
        <v>279075.48</v>
      </c>
      <c r="R469" s="9">
        <v>158742.39999999999</v>
      </c>
      <c r="S469" s="43" t="s">
        <v>35</v>
      </c>
      <c r="T469" s="85" t="s">
        <v>685</v>
      </c>
      <c r="U469" s="85" t="s">
        <v>685</v>
      </c>
      <c r="V469" s="85" t="s">
        <v>685</v>
      </c>
    </row>
    <row r="470" spans="2:22" s="12" customFormat="1" ht="67.5" x14ac:dyDescent="0.2">
      <c r="B470" s="8">
        <v>2017</v>
      </c>
      <c r="C470" s="8" t="s">
        <v>568</v>
      </c>
      <c r="D470" s="8">
        <v>2000</v>
      </c>
      <c r="E470" s="8" t="s">
        <v>48</v>
      </c>
      <c r="F470" s="9">
        <v>121992633.39</v>
      </c>
      <c r="G470" s="9">
        <v>138218054.63999999</v>
      </c>
      <c r="H470" s="9">
        <v>52745432.740000002</v>
      </c>
      <c r="I470" s="8" t="s">
        <v>569</v>
      </c>
      <c r="J470" s="8" t="s">
        <v>24</v>
      </c>
      <c r="K470" s="9">
        <v>1284701326.26</v>
      </c>
      <c r="L470" s="9">
        <v>1383573044.3199999</v>
      </c>
      <c r="M470" s="9">
        <v>669968473.52999997</v>
      </c>
      <c r="N470" s="8" t="s">
        <v>268</v>
      </c>
      <c r="O470" s="8" t="s">
        <v>54</v>
      </c>
      <c r="P470" s="9">
        <v>32000</v>
      </c>
      <c r="Q470" s="9">
        <v>28990</v>
      </c>
      <c r="R470" s="9">
        <v>2457</v>
      </c>
      <c r="S470" s="43" t="s">
        <v>35</v>
      </c>
      <c r="T470" s="86"/>
      <c r="U470" s="86"/>
      <c r="V470" s="86"/>
    </row>
    <row r="471" spans="2:22" s="12" customFormat="1" ht="56.25" x14ac:dyDescent="0.2">
      <c r="B471" s="8">
        <v>2017</v>
      </c>
      <c r="C471" s="8" t="s">
        <v>568</v>
      </c>
      <c r="D471" s="8">
        <v>2000</v>
      </c>
      <c r="E471" s="8" t="s">
        <v>48</v>
      </c>
      <c r="F471" s="9">
        <v>121992633.39</v>
      </c>
      <c r="G471" s="9">
        <v>138218054.63999999</v>
      </c>
      <c r="H471" s="9">
        <v>52745432.740000002</v>
      </c>
      <c r="I471" s="8" t="s">
        <v>569</v>
      </c>
      <c r="J471" s="8" t="s">
        <v>24</v>
      </c>
      <c r="K471" s="9">
        <v>1284701326.26</v>
      </c>
      <c r="L471" s="9">
        <v>1383573044.3199999</v>
      </c>
      <c r="M471" s="9">
        <v>669968473.52999997</v>
      </c>
      <c r="N471" s="8" t="s">
        <v>486</v>
      </c>
      <c r="O471" s="8" t="s">
        <v>487</v>
      </c>
      <c r="P471" s="9">
        <v>12000</v>
      </c>
      <c r="Q471" s="9">
        <v>6296.9900000000016</v>
      </c>
      <c r="R471" s="9">
        <v>296.99</v>
      </c>
      <c r="S471" s="43" t="s">
        <v>35</v>
      </c>
      <c r="T471" s="86"/>
      <c r="U471" s="86"/>
      <c r="V471" s="86"/>
    </row>
    <row r="472" spans="2:22" s="12" customFormat="1" ht="45" x14ac:dyDescent="0.2">
      <c r="B472" s="8">
        <v>2017</v>
      </c>
      <c r="C472" s="8" t="s">
        <v>568</v>
      </c>
      <c r="D472" s="8">
        <v>2000</v>
      </c>
      <c r="E472" s="8" t="s">
        <v>48</v>
      </c>
      <c r="F472" s="9">
        <v>121992633.39</v>
      </c>
      <c r="G472" s="9">
        <v>138218054.63999999</v>
      </c>
      <c r="H472" s="9">
        <v>52745432.740000002</v>
      </c>
      <c r="I472" s="8" t="s">
        <v>569</v>
      </c>
      <c r="J472" s="8" t="s">
        <v>24</v>
      </c>
      <c r="K472" s="9">
        <v>1284701326.26</v>
      </c>
      <c r="L472" s="9">
        <v>1383573044.3199999</v>
      </c>
      <c r="M472" s="9">
        <v>669968473.52999997</v>
      </c>
      <c r="N472" s="8" t="s">
        <v>269</v>
      </c>
      <c r="O472" s="8" t="s">
        <v>55</v>
      </c>
      <c r="P472" s="9">
        <v>2750680</v>
      </c>
      <c r="Q472" s="9">
        <v>3033352.8</v>
      </c>
      <c r="R472" s="9">
        <v>1156702.4600000002</v>
      </c>
      <c r="S472" s="43" t="s">
        <v>35</v>
      </c>
      <c r="T472" s="86"/>
      <c r="U472" s="86"/>
      <c r="V472" s="86"/>
    </row>
    <row r="473" spans="2:22" s="12" customFormat="1" ht="45" x14ac:dyDescent="0.2">
      <c r="B473" s="8">
        <v>2017</v>
      </c>
      <c r="C473" s="8" t="s">
        <v>568</v>
      </c>
      <c r="D473" s="8">
        <v>2000</v>
      </c>
      <c r="E473" s="8" t="s">
        <v>48</v>
      </c>
      <c r="F473" s="9">
        <v>121992633.39</v>
      </c>
      <c r="G473" s="9">
        <v>138218054.63999999</v>
      </c>
      <c r="H473" s="9">
        <v>52745432.740000002</v>
      </c>
      <c r="I473" s="8" t="s">
        <v>569</v>
      </c>
      <c r="J473" s="8" t="s">
        <v>24</v>
      </c>
      <c r="K473" s="9">
        <v>1284701326.26</v>
      </c>
      <c r="L473" s="9">
        <v>1383573044.3199999</v>
      </c>
      <c r="M473" s="9">
        <v>669968473.52999997</v>
      </c>
      <c r="N473" s="8" t="s">
        <v>270</v>
      </c>
      <c r="O473" s="8" t="s">
        <v>56</v>
      </c>
      <c r="P473" s="9">
        <v>180000</v>
      </c>
      <c r="Q473" s="9">
        <v>174376.81999999995</v>
      </c>
      <c r="R473" s="9">
        <v>36167.51</v>
      </c>
      <c r="S473" s="43" t="s">
        <v>35</v>
      </c>
      <c r="T473" s="86"/>
      <c r="U473" s="86"/>
      <c r="V473" s="86"/>
    </row>
    <row r="474" spans="2:22" s="12" customFormat="1" ht="45" x14ac:dyDescent="0.2">
      <c r="B474" s="8">
        <v>2017</v>
      </c>
      <c r="C474" s="8" t="s">
        <v>568</v>
      </c>
      <c r="D474" s="8">
        <v>2000</v>
      </c>
      <c r="E474" s="8" t="s">
        <v>48</v>
      </c>
      <c r="F474" s="9">
        <v>121992633.39</v>
      </c>
      <c r="G474" s="9">
        <v>138218054.63999999</v>
      </c>
      <c r="H474" s="9">
        <v>52745432.740000002</v>
      </c>
      <c r="I474" s="8" t="s">
        <v>569</v>
      </c>
      <c r="J474" s="8" t="s">
        <v>24</v>
      </c>
      <c r="K474" s="9">
        <v>1284701326.26</v>
      </c>
      <c r="L474" s="9">
        <v>1383573044.3199999</v>
      </c>
      <c r="M474" s="9">
        <v>669968473.52999997</v>
      </c>
      <c r="N474" s="8" t="s">
        <v>271</v>
      </c>
      <c r="O474" s="8" t="s">
        <v>57</v>
      </c>
      <c r="P474" s="9">
        <v>61500</v>
      </c>
      <c r="Q474" s="9">
        <v>59449.5</v>
      </c>
      <c r="R474" s="9">
        <v>449.5</v>
      </c>
      <c r="S474" s="43" t="s">
        <v>35</v>
      </c>
      <c r="T474" s="86"/>
      <c r="U474" s="86"/>
      <c r="V474" s="86"/>
    </row>
    <row r="475" spans="2:22" s="12" customFormat="1" ht="101.25" x14ac:dyDescent="0.2">
      <c r="B475" s="8">
        <v>2017</v>
      </c>
      <c r="C475" s="8" t="s">
        <v>568</v>
      </c>
      <c r="D475" s="8">
        <v>2000</v>
      </c>
      <c r="E475" s="8" t="s">
        <v>48</v>
      </c>
      <c r="F475" s="9">
        <v>121992633.39</v>
      </c>
      <c r="G475" s="9">
        <v>138218054.63999999</v>
      </c>
      <c r="H475" s="9">
        <v>52745432.740000002</v>
      </c>
      <c r="I475" s="8" t="s">
        <v>569</v>
      </c>
      <c r="J475" s="8" t="s">
        <v>24</v>
      </c>
      <c r="K475" s="9">
        <v>1284701326.26</v>
      </c>
      <c r="L475" s="9">
        <v>1383573044.3199999</v>
      </c>
      <c r="M475" s="9">
        <v>669968473.52999997</v>
      </c>
      <c r="N475" s="8" t="s">
        <v>272</v>
      </c>
      <c r="O475" s="8" t="s">
        <v>58</v>
      </c>
      <c r="P475" s="9">
        <v>183000</v>
      </c>
      <c r="Q475" s="9">
        <v>45957.459999999992</v>
      </c>
      <c r="R475" s="9">
        <v>22566.039999999994</v>
      </c>
      <c r="S475" s="43" t="s">
        <v>35</v>
      </c>
      <c r="T475" s="87"/>
      <c r="U475" s="87"/>
      <c r="V475" s="87"/>
    </row>
    <row r="476" spans="2:22" s="12" customFormat="1" ht="67.5" x14ac:dyDescent="0.2">
      <c r="B476" s="8">
        <v>2017</v>
      </c>
      <c r="C476" s="8" t="s">
        <v>568</v>
      </c>
      <c r="D476" s="8">
        <v>2000</v>
      </c>
      <c r="E476" s="8" t="s">
        <v>48</v>
      </c>
      <c r="F476" s="9">
        <v>121992633.39</v>
      </c>
      <c r="G476" s="9">
        <v>138218054.63999999</v>
      </c>
      <c r="H476" s="9">
        <v>52745432.740000002</v>
      </c>
      <c r="I476" s="8" t="s">
        <v>569</v>
      </c>
      <c r="J476" s="8" t="s">
        <v>24</v>
      </c>
      <c r="K476" s="9">
        <v>1284701326.26</v>
      </c>
      <c r="L476" s="9">
        <v>1383573044.3199999</v>
      </c>
      <c r="M476" s="9">
        <v>669968473.52999997</v>
      </c>
      <c r="N476" s="8" t="s">
        <v>273</v>
      </c>
      <c r="O476" s="8" t="s">
        <v>59</v>
      </c>
      <c r="P476" s="9">
        <v>721900</v>
      </c>
      <c r="Q476" s="9">
        <v>839894.5299999998</v>
      </c>
      <c r="R476" s="9">
        <v>363462.85</v>
      </c>
      <c r="S476" s="43" t="s">
        <v>35</v>
      </c>
      <c r="T476" s="85" t="s">
        <v>685</v>
      </c>
      <c r="U476" s="85" t="s">
        <v>685</v>
      </c>
      <c r="V476" s="85" t="s">
        <v>685</v>
      </c>
    </row>
    <row r="477" spans="2:22" s="12" customFormat="1" ht="67.5" x14ac:dyDescent="0.2">
      <c r="B477" s="8">
        <v>2017</v>
      </c>
      <c r="C477" s="8" t="s">
        <v>568</v>
      </c>
      <c r="D477" s="8">
        <v>2000</v>
      </c>
      <c r="E477" s="8" t="s">
        <v>48</v>
      </c>
      <c r="F477" s="9">
        <v>121992633.39</v>
      </c>
      <c r="G477" s="9">
        <v>138218054.63999999</v>
      </c>
      <c r="H477" s="9">
        <v>52745432.740000002</v>
      </c>
      <c r="I477" s="8" t="s">
        <v>569</v>
      </c>
      <c r="J477" s="8" t="s">
        <v>24</v>
      </c>
      <c r="K477" s="9">
        <v>1284701326.26</v>
      </c>
      <c r="L477" s="9">
        <v>1383573044.3199999</v>
      </c>
      <c r="M477" s="9">
        <v>669968473.52999997</v>
      </c>
      <c r="N477" s="8" t="s">
        <v>274</v>
      </c>
      <c r="O477" s="8" t="s">
        <v>60</v>
      </c>
      <c r="P477" s="9">
        <v>3052936.47</v>
      </c>
      <c r="Q477" s="9">
        <v>2958652.24</v>
      </c>
      <c r="R477" s="9">
        <v>968571.4299999997</v>
      </c>
      <c r="S477" s="43" t="s">
        <v>35</v>
      </c>
      <c r="T477" s="86"/>
      <c r="U477" s="86"/>
      <c r="V477" s="86"/>
    </row>
    <row r="478" spans="2:22" s="12" customFormat="1" ht="33.75" customHeight="1" x14ac:dyDescent="0.2">
      <c r="B478" s="8">
        <v>2017</v>
      </c>
      <c r="C478" s="8" t="s">
        <v>568</v>
      </c>
      <c r="D478" s="8">
        <v>2000</v>
      </c>
      <c r="E478" s="8" t="s">
        <v>48</v>
      </c>
      <c r="F478" s="9">
        <v>121992633.39</v>
      </c>
      <c r="G478" s="9">
        <v>138218054.63999999</v>
      </c>
      <c r="H478" s="9">
        <v>52745432.740000002</v>
      </c>
      <c r="I478" s="8" t="s">
        <v>569</v>
      </c>
      <c r="J478" s="8" t="s">
        <v>24</v>
      </c>
      <c r="K478" s="9">
        <v>1284701326.26</v>
      </c>
      <c r="L478" s="9">
        <v>1383573044.3199999</v>
      </c>
      <c r="M478" s="9">
        <v>669968473.52999997</v>
      </c>
      <c r="N478" s="8" t="s">
        <v>276</v>
      </c>
      <c r="O478" s="8" t="s">
        <v>62</v>
      </c>
      <c r="P478" s="9">
        <v>171000</v>
      </c>
      <c r="Q478" s="9">
        <v>163297.49</v>
      </c>
      <c r="R478" s="9">
        <v>45625.38</v>
      </c>
      <c r="S478" s="43" t="s">
        <v>35</v>
      </c>
      <c r="T478" s="86"/>
      <c r="U478" s="86"/>
      <c r="V478" s="86"/>
    </row>
    <row r="479" spans="2:22" s="12" customFormat="1" ht="45" x14ac:dyDescent="0.2">
      <c r="B479" s="8">
        <v>2017</v>
      </c>
      <c r="C479" s="8" t="s">
        <v>568</v>
      </c>
      <c r="D479" s="8">
        <v>2000</v>
      </c>
      <c r="E479" s="8" t="s">
        <v>48</v>
      </c>
      <c r="F479" s="9">
        <v>121992633.39</v>
      </c>
      <c r="G479" s="9">
        <v>138218054.63999999</v>
      </c>
      <c r="H479" s="9">
        <v>52745432.740000002</v>
      </c>
      <c r="I479" s="8" t="s">
        <v>569</v>
      </c>
      <c r="J479" s="8" t="s">
        <v>24</v>
      </c>
      <c r="K479" s="9">
        <v>1284701326.26</v>
      </c>
      <c r="L479" s="9">
        <v>1383573044.3199999</v>
      </c>
      <c r="M479" s="9">
        <v>669968473.52999997</v>
      </c>
      <c r="N479" s="8" t="s">
        <v>277</v>
      </c>
      <c r="O479" s="8" t="s">
        <v>63</v>
      </c>
      <c r="P479" s="9">
        <v>274178.59999999998</v>
      </c>
      <c r="Q479" s="9">
        <v>255551.19</v>
      </c>
      <c r="R479" s="9">
        <v>97362.07</v>
      </c>
      <c r="S479" s="43" t="s">
        <v>35</v>
      </c>
      <c r="T479" s="86"/>
      <c r="U479" s="86"/>
      <c r="V479" s="86"/>
    </row>
    <row r="480" spans="2:22" s="12" customFormat="1" ht="45" x14ac:dyDescent="0.2">
      <c r="B480" s="8">
        <v>2017</v>
      </c>
      <c r="C480" s="8" t="s">
        <v>568</v>
      </c>
      <c r="D480" s="8">
        <v>2000</v>
      </c>
      <c r="E480" s="8" t="s">
        <v>48</v>
      </c>
      <c r="F480" s="9">
        <v>121992633.39</v>
      </c>
      <c r="G480" s="9">
        <v>138218054.63999999</v>
      </c>
      <c r="H480" s="9">
        <v>52745432.740000002</v>
      </c>
      <c r="I480" s="8" t="s">
        <v>569</v>
      </c>
      <c r="J480" s="8" t="s">
        <v>24</v>
      </c>
      <c r="K480" s="9">
        <v>1284701326.26</v>
      </c>
      <c r="L480" s="9">
        <v>1383573044.3199999</v>
      </c>
      <c r="M480" s="9">
        <v>669968473.52999997</v>
      </c>
      <c r="N480" s="8" t="s">
        <v>281</v>
      </c>
      <c r="O480" s="8" t="s">
        <v>65</v>
      </c>
      <c r="P480" s="9">
        <v>3138644</v>
      </c>
      <c r="Q480" s="9">
        <v>3007944</v>
      </c>
      <c r="R480" s="9">
        <v>1006030</v>
      </c>
      <c r="S480" s="43" t="s">
        <v>35</v>
      </c>
      <c r="T480" s="86"/>
      <c r="U480" s="86"/>
      <c r="V480" s="86"/>
    </row>
    <row r="481" spans="2:22" s="12" customFormat="1" ht="45" x14ac:dyDescent="0.2">
      <c r="B481" s="8">
        <v>2017</v>
      </c>
      <c r="C481" s="8" t="s">
        <v>568</v>
      </c>
      <c r="D481" s="8">
        <v>2000</v>
      </c>
      <c r="E481" s="8" t="s">
        <v>48</v>
      </c>
      <c r="F481" s="9">
        <v>121992633.39</v>
      </c>
      <c r="G481" s="9">
        <v>138218054.63999999</v>
      </c>
      <c r="H481" s="9">
        <v>52745432.740000002</v>
      </c>
      <c r="I481" s="8" t="s">
        <v>569</v>
      </c>
      <c r="J481" s="8" t="s">
        <v>24</v>
      </c>
      <c r="K481" s="9">
        <v>1284701326.26</v>
      </c>
      <c r="L481" s="9">
        <v>1383573044.3199999</v>
      </c>
      <c r="M481" s="9">
        <v>669968473.52999997</v>
      </c>
      <c r="N481" s="8" t="s">
        <v>282</v>
      </c>
      <c r="O481" s="8" t="s">
        <v>66</v>
      </c>
      <c r="P481" s="9">
        <v>130000</v>
      </c>
      <c r="Q481" s="9">
        <v>146471</v>
      </c>
      <c r="R481" s="9">
        <v>138481</v>
      </c>
      <c r="S481" s="43" t="s">
        <v>35</v>
      </c>
      <c r="T481" s="86"/>
      <c r="U481" s="86"/>
      <c r="V481" s="86"/>
    </row>
    <row r="482" spans="2:22" s="12" customFormat="1" ht="45" x14ac:dyDescent="0.2">
      <c r="B482" s="8">
        <v>2017</v>
      </c>
      <c r="C482" s="8" t="s">
        <v>568</v>
      </c>
      <c r="D482" s="8">
        <v>2000</v>
      </c>
      <c r="E482" s="8" t="s">
        <v>48</v>
      </c>
      <c r="F482" s="9">
        <v>121992633.39</v>
      </c>
      <c r="G482" s="9">
        <v>138218054.63999999</v>
      </c>
      <c r="H482" s="9">
        <v>52745432.740000002</v>
      </c>
      <c r="I482" s="8" t="s">
        <v>569</v>
      </c>
      <c r="J482" s="8" t="s">
        <v>24</v>
      </c>
      <c r="K482" s="9">
        <v>1284701326.26</v>
      </c>
      <c r="L482" s="9">
        <v>1383573044.3199999</v>
      </c>
      <c r="M482" s="9">
        <v>669968473.52999997</v>
      </c>
      <c r="N482" s="8" t="s">
        <v>283</v>
      </c>
      <c r="O482" s="8" t="s">
        <v>67</v>
      </c>
      <c r="P482" s="9">
        <v>269800</v>
      </c>
      <c r="Q482" s="9">
        <v>263359.28000000003</v>
      </c>
      <c r="R482" s="9">
        <v>99078.1</v>
      </c>
      <c r="S482" s="43" t="s">
        <v>35</v>
      </c>
      <c r="T482" s="87"/>
      <c r="U482" s="87"/>
      <c r="V482" s="87"/>
    </row>
    <row r="483" spans="2:22" s="12" customFormat="1" ht="45" x14ac:dyDescent="0.2">
      <c r="B483" s="8">
        <v>2017</v>
      </c>
      <c r="C483" s="8" t="s">
        <v>568</v>
      </c>
      <c r="D483" s="8">
        <v>2000</v>
      </c>
      <c r="E483" s="8" t="s">
        <v>48</v>
      </c>
      <c r="F483" s="9">
        <v>121992633.39</v>
      </c>
      <c r="G483" s="9">
        <v>138218054.63999999</v>
      </c>
      <c r="H483" s="9">
        <v>52745432.740000002</v>
      </c>
      <c r="I483" s="8" t="s">
        <v>569</v>
      </c>
      <c r="J483" s="8" t="s">
        <v>24</v>
      </c>
      <c r="K483" s="9">
        <v>1284701326.26</v>
      </c>
      <c r="L483" s="9">
        <v>1383573044.3199999</v>
      </c>
      <c r="M483" s="9">
        <v>669968473.52999997</v>
      </c>
      <c r="N483" s="8" t="s">
        <v>284</v>
      </c>
      <c r="O483" s="8" t="s">
        <v>68</v>
      </c>
      <c r="P483" s="9">
        <v>234059</v>
      </c>
      <c r="Q483" s="9">
        <v>231751.38</v>
      </c>
      <c r="R483" s="9">
        <v>82988.650000000023</v>
      </c>
      <c r="S483" s="43" t="s">
        <v>35</v>
      </c>
      <c r="T483" s="85" t="s">
        <v>685</v>
      </c>
      <c r="U483" s="85" t="s">
        <v>685</v>
      </c>
      <c r="V483" s="85" t="s">
        <v>685</v>
      </c>
    </row>
    <row r="484" spans="2:22" s="12" customFormat="1" ht="45" x14ac:dyDescent="0.2">
      <c r="B484" s="8">
        <v>2017</v>
      </c>
      <c r="C484" s="8" t="s">
        <v>568</v>
      </c>
      <c r="D484" s="8">
        <v>2000</v>
      </c>
      <c r="E484" s="8" t="s">
        <v>48</v>
      </c>
      <c r="F484" s="9">
        <v>121992633.39</v>
      </c>
      <c r="G484" s="9">
        <v>138218054.63999999</v>
      </c>
      <c r="H484" s="9">
        <v>52745432.740000002</v>
      </c>
      <c r="I484" s="8" t="s">
        <v>569</v>
      </c>
      <c r="J484" s="8" t="s">
        <v>24</v>
      </c>
      <c r="K484" s="9">
        <v>1284701326.26</v>
      </c>
      <c r="L484" s="9">
        <v>1383573044.3199999</v>
      </c>
      <c r="M484" s="9">
        <v>669968473.52999997</v>
      </c>
      <c r="N484" s="8" t="s">
        <v>285</v>
      </c>
      <c r="O484" s="8" t="s">
        <v>69</v>
      </c>
      <c r="P484" s="9">
        <v>69250</v>
      </c>
      <c r="Q484" s="9">
        <v>68092.28</v>
      </c>
      <c r="R484" s="9">
        <v>25562.5</v>
      </c>
      <c r="S484" s="43" t="s">
        <v>35</v>
      </c>
      <c r="T484" s="86"/>
      <c r="U484" s="86"/>
      <c r="V484" s="86"/>
    </row>
    <row r="485" spans="2:22" s="12" customFormat="1" ht="45" x14ac:dyDescent="0.2">
      <c r="B485" s="8">
        <v>2017</v>
      </c>
      <c r="C485" s="8" t="s">
        <v>568</v>
      </c>
      <c r="D485" s="8">
        <v>2000</v>
      </c>
      <c r="E485" s="8" t="s">
        <v>48</v>
      </c>
      <c r="F485" s="9">
        <v>121992633.39</v>
      </c>
      <c r="G485" s="9">
        <v>138218054.63999999</v>
      </c>
      <c r="H485" s="9">
        <v>52745432.740000002</v>
      </c>
      <c r="I485" s="8" t="s">
        <v>569</v>
      </c>
      <c r="J485" s="8" t="s">
        <v>24</v>
      </c>
      <c r="K485" s="9">
        <v>1284701326.26</v>
      </c>
      <c r="L485" s="9">
        <v>1383573044.3199999</v>
      </c>
      <c r="M485" s="9">
        <v>669968473.52999997</v>
      </c>
      <c r="N485" s="8" t="s">
        <v>286</v>
      </c>
      <c r="O485" s="8" t="s">
        <v>70</v>
      </c>
      <c r="P485" s="9">
        <v>17650</v>
      </c>
      <c r="Q485" s="9">
        <v>22922.05</v>
      </c>
      <c r="R485" s="9">
        <v>626.5</v>
      </c>
      <c r="S485" s="43" t="s">
        <v>35</v>
      </c>
      <c r="T485" s="86"/>
      <c r="U485" s="86"/>
      <c r="V485" s="86"/>
    </row>
    <row r="486" spans="2:22" s="12" customFormat="1" ht="45" x14ac:dyDescent="0.2">
      <c r="B486" s="8">
        <v>2017</v>
      </c>
      <c r="C486" s="8" t="s">
        <v>568</v>
      </c>
      <c r="D486" s="8">
        <v>2000</v>
      </c>
      <c r="E486" s="8" t="s">
        <v>48</v>
      </c>
      <c r="F486" s="9">
        <v>121992633.39</v>
      </c>
      <c r="G486" s="9">
        <v>138218054.63999999</v>
      </c>
      <c r="H486" s="9">
        <v>52745432.740000002</v>
      </c>
      <c r="I486" s="8" t="s">
        <v>569</v>
      </c>
      <c r="J486" s="8" t="s">
        <v>24</v>
      </c>
      <c r="K486" s="9">
        <v>1284701326.26</v>
      </c>
      <c r="L486" s="9">
        <v>1383573044.3199999</v>
      </c>
      <c r="M486" s="9">
        <v>669968473.52999997</v>
      </c>
      <c r="N486" s="8" t="s">
        <v>287</v>
      </c>
      <c r="O486" s="8" t="s">
        <v>71</v>
      </c>
      <c r="P486" s="9">
        <v>51327</v>
      </c>
      <c r="Q486" s="9">
        <v>36255.019999999997</v>
      </c>
      <c r="R486" s="9">
        <v>19500</v>
      </c>
      <c r="S486" s="43" t="s">
        <v>35</v>
      </c>
      <c r="T486" s="86"/>
      <c r="U486" s="86"/>
      <c r="V486" s="86"/>
    </row>
    <row r="487" spans="2:22" s="12" customFormat="1" ht="45" x14ac:dyDescent="0.2">
      <c r="B487" s="8">
        <v>2017</v>
      </c>
      <c r="C487" s="8" t="s">
        <v>568</v>
      </c>
      <c r="D487" s="8">
        <v>2000</v>
      </c>
      <c r="E487" s="8" t="s">
        <v>48</v>
      </c>
      <c r="F487" s="9">
        <v>121992633.39</v>
      </c>
      <c r="G487" s="9">
        <v>138218054.63999999</v>
      </c>
      <c r="H487" s="9">
        <v>52745432.740000002</v>
      </c>
      <c r="I487" s="8" t="s">
        <v>569</v>
      </c>
      <c r="J487" s="8" t="s">
        <v>24</v>
      </c>
      <c r="K487" s="9">
        <v>1284701326.26</v>
      </c>
      <c r="L487" s="9">
        <v>1383573044.3199999</v>
      </c>
      <c r="M487" s="9">
        <v>669968473.52999997</v>
      </c>
      <c r="N487" s="8" t="s">
        <v>288</v>
      </c>
      <c r="O487" s="8" t="s">
        <v>72</v>
      </c>
      <c r="P487" s="9">
        <v>14183752.239999998</v>
      </c>
      <c r="Q487" s="9">
        <v>14028634.129999995</v>
      </c>
      <c r="R487" s="9">
        <v>3160266.95</v>
      </c>
      <c r="S487" s="43" t="s">
        <v>35</v>
      </c>
      <c r="T487" s="86"/>
      <c r="U487" s="86"/>
      <c r="V487" s="86"/>
    </row>
    <row r="488" spans="2:22" s="12" customFormat="1" ht="45" x14ac:dyDescent="0.2">
      <c r="B488" s="8">
        <v>2017</v>
      </c>
      <c r="C488" s="8" t="s">
        <v>568</v>
      </c>
      <c r="D488" s="8">
        <v>2000</v>
      </c>
      <c r="E488" s="8" t="s">
        <v>48</v>
      </c>
      <c r="F488" s="9">
        <v>121992633.39</v>
      </c>
      <c r="G488" s="9">
        <v>138218054.63999999</v>
      </c>
      <c r="H488" s="9">
        <v>52745432.740000002</v>
      </c>
      <c r="I488" s="8" t="s">
        <v>569</v>
      </c>
      <c r="J488" s="8" t="s">
        <v>24</v>
      </c>
      <c r="K488" s="9">
        <v>1284701326.26</v>
      </c>
      <c r="L488" s="9">
        <v>1383573044.3199999</v>
      </c>
      <c r="M488" s="9">
        <v>669968473.52999997</v>
      </c>
      <c r="N488" s="8" t="s">
        <v>289</v>
      </c>
      <c r="O488" s="8" t="s">
        <v>73</v>
      </c>
      <c r="P488" s="9">
        <v>360740</v>
      </c>
      <c r="Q488" s="9">
        <v>331723.23000000004</v>
      </c>
      <c r="R488" s="9">
        <v>136460.99</v>
      </c>
      <c r="S488" s="43" t="s">
        <v>35</v>
      </c>
      <c r="T488" s="86"/>
      <c r="U488" s="86"/>
      <c r="V488" s="86"/>
    </row>
    <row r="489" spans="2:22" s="12" customFormat="1" ht="45" x14ac:dyDescent="0.2">
      <c r="B489" s="8">
        <v>2017</v>
      </c>
      <c r="C489" s="8" t="s">
        <v>568</v>
      </c>
      <c r="D489" s="8">
        <v>2000</v>
      </c>
      <c r="E489" s="8" t="s">
        <v>48</v>
      </c>
      <c r="F489" s="9">
        <v>121992633.39</v>
      </c>
      <c r="G489" s="9">
        <v>138218054.63999999</v>
      </c>
      <c r="H489" s="9">
        <v>52745432.740000002</v>
      </c>
      <c r="I489" s="8" t="s">
        <v>569</v>
      </c>
      <c r="J489" s="8" t="s">
        <v>24</v>
      </c>
      <c r="K489" s="9">
        <v>1284701326.26</v>
      </c>
      <c r="L489" s="9">
        <v>1383573044.3199999</v>
      </c>
      <c r="M489" s="9">
        <v>669968473.52999997</v>
      </c>
      <c r="N489" s="8" t="s">
        <v>290</v>
      </c>
      <c r="O489" s="8" t="s">
        <v>74</v>
      </c>
      <c r="P489" s="9">
        <v>482203</v>
      </c>
      <c r="Q489" s="9">
        <v>438386.09</v>
      </c>
      <c r="R489" s="9">
        <v>172193.07</v>
      </c>
      <c r="S489" s="43" t="s">
        <v>35</v>
      </c>
      <c r="T489" s="87"/>
      <c r="U489" s="87"/>
      <c r="V489" s="87"/>
    </row>
    <row r="490" spans="2:22" s="12" customFormat="1" ht="45" x14ac:dyDescent="0.2">
      <c r="B490" s="8">
        <v>2017</v>
      </c>
      <c r="C490" s="8" t="s">
        <v>568</v>
      </c>
      <c r="D490" s="8">
        <v>2000</v>
      </c>
      <c r="E490" s="8" t="s">
        <v>48</v>
      </c>
      <c r="F490" s="9">
        <v>121992633.39</v>
      </c>
      <c r="G490" s="9">
        <v>138218054.63999999</v>
      </c>
      <c r="H490" s="9">
        <v>52745432.740000002</v>
      </c>
      <c r="I490" s="8" t="s">
        <v>569</v>
      </c>
      <c r="J490" s="8" t="s">
        <v>24</v>
      </c>
      <c r="K490" s="9">
        <v>1284701326.26</v>
      </c>
      <c r="L490" s="9">
        <v>1383573044.3199999</v>
      </c>
      <c r="M490" s="9">
        <v>669968473.52999997</v>
      </c>
      <c r="N490" s="8" t="s">
        <v>291</v>
      </c>
      <c r="O490" s="8" t="s">
        <v>75</v>
      </c>
      <c r="P490" s="9">
        <v>502200</v>
      </c>
      <c r="Q490" s="9">
        <v>764462.76</v>
      </c>
      <c r="R490" s="9">
        <v>301549.84999999998</v>
      </c>
      <c r="S490" s="43" t="s">
        <v>35</v>
      </c>
      <c r="T490" s="85" t="s">
        <v>685</v>
      </c>
      <c r="U490" s="85" t="s">
        <v>685</v>
      </c>
      <c r="V490" s="85" t="s">
        <v>685</v>
      </c>
    </row>
    <row r="491" spans="2:22" s="12" customFormat="1" ht="45" x14ac:dyDescent="0.2">
      <c r="B491" s="8">
        <v>2017</v>
      </c>
      <c r="C491" s="8" t="s">
        <v>568</v>
      </c>
      <c r="D491" s="8">
        <v>2000</v>
      </c>
      <c r="E491" s="8" t="s">
        <v>48</v>
      </c>
      <c r="F491" s="9">
        <v>121992633.39</v>
      </c>
      <c r="G491" s="9">
        <v>138218054.63999999</v>
      </c>
      <c r="H491" s="9">
        <v>52745432.740000002</v>
      </c>
      <c r="I491" s="8" t="s">
        <v>569</v>
      </c>
      <c r="J491" s="8" t="s">
        <v>24</v>
      </c>
      <c r="K491" s="9">
        <v>1284701326.26</v>
      </c>
      <c r="L491" s="9">
        <v>1383573044.3199999</v>
      </c>
      <c r="M491" s="9">
        <v>669968473.52999997</v>
      </c>
      <c r="N491" s="8" t="s">
        <v>294</v>
      </c>
      <c r="O491" s="8" t="s">
        <v>583</v>
      </c>
      <c r="P491" s="9">
        <v>595880</v>
      </c>
      <c r="Q491" s="9">
        <v>694717.69</v>
      </c>
      <c r="R491" s="9">
        <v>518846.69</v>
      </c>
      <c r="S491" s="43" t="s">
        <v>35</v>
      </c>
      <c r="T491" s="86"/>
      <c r="U491" s="86"/>
      <c r="V491" s="86"/>
    </row>
    <row r="492" spans="2:22" s="12" customFormat="1" ht="45" x14ac:dyDescent="0.2">
      <c r="B492" s="8">
        <v>2017</v>
      </c>
      <c r="C492" s="8" t="s">
        <v>568</v>
      </c>
      <c r="D492" s="8">
        <v>2000</v>
      </c>
      <c r="E492" s="8" t="s">
        <v>48</v>
      </c>
      <c r="F492" s="9">
        <v>121992633.39</v>
      </c>
      <c r="G492" s="9">
        <v>138218054.63999999</v>
      </c>
      <c r="H492" s="9">
        <v>52745432.740000002</v>
      </c>
      <c r="I492" s="8" t="s">
        <v>569</v>
      </c>
      <c r="J492" s="8" t="s">
        <v>24</v>
      </c>
      <c r="K492" s="9">
        <v>1284701326.26</v>
      </c>
      <c r="L492" s="9">
        <v>1383573044.3199999</v>
      </c>
      <c r="M492" s="9">
        <v>669968473.52999997</v>
      </c>
      <c r="N492" s="8" t="s">
        <v>295</v>
      </c>
      <c r="O492" s="8" t="s">
        <v>77</v>
      </c>
      <c r="P492" s="9">
        <v>1181672</v>
      </c>
      <c r="Q492" s="9">
        <v>1091285.45</v>
      </c>
      <c r="R492" s="9">
        <v>438055.99999999983</v>
      </c>
      <c r="S492" s="43" t="s">
        <v>35</v>
      </c>
      <c r="T492" s="86"/>
      <c r="U492" s="86"/>
      <c r="V492" s="86"/>
    </row>
    <row r="493" spans="2:22" s="12" customFormat="1" ht="45" x14ac:dyDescent="0.2">
      <c r="B493" s="8">
        <v>2017</v>
      </c>
      <c r="C493" s="8" t="s">
        <v>568</v>
      </c>
      <c r="D493" s="8">
        <v>2000</v>
      </c>
      <c r="E493" s="8" t="s">
        <v>48</v>
      </c>
      <c r="F493" s="9">
        <v>121992633.39</v>
      </c>
      <c r="G493" s="9">
        <v>138218054.63999999</v>
      </c>
      <c r="H493" s="9">
        <v>52745432.740000002</v>
      </c>
      <c r="I493" s="8" t="s">
        <v>569</v>
      </c>
      <c r="J493" s="8" t="s">
        <v>24</v>
      </c>
      <c r="K493" s="9">
        <v>1284701326.26</v>
      </c>
      <c r="L493" s="9">
        <v>1383573044.3199999</v>
      </c>
      <c r="M493" s="9">
        <v>669968473.52999997</v>
      </c>
      <c r="N493" s="8" t="s">
        <v>296</v>
      </c>
      <c r="O493" s="8" t="s">
        <v>78</v>
      </c>
      <c r="P493" s="9">
        <v>888436</v>
      </c>
      <c r="Q493" s="9">
        <v>749578.13000000012</v>
      </c>
      <c r="R493" s="9">
        <v>278336.63</v>
      </c>
      <c r="S493" s="43" t="s">
        <v>35</v>
      </c>
      <c r="T493" s="86"/>
      <c r="U493" s="86"/>
      <c r="V493" s="86"/>
    </row>
    <row r="494" spans="2:22" s="12" customFormat="1" ht="45" x14ac:dyDescent="0.2">
      <c r="B494" s="8">
        <v>2017</v>
      </c>
      <c r="C494" s="8" t="s">
        <v>568</v>
      </c>
      <c r="D494" s="8">
        <v>2000</v>
      </c>
      <c r="E494" s="8" t="s">
        <v>48</v>
      </c>
      <c r="F494" s="9">
        <v>121992633.39</v>
      </c>
      <c r="G494" s="9">
        <v>138218054.63999999</v>
      </c>
      <c r="H494" s="9">
        <v>52745432.740000002</v>
      </c>
      <c r="I494" s="8" t="s">
        <v>569</v>
      </c>
      <c r="J494" s="8" t="s">
        <v>24</v>
      </c>
      <c r="K494" s="9">
        <v>1284701326.26</v>
      </c>
      <c r="L494" s="9">
        <v>1383573044.3199999</v>
      </c>
      <c r="M494" s="9">
        <v>669968473.52999997</v>
      </c>
      <c r="N494" s="8" t="s">
        <v>297</v>
      </c>
      <c r="O494" s="8" t="s">
        <v>79</v>
      </c>
      <c r="P494" s="9">
        <v>27000</v>
      </c>
      <c r="Q494" s="9">
        <v>25150.34</v>
      </c>
      <c r="R494" s="9">
        <v>11650.34</v>
      </c>
      <c r="S494" s="43" t="s">
        <v>35</v>
      </c>
      <c r="T494" s="86"/>
      <c r="U494" s="86"/>
      <c r="V494" s="86"/>
    </row>
    <row r="495" spans="2:22" s="12" customFormat="1" ht="45" x14ac:dyDescent="0.2">
      <c r="B495" s="8">
        <v>2017</v>
      </c>
      <c r="C495" s="8" t="s">
        <v>568</v>
      </c>
      <c r="D495" s="8">
        <v>2000</v>
      </c>
      <c r="E495" s="8" t="s">
        <v>48</v>
      </c>
      <c r="F495" s="9">
        <v>121992633.39</v>
      </c>
      <c r="G495" s="9">
        <v>138218054.63999999</v>
      </c>
      <c r="H495" s="9">
        <v>52745432.740000002</v>
      </c>
      <c r="I495" s="8" t="s">
        <v>569</v>
      </c>
      <c r="J495" s="8" t="s">
        <v>24</v>
      </c>
      <c r="K495" s="9">
        <v>1284701326.26</v>
      </c>
      <c r="L495" s="9">
        <v>1383573044.3199999</v>
      </c>
      <c r="M495" s="9">
        <v>669968473.52999997</v>
      </c>
      <c r="N495" s="8" t="s">
        <v>298</v>
      </c>
      <c r="O495" s="8" t="s">
        <v>80</v>
      </c>
      <c r="P495" s="9">
        <v>353200</v>
      </c>
      <c r="Q495" s="9">
        <v>138942.27000000002</v>
      </c>
      <c r="R495" s="9">
        <v>31301.439999999999</v>
      </c>
      <c r="S495" s="43" t="s">
        <v>35</v>
      </c>
      <c r="T495" s="86"/>
      <c r="U495" s="86"/>
      <c r="V495" s="86"/>
    </row>
    <row r="496" spans="2:22" s="12" customFormat="1" ht="123.75" x14ac:dyDescent="0.2">
      <c r="B496" s="8">
        <v>2017</v>
      </c>
      <c r="C496" s="8" t="s">
        <v>568</v>
      </c>
      <c r="D496" s="8">
        <v>2000</v>
      </c>
      <c r="E496" s="8" t="s">
        <v>48</v>
      </c>
      <c r="F496" s="9">
        <v>121992633.39</v>
      </c>
      <c r="G496" s="9">
        <v>138218054.63999999</v>
      </c>
      <c r="H496" s="9">
        <v>52745432.740000002</v>
      </c>
      <c r="I496" s="8" t="s">
        <v>569</v>
      </c>
      <c r="J496" s="8" t="s">
        <v>24</v>
      </c>
      <c r="K496" s="9">
        <v>1284701326.26</v>
      </c>
      <c r="L496" s="9">
        <v>1383573044.3199999</v>
      </c>
      <c r="M496" s="9">
        <v>669968473.52999997</v>
      </c>
      <c r="N496" s="8" t="s">
        <v>301</v>
      </c>
      <c r="O496" s="8" t="s">
        <v>83</v>
      </c>
      <c r="P496" s="9">
        <v>6079200</v>
      </c>
      <c r="Q496" s="9">
        <v>5451025.9000000022</v>
      </c>
      <c r="R496" s="9">
        <v>2295610.2000000002</v>
      </c>
      <c r="S496" s="43" t="s">
        <v>35</v>
      </c>
      <c r="T496" s="87"/>
      <c r="U496" s="87"/>
      <c r="V496" s="87"/>
    </row>
    <row r="497" spans="2:22" s="12" customFormat="1" ht="123.75" x14ac:dyDescent="0.2">
      <c r="B497" s="8">
        <v>2017</v>
      </c>
      <c r="C497" s="8" t="s">
        <v>568</v>
      </c>
      <c r="D497" s="8">
        <v>2000</v>
      </c>
      <c r="E497" s="8" t="s">
        <v>48</v>
      </c>
      <c r="F497" s="9">
        <v>121992633.39</v>
      </c>
      <c r="G497" s="9">
        <v>138218054.63999999</v>
      </c>
      <c r="H497" s="9">
        <v>52745432.740000002</v>
      </c>
      <c r="I497" s="8" t="s">
        <v>569</v>
      </c>
      <c r="J497" s="8" t="s">
        <v>24</v>
      </c>
      <c r="K497" s="9">
        <v>1284701326.26</v>
      </c>
      <c r="L497" s="9">
        <v>1383573044.3199999</v>
      </c>
      <c r="M497" s="9">
        <v>669968473.52999997</v>
      </c>
      <c r="N497" s="8" t="s">
        <v>302</v>
      </c>
      <c r="O497" s="8" t="s">
        <v>584</v>
      </c>
      <c r="P497" s="9">
        <v>1104000</v>
      </c>
      <c r="Q497" s="9">
        <v>1085604.5</v>
      </c>
      <c r="R497" s="9">
        <v>533604.5</v>
      </c>
      <c r="S497" s="43" t="s">
        <v>35</v>
      </c>
      <c r="T497" s="85" t="s">
        <v>685</v>
      </c>
      <c r="U497" s="85" t="s">
        <v>685</v>
      </c>
      <c r="V497" s="85" t="s">
        <v>685</v>
      </c>
    </row>
    <row r="498" spans="2:22" s="12" customFormat="1" ht="56.25" x14ac:dyDescent="0.2">
      <c r="B498" s="8">
        <v>2017</v>
      </c>
      <c r="C498" s="8" t="s">
        <v>568</v>
      </c>
      <c r="D498" s="8">
        <v>2000</v>
      </c>
      <c r="E498" s="8" t="s">
        <v>48</v>
      </c>
      <c r="F498" s="9">
        <v>121992633.39</v>
      </c>
      <c r="G498" s="9">
        <v>138218054.63999999</v>
      </c>
      <c r="H498" s="9">
        <v>52745432.740000002</v>
      </c>
      <c r="I498" s="8" t="s">
        <v>569</v>
      </c>
      <c r="J498" s="8" t="s">
        <v>24</v>
      </c>
      <c r="K498" s="9">
        <v>1284701326.26</v>
      </c>
      <c r="L498" s="9">
        <v>1383573044.3199999</v>
      </c>
      <c r="M498" s="9">
        <v>669968473.52999997</v>
      </c>
      <c r="N498" s="8" t="s">
        <v>303</v>
      </c>
      <c r="O498" s="8" t="s">
        <v>585</v>
      </c>
      <c r="P498" s="9">
        <v>61262684</v>
      </c>
      <c r="Q498" s="9">
        <v>62930253.600000009</v>
      </c>
      <c r="R498" s="9">
        <v>30511424.110000003</v>
      </c>
      <c r="S498" s="43" t="s">
        <v>35</v>
      </c>
      <c r="T498" s="86"/>
      <c r="U498" s="86"/>
      <c r="V498" s="86"/>
    </row>
    <row r="499" spans="2:22" s="12" customFormat="1" ht="45" x14ac:dyDescent="0.2">
      <c r="B499" s="8">
        <v>2017</v>
      </c>
      <c r="C499" s="8" t="s">
        <v>568</v>
      </c>
      <c r="D499" s="8">
        <v>2000</v>
      </c>
      <c r="E499" s="8" t="s">
        <v>48</v>
      </c>
      <c r="F499" s="9">
        <v>121992633.39</v>
      </c>
      <c r="G499" s="9">
        <v>138218054.63999999</v>
      </c>
      <c r="H499" s="9">
        <v>52745432.740000002</v>
      </c>
      <c r="I499" s="8" t="s">
        <v>569</v>
      </c>
      <c r="J499" s="8" t="s">
        <v>24</v>
      </c>
      <c r="K499" s="9">
        <v>1284701326.26</v>
      </c>
      <c r="L499" s="9">
        <v>1383573044.3199999</v>
      </c>
      <c r="M499" s="9">
        <v>669968473.52999997</v>
      </c>
      <c r="N499" s="8" t="s">
        <v>304</v>
      </c>
      <c r="O499" s="8" t="s">
        <v>86</v>
      </c>
      <c r="P499" s="9">
        <v>7868712.9400000004</v>
      </c>
      <c r="Q499" s="9">
        <v>16674440.270000003</v>
      </c>
      <c r="R499" s="9">
        <v>3163508.0099999993</v>
      </c>
      <c r="S499" s="43" t="s">
        <v>35</v>
      </c>
      <c r="T499" s="86"/>
      <c r="U499" s="86"/>
      <c r="V499" s="86"/>
    </row>
    <row r="500" spans="2:22" s="12" customFormat="1" ht="45" x14ac:dyDescent="0.2">
      <c r="B500" s="8">
        <v>2017</v>
      </c>
      <c r="C500" s="8" t="s">
        <v>568</v>
      </c>
      <c r="D500" s="8">
        <v>2000</v>
      </c>
      <c r="E500" s="8" t="s">
        <v>48</v>
      </c>
      <c r="F500" s="9">
        <v>121992633.39</v>
      </c>
      <c r="G500" s="9">
        <v>138218054.63999999</v>
      </c>
      <c r="H500" s="9">
        <v>52745432.740000002</v>
      </c>
      <c r="I500" s="8" t="s">
        <v>569</v>
      </c>
      <c r="J500" s="8" t="s">
        <v>24</v>
      </c>
      <c r="K500" s="9">
        <v>1284701326.26</v>
      </c>
      <c r="L500" s="9">
        <v>1383573044.3199999</v>
      </c>
      <c r="M500" s="9">
        <v>669968473.52999997</v>
      </c>
      <c r="N500" s="8" t="s">
        <v>305</v>
      </c>
      <c r="O500" s="8" t="s">
        <v>87</v>
      </c>
      <c r="P500" s="9">
        <v>1203122</v>
      </c>
      <c r="Q500" s="9">
        <v>2227961.7000000002</v>
      </c>
      <c r="R500" s="9">
        <v>1471406.43</v>
      </c>
      <c r="S500" s="43" t="s">
        <v>35</v>
      </c>
      <c r="T500" s="86"/>
      <c r="U500" s="86"/>
      <c r="V500" s="86"/>
    </row>
    <row r="501" spans="2:22" s="12" customFormat="1" ht="45" x14ac:dyDescent="0.2">
      <c r="B501" s="8">
        <v>2017</v>
      </c>
      <c r="C501" s="8" t="s">
        <v>568</v>
      </c>
      <c r="D501" s="8">
        <v>2000</v>
      </c>
      <c r="E501" s="8" t="s">
        <v>48</v>
      </c>
      <c r="F501" s="9">
        <v>121992633.39</v>
      </c>
      <c r="G501" s="9">
        <v>138218054.63999999</v>
      </c>
      <c r="H501" s="9">
        <v>52745432.740000002</v>
      </c>
      <c r="I501" s="8" t="s">
        <v>569</v>
      </c>
      <c r="J501" s="8" t="s">
        <v>24</v>
      </c>
      <c r="K501" s="9">
        <v>1284701326.26</v>
      </c>
      <c r="L501" s="9">
        <v>1383573044.3199999</v>
      </c>
      <c r="M501" s="9">
        <v>669968473.52999997</v>
      </c>
      <c r="N501" s="8" t="s">
        <v>586</v>
      </c>
      <c r="O501" s="8" t="s">
        <v>587</v>
      </c>
      <c r="P501" s="9">
        <v>0</v>
      </c>
      <c r="Q501" s="9">
        <v>45414.82</v>
      </c>
      <c r="R501" s="9">
        <v>20614.82</v>
      </c>
      <c r="S501" s="43" t="s">
        <v>35</v>
      </c>
      <c r="T501" s="86"/>
      <c r="U501" s="86"/>
      <c r="V501" s="86"/>
    </row>
    <row r="502" spans="2:22" s="12" customFormat="1" ht="45" x14ac:dyDescent="0.2">
      <c r="B502" s="8">
        <v>2017</v>
      </c>
      <c r="C502" s="8" t="s">
        <v>568</v>
      </c>
      <c r="D502" s="8">
        <v>2000</v>
      </c>
      <c r="E502" s="8" t="s">
        <v>48</v>
      </c>
      <c r="F502" s="9">
        <v>121992633.39</v>
      </c>
      <c r="G502" s="9">
        <v>138218054.63999999</v>
      </c>
      <c r="H502" s="9">
        <v>52745432.740000002</v>
      </c>
      <c r="I502" s="8" t="s">
        <v>569</v>
      </c>
      <c r="J502" s="8" t="s">
        <v>24</v>
      </c>
      <c r="K502" s="9">
        <v>1284701326.26</v>
      </c>
      <c r="L502" s="9">
        <v>1383573044.3199999</v>
      </c>
      <c r="M502" s="9">
        <v>669968473.52999997</v>
      </c>
      <c r="N502" s="8" t="s">
        <v>306</v>
      </c>
      <c r="O502" s="8" t="s">
        <v>88</v>
      </c>
      <c r="P502" s="9">
        <v>113000</v>
      </c>
      <c r="Q502" s="9">
        <v>318942.90999999997</v>
      </c>
      <c r="R502" s="9">
        <v>251366.99000000005</v>
      </c>
      <c r="S502" s="43" t="s">
        <v>35</v>
      </c>
      <c r="T502" s="86"/>
      <c r="U502" s="86"/>
      <c r="V502" s="86"/>
    </row>
    <row r="503" spans="2:22" s="12" customFormat="1" ht="45" x14ac:dyDescent="0.2">
      <c r="B503" s="8">
        <v>2017</v>
      </c>
      <c r="C503" s="8" t="s">
        <v>568</v>
      </c>
      <c r="D503" s="8">
        <v>2000</v>
      </c>
      <c r="E503" s="8" t="s">
        <v>48</v>
      </c>
      <c r="F503" s="9">
        <v>121992633.39</v>
      </c>
      <c r="G503" s="9">
        <v>138218054.63999999</v>
      </c>
      <c r="H503" s="9">
        <v>52745432.740000002</v>
      </c>
      <c r="I503" s="8" t="s">
        <v>569</v>
      </c>
      <c r="J503" s="8" t="s">
        <v>24</v>
      </c>
      <c r="K503" s="9">
        <v>1284701326.26</v>
      </c>
      <c r="L503" s="9">
        <v>1383573044.3199999</v>
      </c>
      <c r="M503" s="9">
        <v>669968473.52999997</v>
      </c>
      <c r="N503" s="8" t="s">
        <v>307</v>
      </c>
      <c r="O503" s="8" t="s">
        <v>89</v>
      </c>
      <c r="P503" s="9">
        <v>22000</v>
      </c>
      <c r="Q503" s="9">
        <v>47545.36</v>
      </c>
      <c r="R503" s="9">
        <v>45545.36</v>
      </c>
      <c r="S503" s="43" t="s">
        <v>35</v>
      </c>
      <c r="T503" s="87"/>
      <c r="U503" s="87"/>
      <c r="V503" s="87"/>
    </row>
    <row r="504" spans="2:22" s="12" customFormat="1" ht="45" x14ac:dyDescent="0.2">
      <c r="B504" s="8">
        <v>2017</v>
      </c>
      <c r="C504" s="8" t="s">
        <v>568</v>
      </c>
      <c r="D504" s="8">
        <v>2000</v>
      </c>
      <c r="E504" s="8" t="s">
        <v>48</v>
      </c>
      <c r="F504" s="9">
        <v>121992633.39</v>
      </c>
      <c r="G504" s="9">
        <v>138218054.63999999</v>
      </c>
      <c r="H504" s="9">
        <v>52745432.740000002</v>
      </c>
      <c r="I504" s="8" t="s">
        <v>569</v>
      </c>
      <c r="J504" s="8" t="s">
        <v>24</v>
      </c>
      <c r="K504" s="9">
        <v>1284701326.26</v>
      </c>
      <c r="L504" s="9">
        <v>1383573044.3199999</v>
      </c>
      <c r="M504" s="9">
        <v>669968473.52999997</v>
      </c>
      <c r="N504" s="8" t="s">
        <v>308</v>
      </c>
      <c r="O504" s="8" t="s">
        <v>90</v>
      </c>
      <c r="P504" s="9">
        <v>135500</v>
      </c>
      <c r="Q504" s="9">
        <v>124924.01</v>
      </c>
      <c r="R504" s="9">
        <v>22707.96</v>
      </c>
      <c r="S504" s="43" t="s">
        <v>35</v>
      </c>
      <c r="T504" s="85" t="s">
        <v>685</v>
      </c>
      <c r="U504" s="85" t="s">
        <v>685</v>
      </c>
      <c r="V504" s="85" t="s">
        <v>685</v>
      </c>
    </row>
    <row r="505" spans="2:22" s="12" customFormat="1" ht="45" x14ac:dyDescent="0.2">
      <c r="B505" s="8">
        <v>2017</v>
      </c>
      <c r="C505" s="8" t="s">
        <v>568</v>
      </c>
      <c r="D505" s="8">
        <v>2000</v>
      </c>
      <c r="E505" s="8" t="s">
        <v>48</v>
      </c>
      <c r="F505" s="9">
        <v>121992633.39</v>
      </c>
      <c r="G505" s="9">
        <v>138218054.63999999</v>
      </c>
      <c r="H505" s="9">
        <v>52745432.740000002</v>
      </c>
      <c r="I505" s="8" t="s">
        <v>569</v>
      </c>
      <c r="J505" s="8" t="s">
        <v>24</v>
      </c>
      <c r="K505" s="9">
        <v>1284701326.26</v>
      </c>
      <c r="L505" s="9">
        <v>1383573044.3199999</v>
      </c>
      <c r="M505" s="9">
        <v>669968473.52999997</v>
      </c>
      <c r="N505" s="8" t="s">
        <v>310</v>
      </c>
      <c r="O505" s="8" t="s">
        <v>92</v>
      </c>
      <c r="P505" s="9">
        <v>0</v>
      </c>
      <c r="Q505" s="9">
        <v>4999580</v>
      </c>
      <c r="R505" s="9">
        <v>0</v>
      </c>
      <c r="S505" s="43" t="s">
        <v>35</v>
      </c>
      <c r="T505" s="86"/>
      <c r="U505" s="86"/>
      <c r="V505" s="86"/>
    </row>
    <row r="506" spans="2:22" s="12" customFormat="1" ht="45" x14ac:dyDescent="0.2">
      <c r="B506" s="8">
        <v>2017</v>
      </c>
      <c r="C506" s="8" t="s">
        <v>568</v>
      </c>
      <c r="D506" s="8">
        <v>2000</v>
      </c>
      <c r="E506" s="8" t="s">
        <v>48</v>
      </c>
      <c r="F506" s="9">
        <v>121992633.39</v>
      </c>
      <c r="G506" s="9">
        <v>138218054.63999999</v>
      </c>
      <c r="H506" s="9">
        <v>52745432.740000002</v>
      </c>
      <c r="I506" s="8" t="s">
        <v>569</v>
      </c>
      <c r="J506" s="8" t="s">
        <v>24</v>
      </c>
      <c r="K506" s="9">
        <v>1284701326.26</v>
      </c>
      <c r="L506" s="9">
        <v>1383573044.3199999</v>
      </c>
      <c r="M506" s="9">
        <v>669968473.52999997</v>
      </c>
      <c r="N506" s="8" t="s">
        <v>311</v>
      </c>
      <c r="O506" s="8" t="s">
        <v>93</v>
      </c>
      <c r="P506" s="9">
        <v>902685</v>
      </c>
      <c r="Q506" s="9">
        <v>1436380.63</v>
      </c>
      <c r="R506" s="9">
        <v>796669.24000000011</v>
      </c>
      <c r="S506" s="43" t="s">
        <v>35</v>
      </c>
      <c r="T506" s="86"/>
      <c r="U506" s="86"/>
      <c r="V506" s="86"/>
    </row>
    <row r="507" spans="2:22" s="12" customFormat="1" ht="45" x14ac:dyDescent="0.2">
      <c r="B507" s="8">
        <v>2017</v>
      </c>
      <c r="C507" s="8" t="s">
        <v>568</v>
      </c>
      <c r="D507" s="8">
        <v>2000</v>
      </c>
      <c r="E507" s="8" t="s">
        <v>48</v>
      </c>
      <c r="F507" s="9">
        <v>121992633.39</v>
      </c>
      <c r="G507" s="9">
        <v>138218054.63999999</v>
      </c>
      <c r="H507" s="9">
        <v>52745432.740000002</v>
      </c>
      <c r="I507" s="8" t="s">
        <v>569</v>
      </c>
      <c r="J507" s="8" t="s">
        <v>24</v>
      </c>
      <c r="K507" s="9">
        <v>1284701326.26</v>
      </c>
      <c r="L507" s="9">
        <v>1383573044.3199999</v>
      </c>
      <c r="M507" s="9">
        <v>669968473.52999997</v>
      </c>
      <c r="N507" s="8" t="s">
        <v>312</v>
      </c>
      <c r="O507" s="8" t="s">
        <v>94</v>
      </c>
      <c r="P507" s="9">
        <v>184110</v>
      </c>
      <c r="Q507" s="9">
        <v>143831.59000000003</v>
      </c>
      <c r="R507" s="9">
        <v>47847.55</v>
      </c>
      <c r="S507" s="43" t="s">
        <v>35</v>
      </c>
      <c r="T507" s="86"/>
      <c r="U507" s="86"/>
      <c r="V507" s="86"/>
    </row>
    <row r="508" spans="2:22" s="12" customFormat="1" ht="78.75" x14ac:dyDescent="0.2">
      <c r="B508" s="8">
        <v>2017</v>
      </c>
      <c r="C508" s="8" t="s">
        <v>568</v>
      </c>
      <c r="D508" s="8">
        <v>2000</v>
      </c>
      <c r="E508" s="8" t="s">
        <v>48</v>
      </c>
      <c r="F508" s="9">
        <v>121992633.39</v>
      </c>
      <c r="G508" s="9">
        <v>138218054.63999999</v>
      </c>
      <c r="H508" s="9">
        <v>52745432.740000002</v>
      </c>
      <c r="I508" s="8" t="s">
        <v>569</v>
      </c>
      <c r="J508" s="8" t="s">
        <v>24</v>
      </c>
      <c r="K508" s="9">
        <v>1284701326.26</v>
      </c>
      <c r="L508" s="9">
        <v>1383573044.3199999</v>
      </c>
      <c r="M508" s="9">
        <v>669968473.52999997</v>
      </c>
      <c r="N508" s="8" t="s">
        <v>313</v>
      </c>
      <c r="O508" s="8" t="s">
        <v>95</v>
      </c>
      <c r="P508" s="9">
        <v>30200</v>
      </c>
      <c r="Q508" s="9">
        <v>4594.0400000000009</v>
      </c>
      <c r="R508" s="9">
        <v>2009.04</v>
      </c>
      <c r="S508" s="43" t="s">
        <v>35</v>
      </c>
      <c r="T508" s="86"/>
      <c r="U508" s="86"/>
      <c r="V508" s="86"/>
    </row>
    <row r="509" spans="2:22" s="12" customFormat="1" ht="45" x14ac:dyDescent="0.2">
      <c r="B509" s="8">
        <v>2017</v>
      </c>
      <c r="C509" s="8" t="s">
        <v>568</v>
      </c>
      <c r="D509" s="8">
        <v>2000</v>
      </c>
      <c r="E509" s="8" t="s">
        <v>48</v>
      </c>
      <c r="F509" s="9">
        <v>121992633.39</v>
      </c>
      <c r="G509" s="9">
        <v>138218054.63999999</v>
      </c>
      <c r="H509" s="9">
        <v>52745432.740000002</v>
      </c>
      <c r="I509" s="8" t="s">
        <v>569</v>
      </c>
      <c r="J509" s="8" t="s">
        <v>24</v>
      </c>
      <c r="K509" s="9">
        <v>1284701326.26</v>
      </c>
      <c r="L509" s="9">
        <v>1383573044.3199999</v>
      </c>
      <c r="M509" s="9">
        <v>669968473.52999997</v>
      </c>
      <c r="N509" s="8" t="s">
        <v>314</v>
      </c>
      <c r="O509" s="8" t="s">
        <v>96</v>
      </c>
      <c r="P509" s="9">
        <v>300000</v>
      </c>
      <c r="Q509" s="9">
        <v>302693.82</v>
      </c>
      <c r="R509" s="9">
        <v>116412.77</v>
      </c>
      <c r="S509" s="43" t="s">
        <v>35</v>
      </c>
      <c r="T509" s="86"/>
      <c r="U509" s="86"/>
      <c r="V509" s="86"/>
    </row>
    <row r="510" spans="2:22" s="12" customFormat="1" ht="45" x14ac:dyDescent="0.2">
      <c r="B510" s="8">
        <v>2017</v>
      </c>
      <c r="C510" s="8" t="s">
        <v>568</v>
      </c>
      <c r="D510" s="8">
        <v>2000</v>
      </c>
      <c r="E510" s="8" t="s">
        <v>48</v>
      </c>
      <c r="F510" s="9">
        <v>121992633.39</v>
      </c>
      <c r="G510" s="9">
        <v>138218054.63999999</v>
      </c>
      <c r="H510" s="9">
        <v>52745432.740000002</v>
      </c>
      <c r="I510" s="8" t="s">
        <v>569</v>
      </c>
      <c r="J510" s="8" t="s">
        <v>24</v>
      </c>
      <c r="K510" s="9">
        <v>1284701326.26</v>
      </c>
      <c r="L510" s="9">
        <v>1383573044.3199999</v>
      </c>
      <c r="M510" s="9">
        <v>669968473.52999997</v>
      </c>
      <c r="N510" s="8" t="s">
        <v>315</v>
      </c>
      <c r="O510" s="8" t="s">
        <v>97</v>
      </c>
      <c r="P510" s="9">
        <v>2997428.4</v>
      </c>
      <c r="Q510" s="9">
        <v>3028769.43</v>
      </c>
      <c r="R510" s="9">
        <v>1082681.1100000003</v>
      </c>
      <c r="S510" s="43" t="s">
        <v>35</v>
      </c>
      <c r="T510" s="87"/>
      <c r="U510" s="87"/>
      <c r="V510" s="87"/>
    </row>
    <row r="511" spans="2:22" s="12" customFormat="1" ht="56.25" x14ac:dyDescent="0.2">
      <c r="B511" s="8">
        <v>2017</v>
      </c>
      <c r="C511" s="8" t="s">
        <v>568</v>
      </c>
      <c r="D511" s="8">
        <v>2000</v>
      </c>
      <c r="E511" s="8" t="s">
        <v>48</v>
      </c>
      <c r="F511" s="9">
        <v>121992633.39</v>
      </c>
      <c r="G511" s="9">
        <v>138218054.63999999</v>
      </c>
      <c r="H511" s="9">
        <v>52745432.740000002</v>
      </c>
      <c r="I511" s="8" t="s">
        <v>569</v>
      </c>
      <c r="J511" s="8" t="s">
        <v>24</v>
      </c>
      <c r="K511" s="9">
        <v>1284701326.26</v>
      </c>
      <c r="L511" s="9">
        <v>1383573044.3199999</v>
      </c>
      <c r="M511" s="9">
        <v>669968473.52999997</v>
      </c>
      <c r="N511" s="8" t="s">
        <v>316</v>
      </c>
      <c r="O511" s="8" t="s">
        <v>98</v>
      </c>
      <c r="P511" s="9">
        <v>634942.96</v>
      </c>
      <c r="Q511" s="9">
        <v>526100.82999999996</v>
      </c>
      <c r="R511" s="9">
        <v>139067.89000000001</v>
      </c>
      <c r="S511" s="43" t="s">
        <v>35</v>
      </c>
      <c r="T511" s="85" t="s">
        <v>685</v>
      </c>
      <c r="U511" s="85" t="s">
        <v>685</v>
      </c>
      <c r="V511" s="85" t="s">
        <v>685</v>
      </c>
    </row>
    <row r="512" spans="2:22" s="12" customFormat="1" ht="45" x14ac:dyDescent="0.2">
      <c r="B512" s="8">
        <v>2017</v>
      </c>
      <c r="C512" s="8" t="s">
        <v>568</v>
      </c>
      <c r="D512" s="8">
        <v>2000</v>
      </c>
      <c r="E512" s="8" t="s">
        <v>48</v>
      </c>
      <c r="F512" s="9">
        <v>121992633.39</v>
      </c>
      <c r="G512" s="9">
        <v>138218054.63999999</v>
      </c>
      <c r="H512" s="9">
        <v>52745432.740000002</v>
      </c>
      <c r="I512" s="8" t="s">
        <v>569</v>
      </c>
      <c r="J512" s="8" t="s">
        <v>24</v>
      </c>
      <c r="K512" s="9">
        <v>1284701326.26</v>
      </c>
      <c r="L512" s="9">
        <v>1383573044.3199999</v>
      </c>
      <c r="M512" s="9">
        <v>669968473.52999997</v>
      </c>
      <c r="N512" s="8" t="s">
        <v>317</v>
      </c>
      <c r="O512" s="8" t="s">
        <v>99</v>
      </c>
      <c r="P512" s="9">
        <v>0</v>
      </c>
      <c r="Q512" s="9">
        <v>102567.94</v>
      </c>
      <c r="R512" s="9">
        <v>0</v>
      </c>
      <c r="S512" s="43" t="s">
        <v>35</v>
      </c>
      <c r="T512" s="86"/>
      <c r="U512" s="86"/>
      <c r="V512" s="86"/>
    </row>
    <row r="513" spans="2:22" s="12" customFormat="1" ht="45" x14ac:dyDescent="0.2">
      <c r="B513" s="8">
        <v>2017</v>
      </c>
      <c r="C513" s="8" t="s">
        <v>568</v>
      </c>
      <c r="D513" s="8">
        <v>3000</v>
      </c>
      <c r="E513" s="8" t="s">
        <v>100</v>
      </c>
      <c r="F513" s="9">
        <v>464270670</v>
      </c>
      <c r="G513" s="9">
        <v>526490364.77999997</v>
      </c>
      <c r="H513" s="9">
        <v>253942055.27000001</v>
      </c>
      <c r="I513" s="8" t="s">
        <v>569</v>
      </c>
      <c r="J513" s="8" t="s">
        <v>24</v>
      </c>
      <c r="K513" s="9">
        <v>1284701326.26</v>
      </c>
      <c r="L513" s="9">
        <v>1383573044.3199999</v>
      </c>
      <c r="M513" s="9">
        <v>669968473.52999997</v>
      </c>
      <c r="N513" s="8" t="s">
        <v>318</v>
      </c>
      <c r="O513" s="8" t="s">
        <v>588</v>
      </c>
      <c r="P513" s="9">
        <v>9740567</v>
      </c>
      <c r="Q513" s="9">
        <v>8687476</v>
      </c>
      <c r="R513" s="9">
        <v>3570556</v>
      </c>
      <c r="S513" s="43" t="s">
        <v>35</v>
      </c>
      <c r="T513" s="86"/>
      <c r="U513" s="86"/>
      <c r="V513" s="86"/>
    </row>
    <row r="514" spans="2:22" s="12" customFormat="1" ht="45" x14ac:dyDescent="0.2">
      <c r="B514" s="8">
        <v>2017</v>
      </c>
      <c r="C514" s="8" t="s">
        <v>568</v>
      </c>
      <c r="D514" s="8">
        <v>3000</v>
      </c>
      <c r="E514" s="8" t="s">
        <v>100</v>
      </c>
      <c r="F514" s="9">
        <v>464270670</v>
      </c>
      <c r="G514" s="9">
        <v>526490364.77999997</v>
      </c>
      <c r="H514" s="9">
        <v>253942055.27000001</v>
      </c>
      <c r="I514" s="8" t="s">
        <v>569</v>
      </c>
      <c r="J514" s="8" t="s">
        <v>24</v>
      </c>
      <c r="K514" s="9">
        <v>1284701326.26</v>
      </c>
      <c r="L514" s="9">
        <v>1383573044.3199999</v>
      </c>
      <c r="M514" s="9">
        <v>669968473.52999997</v>
      </c>
      <c r="N514" s="8" t="s">
        <v>589</v>
      </c>
      <c r="O514" s="8" t="s">
        <v>590</v>
      </c>
      <c r="P514" s="9">
        <v>115000000</v>
      </c>
      <c r="Q514" s="9">
        <v>115011659.16</v>
      </c>
      <c r="R514" s="9">
        <v>58888074.849999994</v>
      </c>
      <c r="S514" s="43" t="s">
        <v>35</v>
      </c>
      <c r="T514" s="86"/>
      <c r="U514" s="86"/>
      <c r="V514" s="86"/>
    </row>
    <row r="515" spans="2:22" s="12" customFormat="1" ht="45" x14ac:dyDescent="0.2">
      <c r="B515" s="8">
        <v>2017</v>
      </c>
      <c r="C515" s="8" t="s">
        <v>568</v>
      </c>
      <c r="D515" s="8">
        <v>3000</v>
      </c>
      <c r="E515" s="8" t="s">
        <v>100</v>
      </c>
      <c r="F515" s="9">
        <v>464270670</v>
      </c>
      <c r="G515" s="9">
        <v>526490364.77999997</v>
      </c>
      <c r="H515" s="9">
        <v>253942055.27000001</v>
      </c>
      <c r="I515" s="8" t="s">
        <v>569</v>
      </c>
      <c r="J515" s="8" t="s">
        <v>24</v>
      </c>
      <c r="K515" s="9">
        <v>1284701326.26</v>
      </c>
      <c r="L515" s="9">
        <v>1383573044.3199999</v>
      </c>
      <c r="M515" s="9">
        <v>669968473.52999997</v>
      </c>
      <c r="N515" s="8" t="s">
        <v>319</v>
      </c>
      <c r="O515" s="8" t="s">
        <v>102</v>
      </c>
      <c r="P515" s="9">
        <v>2000</v>
      </c>
      <c r="Q515" s="9">
        <v>1478.46</v>
      </c>
      <c r="R515" s="9">
        <v>478.46</v>
      </c>
      <c r="S515" s="43" t="s">
        <v>35</v>
      </c>
      <c r="T515" s="86"/>
      <c r="U515" s="86"/>
      <c r="V515" s="86"/>
    </row>
    <row r="516" spans="2:22" s="12" customFormat="1" ht="45" x14ac:dyDescent="0.2">
      <c r="B516" s="8">
        <v>2017</v>
      </c>
      <c r="C516" s="8" t="s">
        <v>568</v>
      </c>
      <c r="D516" s="8">
        <v>3000</v>
      </c>
      <c r="E516" s="8" t="s">
        <v>100</v>
      </c>
      <c r="F516" s="9">
        <v>464270670</v>
      </c>
      <c r="G516" s="9">
        <v>526490364.77999997</v>
      </c>
      <c r="H516" s="9">
        <v>253942055.27000001</v>
      </c>
      <c r="I516" s="8" t="s">
        <v>569</v>
      </c>
      <c r="J516" s="8" t="s">
        <v>24</v>
      </c>
      <c r="K516" s="9">
        <v>1284701326.26</v>
      </c>
      <c r="L516" s="9">
        <v>1383573044.3199999</v>
      </c>
      <c r="M516" s="9">
        <v>669968473.52999997</v>
      </c>
      <c r="N516" s="8" t="s">
        <v>320</v>
      </c>
      <c r="O516" s="8" t="s">
        <v>103</v>
      </c>
      <c r="P516" s="9">
        <v>6500000</v>
      </c>
      <c r="Q516" s="9">
        <v>6476538.8800000008</v>
      </c>
      <c r="R516" s="9">
        <v>1282231.9099999999</v>
      </c>
      <c r="S516" s="43" t="s">
        <v>35</v>
      </c>
      <c r="T516" s="86"/>
      <c r="U516" s="86"/>
      <c r="V516" s="86"/>
    </row>
    <row r="517" spans="2:22" s="12" customFormat="1" ht="45" x14ac:dyDescent="0.2">
      <c r="B517" s="8">
        <v>2017</v>
      </c>
      <c r="C517" s="8" t="s">
        <v>568</v>
      </c>
      <c r="D517" s="8">
        <v>3000</v>
      </c>
      <c r="E517" s="8" t="s">
        <v>100</v>
      </c>
      <c r="F517" s="9">
        <v>464270670</v>
      </c>
      <c r="G517" s="9">
        <v>526490364.77999997</v>
      </c>
      <c r="H517" s="9">
        <v>253942055.27000001</v>
      </c>
      <c r="I517" s="8" t="s">
        <v>569</v>
      </c>
      <c r="J517" s="8" t="s">
        <v>24</v>
      </c>
      <c r="K517" s="9">
        <v>1284701326.26</v>
      </c>
      <c r="L517" s="9">
        <v>1383573044.3199999</v>
      </c>
      <c r="M517" s="9">
        <v>669968473.52999997</v>
      </c>
      <c r="N517" s="8" t="s">
        <v>321</v>
      </c>
      <c r="O517" s="8" t="s">
        <v>104</v>
      </c>
      <c r="P517" s="9">
        <v>2331476.2800000007</v>
      </c>
      <c r="Q517" s="9">
        <v>1897754.3700000006</v>
      </c>
      <c r="R517" s="9">
        <v>712890.14000000025</v>
      </c>
      <c r="S517" s="43" t="s">
        <v>35</v>
      </c>
      <c r="T517" s="87"/>
      <c r="U517" s="87"/>
      <c r="V517" s="87"/>
    </row>
    <row r="518" spans="2:22" s="12" customFormat="1" ht="45" x14ac:dyDescent="0.2">
      <c r="B518" s="8">
        <v>2017</v>
      </c>
      <c r="C518" s="8" t="s">
        <v>568</v>
      </c>
      <c r="D518" s="8">
        <v>3000</v>
      </c>
      <c r="E518" s="8" t="s">
        <v>100</v>
      </c>
      <c r="F518" s="9">
        <v>464270670</v>
      </c>
      <c r="G518" s="9">
        <v>526490364.77999997</v>
      </c>
      <c r="H518" s="9">
        <v>253942055.27000001</v>
      </c>
      <c r="I518" s="8" t="s">
        <v>569</v>
      </c>
      <c r="J518" s="8" t="s">
        <v>24</v>
      </c>
      <c r="K518" s="9">
        <v>1284701326.26</v>
      </c>
      <c r="L518" s="9">
        <v>1383573044.3199999</v>
      </c>
      <c r="M518" s="9">
        <v>669968473.52999997</v>
      </c>
      <c r="N518" s="8" t="s">
        <v>322</v>
      </c>
      <c r="O518" s="8" t="s">
        <v>105</v>
      </c>
      <c r="P518" s="9">
        <v>1205228</v>
      </c>
      <c r="Q518" s="9">
        <v>1213781.71</v>
      </c>
      <c r="R518" s="9">
        <v>353380.05</v>
      </c>
      <c r="S518" s="43" t="s">
        <v>35</v>
      </c>
      <c r="T518" s="85" t="s">
        <v>685</v>
      </c>
      <c r="U518" s="85" t="s">
        <v>685</v>
      </c>
      <c r="V518" s="85" t="s">
        <v>685</v>
      </c>
    </row>
    <row r="519" spans="2:22" s="12" customFormat="1" ht="45" x14ac:dyDescent="0.2">
      <c r="B519" s="8">
        <v>2017</v>
      </c>
      <c r="C519" s="8" t="s">
        <v>568</v>
      </c>
      <c r="D519" s="8">
        <v>3000</v>
      </c>
      <c r="E519" s="8" t="s">
        <v>100</v>
      </c>
      <c r="F519" s="9">
        <v>464270670</v>
      </c>
      <c r="G519" s="9">
        <v>526490364.77999997</v>
      </c>
      <c r="H519" s="9">
        <v>253942055.27000001</v>
      </c>
      <c r="I519" s="8" t="s">
        <v>569</v>
      </c>
      <c r="J519" s="8" t="s">
        <v>24</v>
      </c>
      <c r="K519" s="9">
        <v>1284701326.26</v>
      </c>
      <c r="L519" s="9">
        <v>1383573044.3199999</v>
      </c>
      <c r="M519" s="9">
        <v>669968473.52999997</v>
      </c>
      <c r="N519" s="8" t="s">
        <v>324</v>
      </c>
      <c r="O519" s="8" t="s">
        <v>107</v>
      </c>
      <c r="P519" s="9">
        <v>31200</v>
      </c>
      <c r="Q519" s="9">
        <v>73056</v>
      </c>
      <c r="R519" s="9">
        <v>55826</v>
      </c>
      <c r="S519" s="43" t="s">
        <v>35</v>
      </c>
      <c r="T519" s="86"/>
      <c r="U519" s="86"/>
      <c r="V519" s="86"/>
    </row>
    <row r="520" spans="2:22" s="12" customFormat="1" ht="45" x14ac:dyDescent="0.2">
      <c r="B520" s="8">
        <v>2017</v>
      </c>
      <c r="C520" s="8" t="s">
        <v>568</v>
      </c>
      <c r="D520" s="8">
        <v>3000</v>
      </c>
      <c r="E520" s="8" t="s">
        <v>100</v>
      </c>
      <c r="F520" s="9">
        <v>464270670</v>
      </c>
      <c r="G520" s="9">
        <v>526490364.77999997</v>
      </c>
      <c r="H520" s="9">
        <v>253942055.27000001</v>
      </c>
      <c r="I520" s="8" t="s">
        <v>569</v>
      </c>
      <c r="J520" s="8" t="s">
        <v>24</v>
      </c>
      <c r="K520" s="9">
        <v>1284701326.26</v>
      </c>
      <c r="L520" s="9">
        <v>1383573044.3199999</v>
      </c>
      <c r="M520" s="9">
        <v>669968473.52999997</v>
      </c>
      <c r="N520" s="8" t="s">
        <v>325</v>
      </c>
      <c r="O520" s="8" t="s">
        <v>108</v>
      </c>
      <c r="P520" s="9">
        <v>2097523.69</v>
      </c>
      <c r="Q520" s="9">
        <v>2192374.2000000002</v>
      </c>
      <c r="R520" s="9">
        <v>917285.7</v>
      </c>
      <c r="S520" s="43" t="s">
        <v>35</v>
      </c>
      <c r="T520" s="86"/>
      <c r="U520" s="86"/>
      <c r="V520" s="86"/>
    </row>
    <row r="521" spans="2:22" s="12" customFormat="1" ht="22.5" customHeight="1" x14ac:dyDescent="0.2">
      <c r="B521" s="8">
        <v>2017</v>
      </c>
      <c r="C521" s="8" t="s">
        <v>568</v>
      </c>
      <c r="D521" s="8">
        <v>3000</v>
      </c>
      <c r="E521" s="8" t="s">
        <v>100</v>
      </c>
      <c r="F521" s="9">
        <v>464270670</v>
      </c>
      <c r="G521" s="9">
        <v>526490364.77999997</v>
      </c>
      <c r="H521" s="9">
        <v>253942055.27000001</v>
      </c>
      <c r="I521" s="8" t="s">
        <v>569</v>
      </c>
      <c r="J521" s="8" t="s">
        <v>24</v>
      </c>
      <c r="K521" s="9">
        <v>1284701326.26</v>
      </c>
      <c r="L521" s="9">
        <v>1383573044.3199999</v>
      </c>
      <c r="M521" s="9">
        <v>669968473.52999997</v>
      </c>
      <c r="N521" s="8" t="s">
        <v>326</v>
      </c>
      <c r="O521" s="8" t="s">
        <v>109</v>
      </c>
      <c r="P521" s="9">
        <v>559600</v>
      </c>
      <c r="Q521" s="9">
        <v>402435.16</v>
      </c>
      <c r="R521" s="9">
        <v>34055.78</v>
      </c>
      <c r="S521" s="43" t="s">
        <v>35</v>
      </c>
      <c r="T521" s="86"/>
      <c r="U521" s="86"/>
      <c r="V521" s="86"/>
    </row>
    <row r="522" spans="2:22" s="12" customFormat="1" ht="45" x14ac:dyDescent="0.2">
      <c r="B522" s="8">
        <v>2017</v>
      </c>
      <c r="C522" s="8" t="s">
        <v>568</v>
      </c>
      <c r="D522" s="8">
        <v>3000</v>
      </c>
      <c r="E522" s="8" t="s">
        <v>100</v>
      </c>
      <c r="F522" s="9">
        <v>464270670</v>
      </c>
      <c r="G522" s="9">
        <v>526490364.77999997</v>
      </c>
      <c r="H522" s="9">
        <v>253942055.27000001</v>
      </c>
      <c r="I522" s="8" t="s">
        <v>569</v>
      </c>
      <c r="J522" s="8" t="s">
        <v>24</v>
      </c>
      <c r="K522" s="9">
        <v>1284701326.26</v>
      </c>
      <c r="L522" s="9">
        <v>1383573044.3199999</v>
      </c>
      <c r="M522" s="9">
        <v>669968473.52999997</v>
      </c>
      <c r="N522" s="8" t="s">
        <v>329</v>
      </c>
      <c r="O522" s="8" t="s">
        <v>110</v>
      </c>
      <c r="P522" s="9">
        <v>962712</v>
      </c>
      <c r="Q522" s="9">
        <v>954763.8</v>
      </c>
      <c r="R522" s="9">
        <v>381286.6</v>
      </c>
      <c r="S522" s="43" t="s">
        <v>35</v>
      </c>
      <c r="T522" s="86"/>
      <c r="U522" s="86"/>
      <c r="V522" s="86"/>
    </row>
    <row r="523" spans="2:22" s="12" customFormat="1" ht="45" x14ac:dyDescent="0.2">
      <c r="B523" s="8">
        <v>2017</v>
      </c>
      <c r="C523" s="8" t="s">
        <v>568</v>
      </c>
      <c r="D523" s="8">
        <v>3000</v>
      </c>
      <c r="E523" s="8" t="s">
        <v>100</v>
      </c>
      <c r="F523" s="9">
        <v>464270670</v>
      </c>
      <c r="G523" s="9">
        <v>526490364.77999997</v>
      </c>
      <c r="H523" s="9">
        <v>253942055.27000001</v>
      </c>
      <c r="I523" s="8" t="s">
        <v>569</v>
      </c>
      <c r="J523" s="8" t="s">
        <v>24</v>
      </c>
      <c r="K523" s="9">
        <v>1284701326.26</v>
      </c>
      <c r="L523" s="9">
        <v>1383573044.3199999</v>
      </c>
      <c r="M523" s="9">
        <v>669968473.52999997</v>
      </c>
      <c r="N523" s="8" t="s">
        <v>488</v>
      </c>
      <c r="O523" s="8" t="s">
        <v>489</v>
      </c>
      <c r="P523" s="9">
        <v>3424524</v>
      </c>
      <c r="Q523" s="9">
        <v>3424524</v>
      </c>
      <c r="R523" s="9">
        <v>0</v>
      </c>
      <c r="S523" s="43" t="s">
        <v>35</v>
      </c>
      <c r="T523" s="86"/>
      <c r="U523" s="86"/>
      <c r="V523" s="86"/>
    </row>
    <row r="524" spans="2:22" s="12" customFormat="1" ht="45" x14ac:dyDescent="0.2">
      <c r="B524" s="8">
        <v>2017</v>
      </c>
      <c r="C524" s="8" t="s">
        <v>568</v>
      </c>
      <c r="D524" s="8">
        <v>3000</v>
      </c>
      <c r="E524" s="8" t="s">
        <v>100</v>
      </c>
      <c r="F524" s="9">
        <v>464270670</v>
      </c>
      <c r="G524" s="9">
        <v>526490364.77999997</v>
      </c>
      <c r="H524" s="9">
        <v>253942055.27000001</v>
      </c>
      <c r="I524" s="8" t="s">
        <v>569</v>
      </c>
      <c r="J524" s="8" t="s">
        <v>24</v>
      </c>
      <c r="K524" s="9">
        <v>1284701326.26</v>
      </c>
      <c r="L524" s="9">
        <v>1383573044.3199999</v>
      </c>
      <c r="M524" s="9">
        <v>669968473.52999997</v>
      </c>
      <c r="N524" s="8" t="s">
        <v>330</v>
      </c>
      <c r="O524" s="8" t="s">
        <v>111</v>
      </c>
      <c r="P524" s="9">
        <v>12058011</v>
      </c>
      <c r="Q524" s="9">
        <v>12198038.93</v>
      </c>
      <c r="R524" s="9">
        <v>3679253.05</v>
      </c>
      <c r="S524" s="43" t="s">
        <v>35</v>
      </c>
      <c r="T524" s="87"/>
      <c r="U524" s="87"/>
      <c r="V524" s="87"/>
    </row>
    <row r="525" spans="2:22" s="12" customFormat="1" ht="45" x14ac:dyDescent="0.2">
      <c r="B525" s="8">
        <v>2017</v>
      </c>
      <c r="C525" s="8" t="s">
        <v>568</v>
      </c>
      <c r="D525" s="8">
        <v>3000</v>
      </c>
      <c r="E525" s="8" t="s">
        <v>100</v>
      </c>
      <c r="F525" s="9">
        <v>464270670</v>
      </c>
      <c r="G525" s="9">
        <v>526490364.77999997</v>
      </c>
      <c r="H525" s="9">
        <v>253942055.27000001</v>
      </c>
      <c r="I525" s="8" t="s">
        <v>569</v>
      </c>
      <c r="J525" s="8" t="s">
        <v>24</v>
      </c>
      <c r="K525" s="9">
        <v>1284701326.26</v>
      </c>
      <c r="L525" s="9">
        <v>1383573044.3199999</v>
      </c>
      <c r="M525" s="9">
        <v>669968473.52999997</v>
      </c>
      <c r="N525" s="8" t="s">
        <v>591</v>
      </c>
      <c r="O525" s="8" t="s">
        <v>592</v>
      </c>
      <c r="P525" s="9">
        <v>1362688.5900000005</v>
      </c>
      <c r="Q525" s="9">
        <v>1360388.3900000006</v>
      </c>
      <c r="R525" s="9">
        <v>464101.84999999992</v>
      </c>
      <c r="S525" s="43" t="s">
        <v>35</v>
      </c>
      <c r="T525" s="85" t="s">
        <v>685</v>
      </c>
      <c r="U525" s="85" t="s">
        <v>685</v>
      </c>
      <c r="V525" s="85" t="s">
        <v>685</v>
      </c>
    </row>
    <row r="526" spans="2:22" s="12" customFormat="1" ht="101.25" x14ac:dyDescent="0.2">
      <c r="B526" s="8">
        <v>2017</v>
      </c>
      <c r="C526" s="8" t="s">
        <v>568</v>
      </c>
      <c r="D526" s="8">
        <v>3000</v>
      </c>
      <c r="E526" s="8" t="s">
        <v>100</v>
      </c>
      <c r="F526" s="9">
        <v>464270670</v>
      </c>
      <c r="G526" s="9">
        <v>526490364.77999997</v>
      </c>
      <c r="H526" s="9">
        <v>253942055.27000001</v>
      </c>
      <c r="I526" s="8" t="s">
        <v>569</v>
      </c>
      <c r="J526" s="8" t="s">
        <v>24</v>
      </c>
      <c r="K526" s="9">
        <v>1284701326.26</v>
      </c>
      <c r="L526" s="9">
        <v>1383573044.3199999</v>
      </c>
      <c r="M526" s="9">
        <v>669968473.52999997</v>
      </c>
      <c r="N526" s="8" t="s">
        <v>332</v>
      </c>
      <c r="O526" s="8" t="s">
        <v>113</v>
      </c>
      <c r="P526" s="9">
        <v>21916189.800000001</v>
      </c>
      <c r="Q526" s="9">
        <v>23587389.720000006</v>
      </c>
      <c r="R526" s="9">
        <v>14981993.119999999</v>
      </c>
      <c r="S526" s="43" t="s">
        <v>35</v>
      </c>
      <c r="T526" s="86"/>
      <c r="U526" s="86"/>
      <c r="V526" s="86"/>
    </row>
    <row r="527" spans="2:22" s="12" customFormat="1" ht="45" x14ac:dyDescent="0.2">
      <c r="B527" s="8">
        <v>2017</v>
      </c>
      <c r="C527" s="8" t="s">
        <v>568</v>
      </c>
      <c r="D527" s="8">
        <v>3000</v>
      </c>
      <c r="E527" s="8" t="s">
        <v>100</v>
      </c>
      <c r="F527" s="9">
        <v>464270670</v>
      </c>
      <c r="G527" s="9">
        <v>526490364.77999997</v>
      </c>
      <c r="H527" s="9">
        <v>253942055.27000001</v>
      </c>
      <c r="I527" s="8" t="s">
        <v>569</v>
      </c>
      <c r="J527" s="8" t="s">
        <v>24</v>
      </c>
      <c r="K527" s="9">
        <v>1284701326.26</v>
      </c>
      <c r="L527" s="9">
        <v>1383573044.3199999</v>
      </c>
      <c r="M527" s="9">
        <v>669968473.52999997</v>
      </c>
      <c r="N527" s="8" t="s">
        <v>335</v>
      </c>
      <c r="O527" s="8" t="s">
        <v>593</v>
      </c>
      <c r="P527" s="9">
        <v>14100000</v>
      </c>
      <c r="Q527" s="9">
        <v>14100000</v>
      </c>
      <c r="R527" s="9">
        <v>0</v>
      </c>
      <c r="S527" s="43" t="s">
        <v>35</v>
      </c>
      <c r="T527" s="86"/>
      <c r="U527" s="86"/>
      <c r="V527" s="86"/>
    </row>
    <row r="528" spans="2:22" s="12" customFormat="1" ht="56.25" x14ac:dyDescent="0.2">
      <c r="B528" s="8">
        <v>2017</v>
      </c>
      <c r="C528" s="8" t="s">
        <v>568</v>
      </c>
      <c r="D528" s="8">
        <v>3000</v>
      </c>
      <c r="E528" s="8" t="s">
        <v>100</v>
      </c>
      <c r="F528" s="9">
        <v>464270670</v>
      </c>
      <c r="G528" s="9">
        <v>526490364.77999997</v>
      </c>
      <c r="H528" s="9">
        <v>253942055.27000001</v>
      </c>
      <c r="I528" s="8" t="s">
        <v>569</v>
      </c>
      <c r="J528" s="8" t="s">
        <v>24</v>
      </c>
      <c r="K528" s="9">
        <v>1284701326.26</v>
      </c>
      <c r="L528" s="9">
        <v>1383573044.3199999</v>
      </c>
      <c r="M528" s="9">
        <v>669968473.52999997</v>
      </c>
      <c r="N528" s="8" t="s">
        <v>594</v>
      </c>
      <c r="O528" s="8" t="s">
        <v>595</v>
      </c>
      <c r="P528" s="9">
        <v>9000</v>
      </c>
      <c r="Q528" s="9">
        <v>7900</v>
      </c>
      <c r="R528" s="9">
        <v>0</v>
      </c>
      <c r="S528" s="43" t="s">
        <v>35</v>
      </c>
      <c r="T528" s="86"/>
      <c r="U528" s="86"/>
      <c r="V528" s="86"/>
    </row>
    <row r="529" spans="2:22" s="12" customFormat="1" ht="45" x14ac:dyDescent="0.2">
      <c r="B529" s="8">
        <v>2017</v>
      </c>
      <c r="C529" s="8" t="s">
        <v>568</v>
      </c>
      <c r="D529" s="8">
        <v>3000</v>
      </c>
      <c r="E529" s="8" t="s">
        <v>100</v>
      </c>
      <c r="F529" s="9">
        <v>464270670</v>
      </c>
      <c r="G529" s="9">
        <v>526490364.77999997</v>
      </c>
      <c r="H529" s="9">
        <v>253942055.27000001</v>
      </c>
      <c r="I529" s="8" t="s">
        <v>569</v>
      </c>
      <c r="J529" s="8" t="s">
        <v>24</v>
      </c>
      <c r="K529" s="9">
        <v>1284701326.26</v>
      </c>
      <c r="L529" s="9">
        <v>1383573044.3199999</v>
      </c>
      <c r="M529" s="9">
        <v>669968473.52999997</v>
      </c>
      <c r="N529" s="8" t="s">
        <v>336</v>
      </c>
      <c r="O529" s="8" t="s">
        <v>115</v>
      </c>
      <c r="P529" s="9">
        <v>1821600</v>
      </c>
      <c r="Q529" s="9">
        <v>1035357.35</v>
      </c>
      <c r="R529" s="9">
        <v>23750</v>
      </c>
      <c r="S529" s="43" t="s">
        <v>35</v>
      </c>
      <c r="T529" s="86"/>
      <c r="U529" s="86"/>
      <c r="V529" s="86"/>
    </row>
    <row r="530" spans="2:22" s="12" customFormat="1" ht="22.5" customHeight="1" x14ac:dyDescent="0.2">
      <c r="B530" s="8">
        <v>2017</v>
      </c>
      <c r="C530" s="8" t="s">
        <v>568</v>
      </c>
      <c r="D530" s="8">
        <v>3000</v>
      </c>
      <c r="E530" s="8" t="s">
        <v>100</v>
      </c>
      <c r="F530" s="9">
        <v>464270670</v>
      </c>
      <c r="G530" s="9">
        <v>526490364.77999997</v>
      </c>
      <c r="H530" s="9">
        <v>253942055.27000001</v>
      </c>
      <c r="I530" s="8" t="s">
        <v>569</v>
      </c>
      <c r="J530" s="8" t="s">
        <v>24</v>
      </c>
      <c r="K530" s="9">
        <v>1284701326.26</v>
      </c>
      <c r="L530" s="9">
        <v>1383573044.3199999</v>
      </c>
      <c r="M530" s="9">
        <v>669968473.52999997</v>
      </c>
      <c r="N530" s="8" t="s">
        <v>596</v>
      </c>
      <c r="O530" s="8" t="s">
        <v>116</v>
      </c>
      <c r="P530" s="9">
        <v>738545</v>
      </c>
      <c r="Q530" s="9">
        <v>722720.2100000002</v>
      </c>
      <c r="R530" s="9">
        <v>314417.81</v>
      </c>
      <c r="S530" s="43" t="s">
        <v>35</v>
      </c>
      <c r="T530" s="86"/>
      <c r="U530" s="86"/>
      <c r="V530" s="86"/>
    </row>
    <row r="531" spans="2:22" s="12" customFormat="1" ht="56.25" x14ac:dyDescent="0.2">
      <c r="B531" s="8">
        <v>2017</v>
      </c>
      <c r="C531" s="8" t="s">
        <v>568</v>
      </c>
      <c r="D531" s="8">
        <v>3000</v>
      </c>
      <c r="E531" s="8" t="s">
        <v>100</v>
      </c>
      <c r="F531" s="9">
        <v>464270670</v>
      </c>
      <c r="G531" s="9">
        <v>526490364.77999997</v>
      </c>
      <c r="H531" s="9">
        <v>253942055.27000001</v>
      </c>
      <c r="I531" s="8" t="s">
        <v>569</v>
      </c>
      <c r="J531" s="8" t="s">
        <v>24</v>
      </c>
      <c r="K531" s="9">
        <v>1284701326.26</v>
      </c>
      <c r="L531" s="9">
        <v>1383573044.3199999</v>
      </c>
      <c r="M531" s="9">
        <v>669968473.52999997</v>
      </c>
      <c r="N531" s="8" t="s">
        <v>338</v>
      </c>
      <c r="O531" s="8" t="s">
        <v>117</v>
      </c>
      <c r="P531" s="9">
        <v>7264698</v>
      </c>
      <c r="Q531" s="9">
        <v>12538021.690000003</v>
      </c>
      <c r="R531" s="9">
        <v>5747598.3499999996</v>
      </c>
      <c r="S531" s="43" t="s">
        <v>35</v>
      </c>
      <c r="T531" s="87"/>
      <c r="U531" s="87"/>
      <c r="V531" s="87"/>
    </row>
    <row r="532" spans="2:22" s="12" customFormat="1" ht="45" x14ac:dyDescent="0.2">
      <c r="B532" s="8">
        <v>2017</v>
      </c>
      <c r="C532" s="8" t="s">
        <v>568</v>
      </c>
      <c r="D532" s="8">
        <v>3000</v>
      </c>
      <c r="E532" s="8" t="s">
        <v>100</v>
      </c>
      <c r="F532" s="9">
        <v>464270670</v>
      </c>
      <c r="G532" s="9">
        <v>526490364.77999997</v>
      </c>
      <c r="H532" s="9">
        <v>253942055.27000001</v>
      </c>
      <c r="I532" s="8" t="s">
        <v>569</v>
      </c>
      <c r="J532" s="8" t="s">
        <v>24</v>
      </c>
      <c r="K532" s="9">
        <v>1284701326.26</v>
      </c>
      <c r="L532" s="9">
        <v>1383573044.3199999</v>
      </c>
      <c r="M532" s="9">
        <v>669968473.52999997</v>
      </c>
      <c r="N532" s="8" t="s">
        <v>339</v>
      </c>
      <c r="O532" s="8" t="s">
        <v>118</v>
      </c>
      <c r="P532" s="9">
        <v>8497000</v>
      </c>
      <c r="Q532" s="9">
        <v>14051029.33</v>
      </c>
      <c r="R532" s="9">
        <v>4908050.3599999994</v>
      </c>
      <c r="S532" s="43" t="s">
        <v>35</v>
      </c>
      <c r="T532" s="85" t="s">
        <v>685</v>
      </c>
      <c r="U532" s="85" t="s">
        <v>685</v>
      </c>
      <c r="V532" s="85" t="s">
        <v>685</v>
      </c>
    </row>
    <row r="533" spans="2:22" s="12" customFormat="1" ht="45" x14ac:dyDescent="0.2">
      <c r="B533" s="8">
        <v>2017</v>
      </c>
      <c r="C533" s="8" t="s">
        <v>568</v>
      </c>
      <c r="D533" s="8">
        <v>3000</v>
      </c>
      <c r="E533" s="8" t="s">
        <v>100</v>
      </c>
      <c r="F533" s="9">
        <v>464270670</v>
      </c>
      <c r="G533" s="9">
        <v>526490364.77999997</v>
      </c>
      <c r="H533" s="9">
        <v>253942055.27000001</v>
      </c>
      <c r="I533" s="8" t="s">
        <v>569</v>
      </c>
      <c r="J533" s="8" t="s">
        <v>24</v>
      </c>
      <c r="K533" s="9">
        <v>1284701326.26</v>
      </c>
      <c r="L533" s="9">
        <v>1383573044.3199999</v>
      </c>
      <c r="M533" s="9">
        <v>669968473.52999997</v>
      </c>
      <c r="N533" s="8" t="s">
        <v>340</v>
      </c>
      <c r="O533" s="8" t="s">
        <v>119</v>
      </c>
      <c r="P533" s="9">
        <v>1702000</v>
      </c>
      <c r="Q533" s="9">
        <v>639633</v>
      </c>
      <c r="R533" s="9">
        <v>185364.38</v>
      </c>
      <c r="S533" s="43" t="s">
        <v>35</v>
      </c>
      <c r="T533" s="86"/>
      <c r="U533" s="86"/>
      <c r="V533" s="86"/>
    </row>
    <row r="534" spans="2:22" s="12" customFormat="1" ht="56.25" x14ac:dyDescent="0.2">
      <c r="B534" s="8">
        <v>2017</v>
      </c>
      <c r="C534" s="8" t="s">
        <v>568</v>
      </c>
      <c r="D534" s="8">
        <v>3000</v>
      </c>
      <c r="E534" s="8" t="s">
        <v>100</v>
      </c>
      <c r="F534" s="9">
        <v>464270670</v>
      </c>
      <c r="G534" s="9">
        <v>526490364.77999997</v>
      </c>
      <c r="H534" s="9">
        <v>253942055.27000001</v>
      </c>
      <c r="I534" s="8" t="s">
        <v>569</v>
      </c>
      <c r="J534" s="8" t="s">
        <v>24</v>
      </c>
      <c r="K534" s="9">
        <v>1284701326.26</v>
      </c>
      <c r="L534" s="9">
        <v>1383573044.3199999</v>
      </c>
      <c r="M534" s="9">
        <v>669968473.52999997</v>
      </c>
      <c r="N534" s="8" t="s">
        <v>341</v>
      </c>
      <c r="O534" s="8" t="s">
        <v>120</v>
      </c>
      <c r="P534" s="9">
        <v>410000</v>
      </c>
      <c r="Q534" s="9">
        <v>275485</v>
      </c>
      <c r="R534" s="9">
        <v>0</v>
      </c>
      <c r="S534" s="43" t="s">
        <v>35</v>
      </c>
      <c r="T534" s="86"/>
      <c r="U534" s="86"/>
      <c r="V534" s="86"/>
    </row>
    <row r="535" spans="2:22" s="12" customFormat="1" ht="45" x14ac:dyDescent="0.2">
      <c r="B535" s="8">
        <v>2017</v>
      </c>
      <c r="C535" s="8" t="s">
        <v>568</v>
      </c>
      <c r="D535" s="8">
        <v>3000</v>
      </c>
      <c r="E535" s="8" t="s">
        <v>100</v>
      </c>
      <c r="F535" s="9">
        <v>464270670</v>
      </c>
      <c r="G535" s="9">
        <v>526490364.77999997</v>
      </c>
      <c r="H535" s="9">
        <v>253942055.27000001</v>
      </c>
      <c r="I535" s="8" t="s">
        <v>569</v>
      </c>
      <c r="J535" s="8" t="s">
        <v>24</v>
      </c>
      <c r="K535" s="9">
        <v>1284701326.26</v>
      </c>
      <c r="L535" s="9">
        <v>1383573044.3199999</v>
      </c>
      <c r="M535" s="9">
        <v>669968473.52999997</v>
      </c>
      <c r="N535" s="8" t="s">
        <v>342</v>
      </c>
      <c r="O535" s="8" t="s">
        <v>121</v>
      </c>
      <c r="P535" s="9">
        <v>300000</v>
      </c>
      <c r="Q535" s="9">
        <v>278944.12</v>
      </c>
      <c r="R535" s="9">
        <v>113053.32</v>
      </c>
      <c r="S535" s="43" t="s">
        <v>35</v>
      </c>
      <c r="T535" s="86"/>
      <c r="U535" s="86"/>
      <c r="V535" s="86"/>
    </row>
    <row r="536" spans="2:22" s="12" customFormat="1" ht="45" x14ac:dyDescent="0.2">
      <c r="B536" s="8">
        <v>2017</v>
      </c>
      <c r="C536" s="8" t="s">
        <v>568</v>
      </c>
      <c r="D536" s="8">
        <v>3000</v>
      </c>
      <c r="E536" s="8" t="s">
        <v>100</v>
      </c>
      <c r="F536" s="9">
        <v>464270670</v>
      </c>
      <c r="G536" s="9">
        <v>526490364.77999997</v>
      </c>
      <c r="H536" s="9">
        <v>253942055.27000001</v>
      </c>
      <c r="I536" s="8" t="s">
        <v>569</v>
      </c>
      <c r="J536" s="8" t="s">
        <v>24</v>
      </c>
      <c r="K536" s="9">
        <v>1284701326.26</v>
      </c>
      <c r="L536" s="9">
        <v>1383573044.3199999</v>
      </c>
      <c r="M536" s="9">
        <v>669968473.52999997</v>
      </c>
      <c r="N536" s="8" t="s">
        <v>343</v>
      </c>
      <c r="O536" s="8" t="s">
        <v>122</v>
      </c>
      <c r="P536" s="9">
        <v>0</v>
      </c>
      <c r="Q536" s="9">
        <v>5397096.1200000001</v>
      </c>
      <c r="R536" s="9">
        <v>3129994</v>
      </c>
      <c r="S536" s="43" t="s">
        <v>35</v>
      </c>
      <c r="T536" s="86"/>
      <c r="U536" s="86"/>
      <c r="V536" s="86"/>
    </row>
    <row r="537" spans="2:22" s="12" customFormat="1" ht="45" x14ac:dyDescent="0.2">
      <c r="B537" s="8">
        <v>2017</v>
      </c>
      <c r="C537" s="8" t="s">
        <v>568</v>
      </c>
      <c r="D537" s="8">
        <v>3000</v>
      </c>
      <c r="E537" s="8" t="s">
        <v>100</v>
      </c>
      <c r="F537" s="9">
        <v>464270670</v>
      </c>
      <c r="G537" s="9">
        <v>526490364.77999997</v>
      </c>
      <c r="H537" s="9">
        <v>253942055.27000001</v>
      </c>
      <c r="I537" s="8" t="s">
        <v>569</v>
      </c>
      <c r="J537" s="8" t="s">
        <v>24</v>
      </c>
      <c r="K537" s="9">
        <v>1284701326.26</v>
      </c>
      <c r="L537" s="9">
        <v>1383573044.3199999</v>
      </c>
      <c r="M537" s="9">
        <v>669968473.52999997</v>
      </c>
      <c r="N537" s="8" t="s">
        <v>344</v>
      </c>
      <c r="O537" s="8" t="s">
        <v>123</v>
      </c>
      <c r="P537" s="9">
        <v>100000</v>
      </c>
      <c r="Q537" s="9">
        <v>100000</v>
      </c>
      <c r="R537" s="9">
        <v>0</v>
      </c>
      <c r="S537" s="43" t="s">
        <v>35</v>
      </c>
      <c r="T537" s="86"/>
      <c r="U537" s="86"/>
      <c r="V537" s="86"/>
    </row>
    <row r="538" spans="2:22" s="12" customFormat="1" ht="45" x14ac:dyDescent="0.2">
      <c r="B538" s="8">
        <v>2017</v>
      </c>
      <c r="C538" s="8" t="s">
        <v>568</v>
      </c>
      <c r="D538" s="8">
        <v>3000</v>
      </c>
      <c r="E538" s="8" t="s">
        <v>100</v>
      </c>
      <c r="F538" s="9">
        <v>464270670</v>
      </c>
      <c r="G538" s="9">
        <v>526490364.77999997</v>
      </c>
      <c r="H538" s="9">
        <v>253942055.27000001</v>
      </c>
      <c r="I538" s="8" t="s">
        <v>569</v>
      </c>
      <c r="J538" s="8" t="s">
        <v>24</v>
      </c>
      <c r="K538" s="9">
        <v>1284701326.26</v>
      </c>
      <c r="L538" s="9">
        <v>1383573044.3199999</v>
      </c>
      <c r="M538" s="9">
        <v>669968473.52999997</v>
      </c>
      <c r="N538" s="8" t="s">
        <v>345</v>
      </c>
      <c r="O538" s="8" t="s">
        <v>124</v>
      </c>
      <c r="P538" s="9">
        <v>1204000</v>
      </c>
      <c r="Q538" s="9">
        <v>16192509.84</v>
      </c>
      <c r="R538" s="9">
        <v>7495339.8399999999</v>
      </c>
      <c r="S538" s="43" t="s">
        <v>35</v>
      </c>
      <c r="T538" s="87"/>
      <c r="U538" s="87"/>
      <c r="V538" s="87"/>
    </row>
    <row r="539" spans="2:22" s="12" customFormat="1" ht="78.75" x14ac:dyDescent="0.2">
      <c r="B539" s="8">
        <v>2017</v>
      </c>
      <c r="C539" s="8" t="s">
        <v>568</v>
      </c>
      <c r="D539" s="8">
        <v>3000</v>
      </c>
      <c r="E539" s="8" t="s">
        <v>100</v>
      </c>
      <c r="F539" s="9">
        <v>464270670</v>
      </c>
      <c r="G539" s="9">
        <v>526490364.77999997</v>
      </c>
      <c r="H539" s="9">
        <v>253942055.27000001</v>
      </c>
      <c r="I539" s="8" t="s">
        <v>569</v>
      </c>
      <c r="J539" s="8" t="s">
        <v>24</v>
      </c>
      <c r="K539" s="9">
        <v>1284701326.26</v>
      </c>
      <c r="L539" s="9">
        <v>1383573044.3199999</v>
      </c>
      <c r="M539" s="9">
        <v>669968473.52999997</v>
      </c>
      <c r="N539" s="8" t="s">
        <v>346</v>
      </c>
      <c r="O539" s="8" t="s">
        <v>597</v>
      </c>
      <c r="P539" s="9">
        <v>890000</v>
      </c>
      <c r="Q539" s="9">
        <v>873500</v>
      </c>
      <c r="R539" s="9">
        <v>0</v>
      </c>
      <c r="S539" s="43" t="s">
        <v>35</v>
      </c>
      <c r="T539" s="85" t="s">
        <v>685</v>
      </c>
      <c r="U539" s="85" t="s">
        <v>685</v>
      </c>
      <c r="V539" s="85" t="s">
        <v>685</v>
      </c>
    </row>
    <row r="540" spans="2:22" s="12" customFormat="1" ht="45" x14ac:dyDescent="0.2">
      <c r="B540" s="8">
        <v>2017</v>
      </c>
      <c r="C540" s="8" t="s">
        <v>568</v>
      </c>
      <c r="D540" s="8">
        <v>3000</v>
      </c>
      <c r="E540" s="8" t="s">
        <v>100</v>
      </c>
      <c r="F540" s="9">
        <v>464270670</v>
      </c>
      <c r="G540" s="9">
        <v>526490364.77999997</v>
      </c>
      <c r="H540" s="9">
        <v>253942055.27000001</v>
      </c>
      <c r="I540" s="8" t="s">
        <v>569</v>
      </c>
      <c r="J540" s="8" t="s">
        <v>24</v>
      </c>
      <c r="K540" s="9">
        <v>1284701326.26</v>
      </c>
      <c r="L540" s="9">
        <v>1383573044.3199999</v>
      </c>
      <c r="M540" s="9">
        <v>669968473.52999997</v>
      </c>
      <c r="N540" s="8" t="s">
        <v>349</v>
      </c>
      <c r="O540" s="8" t="s">
        <v>126</v>
      </c>
      <c r="P540" s="9">
        <v>119000</v>
      </c>
      <c r="Q540" s="9">
        <v>95671.030000000013</v>
      </c>
      <c r="R540" s="9">
        <v>18770.050000000003</v>
      </c>
      <c r="S540" s="43" t="s">
        <v>35</v>
      </c>
      <c r="T540" s="86"/>
      <c r="U540" s="86"/>
      <c r="V540" s="86"/>
    </row>
    <row r="541" spans="2:22" s="12" customFormat="1" ht="78.75" x14ac:dyDescent="0.2">
      <c r="B541" s="8">
        <v>2017</v>
      </c>
      <c r="C541" s="8" t="s">
        <v>568</v>
      </c>
      <c r="D541" s="8">
        <v>3000</v>
      </c>
      <c r="E541" s="8" t="s">
        <v>100</v>
      </c>
      <c r="F541" s="9">
        <v>464270670</v>
      </c>
      <c r="G541" s="9">
        <v>526490364.77999997</v>
      </c>
      <c r="H541" s="9">
        <v>253942055.27000001</v>
      </c>
      <c r="I541" s="8" t="s">
        <v>569</v>
      </c>
      <c r="J541" s="8" t="s">
        <v>24</v>
      </c>
      <c r="K541" s="9">
        <v>1284701326.26</v>
      </c>
      <c r="L541" s="9">
        <v>1383573044.3199999</v>
      </c>
      <c r="M541" s="9">
        <v>669968473.52999997</v>
      </c>
      <c r="N541" s="8" t="s">
        <v>350</v>
      </c>
      <c r="O541" s="8" t="s">
        <v>598</v>
      </c>
      <c r="P541" s="9">
        <v>1524210</v>
      </c>
      <c r="Q541" s="9">
        <v>1531042.2200000002</v>
      </c>
      <c r="R541" s="9">
        <v>447852.66000000009</v>
      </c>
      <c r="S541" s="43" t="s">
        <v>35</v>
      </c>
      <c r="T541" s="86"/>
      <c r="U541" s="86"/>
      <c r="V541" s="86"/>
    </row>
    <row r="542" spans="2:22" s="12" customFormat="1" ht="90" x14ac:dyDescent="0.2">
      <c r="B542" s="8">
        <v>2017</v>
      </c>
      <c r="C542" s="8" t="s">
        <v>568</v>
      </c>
      <c r="D542" s="8">
        <v>3000</v>
      </c>
      <c r="E542" s="8" t="s">
        <v>100</v>
      </c>
      <c r="F542" s="9">
        <v>464270670</v>
      </c>
      <c r="G542" s="9">
        <v>526490364.77999997</v>
      </c>
      <c r="H542" s="9">
        <v>253942055.27000001</v>
      </c>
      <c r="I542" s="8" t="s">
        <v>569</v>
      </c>
      <c r="J542" s="8" t="s">
        <v>24</v>
      </c>
      <c r="K542" s="9">
        <v>1284701326.26</v>
      </c>
      <c r="L542" s="9">
        <v>1383573044.3199999</v>
      </c>
      <c r="M542" s="9">
        <v>669968473.52999997</v>
      </c>
      <c r="N542" s="8" t="s">
        <v>351</v>
      </c>
      <c r="O542" s="8" t="s">
        <v>599</v>
      </c>
      <c r="P542" s="9">
        <v>1846716</v>
      </c>
      <c r="Q542" s="9">
        <v>1557316.3200000003</v>
      </c>
      <c r="R542" s="9">
        <v>499089.43999999994</v>
      </c>
      <c r="S542" s="43" t="s">
        <v>35</v>
      </c>
      <c r="T542" s="86"/>
      <c r="U542" s="86"/>
      <c r="V542" s="86"/>
    </row>
    <row r="543" spans="2:22" s="12" customFormat="1" ht="67.5" x14ac:dyDescent="0.2">
      <c r="B543" s="8">
        <v>2017</v>
      </c>
      <c r="C543" s="8" t="s">
        <v>568</v>
      </c>
      <c r="D543" s="8">
        <v>3000</v>
      </c>
      <c r="E543" s="8" t="s">
        <v>100</v>
      </c>
      <c r="F543" s="9">
        <v>464270670</v>
      </c>
      <c r="G543" s="9">
        <v>526490364.77999997</v>
      </c>
      <c r="H543" s="9">
        <v>253942055.27000001</v>
      </c>
      <c r="I543" s="8" t="s">
        <v>569</v>
      </c>
      <c r="J543" s="8" t="s">
        <v>24</v>
      </c>
      <c r="K543" s="9">
        <v>1284701326.26</v>
      </c>
      <c r="L543" s="9">
        <v>1383573044.3199999</v>
      </c>
      <c r="M543" s="9">
        <v>669968473.52999997</v>
      </c>
      <c r="N543" s="8" t="s">
        <v>352</v>
      </c>
      <c r="O543" s="8" t="s">
        <v>600</v>
      </c>
      <c r="P543" s="9">
        <v>364000</v>
      </c>
      <c r="Q543" s="9">
        <v>345133.6</v>
      </c>
      <c r="R543" s="9">
        <v>1133.6300000000001</v>
      </c>
      <c r="S543" s="43" t="s">
        <v>35</v>
      </c>
      <c r="T543" s="86"/>
      <c r="U543" s="86"/>
      <c r="V543" s="86"/>
    </row>
    <row r="544" spans="2:22" s="12" customFormat="1" ht="45" x14ac:dyDescent="0.2">
      <c r="B544" s="8">
        <v>2017</v>
      </c>
      <c r="C544" s="8" t="s">
        <v>568</v>
      </c>
      <c r="D544" s="8">
        <v>3000</v>
      </c>
      <c r="E544" s="8" t="s">
        <v>100</v>
      </c>
      <c r="F544" s="9">
        <v>464270670</v>
      </c>
      <c r="G544" s="9">
        <v>526490364.77999997</v>
      </c>
      <c r="H544" s="9">
        <v>253942055.27000001</v>
      </c>
      <c r="I544" s="8" t="s">
        <v>569</v>
      </c>
      <c r="J544" s="8" t="s">
        <v>24</v>
      </c>
      <c r="K544" s="9">
        <v>1284701326.26</v>
      </c>
      <c r="L544" s="9">
        <v>1383573044.3199999</v>
      </c>
      <c r="M544" s="9">
        <v>669968473.52999997</v>
      </c>
      <c r="N544" s="8" t="s">
        <v>354</v>
      </c>
      <c r="O544" s="8" t="s">
        <v>131</v>
      </c>
      <c r="P544" s="9">
        <v>14112672</v>
      </c>
      <c r="Q544" s="9">
        <v>18200672</v>
      </c>
      <c r="R544" s="9">
        <v>7714440.8000000007</v>
      </c>
      <c r="S544" s="43" t="s">
        <v>35</v>
      </c>
      <c r="T544" s="86"/>
      <c r="U544" s="86"/>
      <c r="V544" s="86"/>
    </row>
    <row r="545" spans="2:22" s="12" customFormat="1" ht="54.75" customHeight="1" x14ac:dyDescent="0.2">
      <c r="B545" s="8">
        <v>2017</v>
      </c>
      <c r="C545" s="8" t="s">
        <v>568</v>
      </c>
      <c r="D545" s="8">
        <v>3000</v>
      </c>
      <c r="E545" s="8" t="s">
        <v>100</v>
      </c>
      <c r="F545" s="9">
        <v>464270670</v>
      </c>
      <c r="G545" s="9">
        <v>526490364.77999997</v>
      </c>
      <c r="H545" s="9">
        <v>253942055.27000001</v>
      </c>
      <c r="I545" s="8" t="s">
        <v>569</v>
      </c>
      <c r="J545" s="8" t="s">
        <v>24</v>
      </c>
      <c r="K545" s="9">
        <v>1284701326.26</v>
      </c>
      <c r="L545" s="9">
        <v>1383573044.3199999</v>
      </c>
      <c r="M545" s="9">
        <v>669968473.52999997</v>
      </c>
      <c r="N545" s="8" t="s">
        <v>355</v>
      </c>
      <c r="O545" s="8" t="s">
        <v>132</v>
      </c>
      <c r="P545" s="9">
        <v>5535140</v>
      </c>
      <c r="Q545" s="9">
        <v>3173999.2900000005</v>
      </c>
      <c r="R545" s="9">
        <v>366999.34</v>
      </c>
      <c r="S545" s="43" t="s">
        <v>35</v>
      </c>
      <c r="T545" s="87"/>
      <c r="U545" s="87"/>
      <c r="V545" s="87"/>
    </row>
    <row r="546" spans="2:22" s="12" customFormat="1" ht="45" x14ac:dyDescent="0.2">
      <c r="B546" s="8">
        <v>2017</v>
      </c>
      <c r="C546" s="8" t="s">
        <v>568</v>
      </c>
      <c r="D546" s="8">
        <v>3000</v>
      </c>
      <c r="E546" s="8" t="s">
        <v>100</v>
      </c>
      <c r="F546" s="9">
        <v>464270670</v>
      </c>
      <c r="G546" s="9">
        <v>526490364.77999997</v>
      </c>
      <c r="H546" s="9">
        <v>253942055.27000001</v>
      </c>
      <c r="I546" s="8" t="s">
        <v>569</v>
      </c>
      <c r="J546" s="8" t="s">
        <v>24</v>
      </c>
      <c r="K546" s="9">
        <v>1284701326.26</v>
      </c>
      <c r="L546" s="9">
        <v>1383573044.3199999</v>
      </c>
      <c r="M546" s="9">
        <v>669968473.52999997</v>
      </c>
      <c r="N546" s="8" t="s">
        <v>356</v>
      </c>
      <c r="O546" s="8" t="s">
        <v>601</v>
      </c>
      <c r="P546" s="9">
        <v>6800000</v>
      </c>
      <c r="Q546" s="9">
        <v>16535333.699999999</v>
      </c>
      <c r="R546" s="9">
        <v>2132550</v>
      </c>
      <c r="S546" s="43" t="s">
        <v>35</v>
      </c>
      <c r="T546" s="85" t="s">
        <v>685</v>
      </c>
      <c r="U546" s="85" t="s">
        <v>685</v>
      </c>
      <c r="V546" s="85" t="s">
        <v>685</v>
      </c>
    </row>
    <row r="547" spans="2:22" s="12" customFormat="1" ht="45" x14ac:dyDescent="0.2">
      <c r="B547" s="8">
        <v>2017</v>
      </c>
      <c r="C547" s="8" t="s">
        <v>568</v>
      </c>
      <c r="D547" s="8">
        <v>3000</v>
      </c>
      <c r="E547" s="8" t="s">
        <v>100</v>
      </c>
      <c r="F547" s="9">
        <v>464270670</v>
      </c>
      <c r="G547" s="9">
        <v>526490364.77999997</v>
      </c>
      <c r="H547" s="9">
        <v>253942055.27000001</v>
      </c>
      <c r="I547" s="8" t="s">
        <v>569</v>
      </c>
      <c r="J547" s="8" t="s">
        <v>24</v>
      </c>
      <c r="K547" s="9">
        <v>1284701326.26</v>
      </c>
      <c r="L547" s="9">
        <v>1383573044.3199999</v>
      </c>
      <c r="M547" s="9">
        <v>669968473.52999997</v>
      </c>
      <c r="N547" s="8" t="s">
        <v>357</v>
      </c>
      <c r="O547" s="8" t="s">
        <v>134</v>
      </c>
      <c r="P547" s="9">
        <v>310000</v>
      </c>
      <c r="Q547" s="9">
        <v>203362.58999999997</v>
      </c>
      <c r="R547" s="9">
        <v>136743.44</v>
      </c>
      <c r="S547" s="43" t="s">
        <v>35</v>
      </c>
      <c r="T547" s="86"/>
      <c r="U547" s="86"/>
      <c r="V547" s="86"/>
    </row>
    <row r="548" spans="2:22" s="12" customFormat="1" ht="45" x14ac:dyDescent="0.2">
      <c r="B548" s="8">
        <v>2017</v>
      </c>
      <c r="C548" s="8" t="s">
        <v>568</v>
      </c>
      <c r="D548" s="8">
        <v>3000</v>
      </c>
      <c r="E548" s="8" t="s">
        <v>100</v>
      </c>
      <c r="F548" s="9">
        <v>464270670</v>
      </c>
      <c r="G548" s="9">
        <v>526490364.77999997</v>
      </c>
      <c r="H548" s="9">
        <v>253942055.27000001</v>
      </c>
      <c r="I548" s="8" t="s">
        <v>569</v>
      </c>
      <c r="J548" s="8" t="s">
        <v>24</v>
      </c>
      <c r="K548" s="9">
        <v>1284701326.26</v>
      </c>
      <c r="L548" s="9">
        <v>1383573044.3199999</v>
      </c>
      <c r="M548" s="9">
        <v>669968473.52999997</v>
      </c>
      <c r="N548" s="8" t="s">
        <v>602</v>
      </c>
      <c r="O548" s="8" t="s">
        <v>603</v>
      </c>
      <c r="P548" s="9">
        <v>2079500</v>
      </c>
      <c r="Q548" s="9">
        <v>2186137.38</v>
      </c>
      <c r="R548" s="9">
        <v>2147377.31</v>
      </c>
      <c r="S548" s="43" t="s">
        <v>35</v>
      </c>
      <c r="T548" s="86"/>
      <c r="U548" s="86"/>
      <c r="V548" s="86"/>
    </row>
    <row r="549" spans="2:22" s="12" customFormat="1" ht="56.25" x14ac:dyDescent="0.2">
      <c r="B549" s="8">
        <v>2017</v>
      </c>
      <c r="C549" s="8" t="s">
        <v>568</v>
      </c>
      <c r="D549" s="8">
        <v>3000</v>
      </c>
      <c r="E549" s="8" t="s">
        <v>100</v>
      </c>
      <c r="F549" s="9">
        <v>464270670</v>
      </c>
      <c r="G549" s="9">
        <v>526490364.77999997</v>
      </c>
      <c r="H549" s="9">
        <v>253942055.27000001</v>
      </c>
      <c r="I549" s="8" t="s">
        <v>569</v>
      </c>
      <c r="J549" s="8" t="s">
        <v>24</v>
      </c>
      <c r="K549" s="9">
        <v>1284701326.26</v>
      </c>
      <c r="L549" s="9">
        <v>1383573044.3199999</v>
      </c>
      <c r="M549" s="9">
        <v>669968473.52999997</v>
      </c>
      <c r="N549" s="8" t="s">
        <v>524</v>
      </c>
      <c r="O549" s="8" t="s">
        <v>604</v>
      </c>
      <c r="P549" s="9">
        <v>0</v>
      </c>
      <c r="Q549" s="9">
        <v>12017859.279999999</v>
      </c>
      <c r="R549" s="9">
        <v>10417289.539999999</v>
      </c>
      <c r="S549" s="43" t="s">
        <v>35</v>
      </c>
      <c r="T549" s="86"/>
      <c r="U549" s="86"/>
      <c r="V549" s="86"/>
    </row>
    <row r="550" spans="2:22" s="12" customFormat="1" ht="45" x14ac:dyDescent="0.2">
      <c r="B550" s="8">
        <v>2017</v>
      </c>
      <c r="C550" s="8" t="s">
        <v>568</v>
      </c>
      <c r="D550" s="8">
        <v>3000</v>
      </c>
      <c r="E550" s="8" t="s">
        <v>100</v>
      </c>
      <c r="F550" s="9">
        <v>464270670</v>
      </c>
      <c r="G550" s="9">
        <v>526490364.77999997</v>
      </c>
      <c r="H550" s="9">
        <v>253942055.27000001</v>
      </c>
      <c r="I550" s="8" t="s">
        <v>569</v>
      </c>
      <c r="J550" s="8" t="s">
        <v>24</v>
      </c>
      <c r="K550" s="9">
        <v>1284701326.26</v>
      </c>
      <c r="L550" s="9">
        <v>1383573044.3199999</v>
      </c>
      <c r="M550" s="9">
        <v>669968473.52999997</v>
      </c>
      <c r="N550" s="8" t="s">
        <v>358</v>
      </c>
      <c r="O550" s="8" t="s">
        <v>605</v>
      </c>
      <c r="P550" s="9">
        <v>1142000</v>
      </c>
      <c r="Q550" s="9">
        <v>1269263.1700000002</v>
      </c>
      <c r="R550" s="9">
        <v>776138.2</v>
      </c>
      <c r="S550" s="43" t="s">
        <v>35</v>
      </c>
      <c r="T550" s="86"/>
      <c r="U550" s="86"/>
      <c r="V550" s="86"/>
    </row>
    <row r="551" spans="2:22" s="12" customFormat="1" ht="45" x14ac:dyDescent="0.2">
      <c r="B551" s="8">
        <v>2017</v>
      </c>
      <c r="C551" s="8" t="s">
        <v>568</v>
      </c>
      <c r="D551" s="8">
        <v>3000</v>
      </c>
      <c r="E551" s="8" t="s">
        <v>100</v>
      </c>
      <c r="F551" s="9">
        <v>464270670</v>
      </c>
      <c r="G551" s="9">
        <v>526490364.77999997</v>
      </c>
      <c r="H551" s="9">
        <v>253942055.27000001</v>
      </c>
      <c r="I551" s="8" t="s">
        <v>569</v>
      </c>
      <c r="J551" s="8" t="s">
        <v>24</v>
      </c>
      <c r="K551" s="9">
        <v>1284701326.26</v>
      </c>
      <c r="L551" s="9">
        <v>1383573044.3199999</v>
      </c>
      <c r="M551" s="9">
        <v>669968473.52999997</v>
      </c>
      <c r="N551" s="8" t="s">
        <v>359</v>
      </c>
      <c r="O551" s="8" t="s">
        <v>606</v>
      </c>
      <c r="P551" s="9">
        <v>910000</v>
      </c>
      <c r="Q551" s="9">
        <v>1425476.3</v>
      </c>
      <c r="R551" s="9">
        <v>975476.3</v>
      </c>
      <c r="S551" s="43" t="s">
        <v>35</v>
      </c>
      <c r="T551" s="86"/>
      <c r="U551" s="86"/>
      <c r="V551" s="86"/>
    </row>
    <row r="552" spans="2:22" s="12" customFormat="1" ht="45" x14ac:dyDescent="0.2">
      <c r="B552" s="8">
        <v>2017</v>
      </c>
      <c r="C552" s="8" t="s">
        <v>568</v>
      </c>
      <c r="D552" s="8">
        <v>3000</v>
      </c>
      <c r="E552" s="8" t="s">
        <v>100</v>
      </c>
      <c r="F552" s="9">
        <v>464270670</v>
      </c>
      <c r="G552" s="9">
        <v>526490364.77999997</v>
      </c>
      <c r="H552" s="9">
        <v>253942055.27000001</v>
      </c>
      <c r="I552" s="8" t="s">
        <v>569</v>
      </c>
      <c r="J552" s="8" t="s">
        <v>24</v>
      </c>
      <c r="K552" s="9">
        <v>1284701326.26</v>
      </c>
      <c r="L552" s="9">
        <v>1383573044.3199999</v>
      </c>
      <c r="M552" s="9">
        <v>669968473.52999997</v>
      </c>
      <c r="N552" s="8" t="s">
        <v>360</v>
      </c>
      <c r="O552" s="8" t="s">
        <v>137</v>
      </c>
      <c r="P552" s="9">
        <v>3700000</v>
      </c>
      <c r="Q552" s="9">
        <v>3699999.07</v>
      </c>
      <c r="R552" s="9">
        <v>1439839.94</v>
      </c>
      <c r="S552" s="43" t="s">
        <v>35</v>
      </c>
      <c r="T552" s="87"/>
      <c r="U552" s="87"/>
      <c r="V552" s="87"/>
    </row>
    <row r="553" spans="2:22" s="12" customFormat="1" ht="45" x14ac:dyDescent="0.2">
      <c r="B553" s="8">
        <v>2017</v>
      </c>
      <c r="C553" s="8" t="s">
        <v>568</v>
      </c>
      <c r="D553" s="8">
        <v>3000</v>
      </c>
      <c r="E553" s="8" t="s">
        <v>100</v>
      </c>
      <c r="F553" s="9">
        <v>464270670</v>
      </c>
      <c r="G553" s="9">
        <v>526490364.77999997</v>
      </c>
      <c r="H553" s="9">
        <v>253942055.27000001</v>
      </c>
      <c r="I553" s="8" t="s">
        <v>569</v>
      </c>
      <c r="J553" s="8" t="s">
        <v>24</v>
      </c>
      <c r="K553" s="9">
        <v>1284701326.26</v>
      </c>
      <c r="L553" s="9">
        <v>1383573044.3199999</v>
      </c>
      <c r="M553" s="9">
        <v>669968473.52999997</v>
      </c>
      <c r="N553" s="8" t="s">
        <v>361</v>
      </c>
      <c r="O553" s="8" t="s">
        <v>138</v>
      </c>
      <c r="P553" s="9">
        <v>430498</v>
      </c>
      <c r="Q553" s="9">
        <v>368533.19000000006</v>
      </c>
      <c r="R553" s="9">
        <v>68764.800000000003</v>
      </c>
      <c r="S553" s="43" t="s">
        <v>35</v>
      </c>
      <c r="T553" s="85" t="s">
        <v>685</v>
      </c>
      <c r="U553" s="85" t="s">
        <v>685</v>
      </c>
      <c r="V553" s="85" t="s">
        <v>685</v>
      </c>
    </row>
    <row r="554" spans="2:22" s="12" customFormat="1" ht="67.5" x14ac:dyDescent="0.2">
      <c r="B554" s="8">
        <v>2017</v>
      </c>
      <c r="C554" s="8" t="s">
        <v>568</v>
      </c>
      <c r="D554" s="8">
        <v>3000</v>
      </c>
      <c r="E554" s="8" t="s">
        <v>100</v>
      </c>
      <c r="F554" s="9">
        <v>464270670</v>
      </c>
      <c r="G554" s="9">
        <v>526490364.77999997</v>
      </c>
      <c r="H554" s="9">
        <v>253942055.27000001</v>
      </c>
      <c r="I554" s="8" t="s">
        <v>569</v>
      </c>
      <c r="J554" s="8" t="s">
        <v>24</v>
      </c>
      <c r="K554" s="9">
        <v>1284701326.26</v>
      </c>
      <c r="L554" s="9">
        <v>1383573044.3199999</v>
      </c>
      <c r="M554" s="9">
        <v>669968473.52999997</v>
      </c>
      <c r="N554" s="8" t="s">
        <v>363</v>
      </c>
      <c r="O554" s="8" t="s">
        <v>140</v>
      </c>
      <c r="P554" s="9">
        <v>3500000</v>
      </c>
      <c r="Q554" s="9">
        <v>9966888.5200000014</v>
      </c>
      <c r="R554" s="9">
        <v>4831012.82</v>
      </c>
      <c r="S554" s="43" t="s">
        <v>35</v>
      </c>
      <c r="T554" s="86"/>
      <c r="U554" s="86"/>
      <c r="V554" s="86"/>
    </row>
    <row r="555" spans="2:22" s="12" customFormat="1" ht="56.25" x14ac:dyDescent="0.2">
      <c r="B555" s="8">
        <v>2017</v>
      </c>
      <c r="C555" s="8" t="s">
        <v>568</v>
      </c>
      <c r="D555" s="8">
        <v>3000</v>
      </c>
      <c r="E555" s="8" t="s">
        <v>100</v>
      </c>
      <c r="F555" s="9">
        <v>464270670</v>
      </c>
      <c r="G555" s="9">
        <v>526490364.77999997</v>
      </c>
      <c r="H555" s="9">
        <v>253942055.27000001</v>
      </c>
      <c r="I555" s="8" t="s">
        <v>569</v>
      </c>
      <c r="J555" s="8" t="s">
        <v>24</v>
      </c>
      <c r="K555" s="9">
        <v>1284701326.26</v>
      </c>
      <c r="L555" s="9">
        <v>1383573044.3199999</v>
      </c>
      <c r="M555" s="9">
        <v>669968473.52999997</v>
      </c>
      <c r="N555" s="8" t="s">
        <v>364</v>
      </c>
      <c r="O555" s="8" t="s">
        <v>141</v>
      </c>
      <c r="P555" s="9">
        <v>945700</v>
      </c>
      <c r="Q555" s="9">
        <v>779093.5</v>
      </c>
      <c r="R555" s="9">
        <v>547421.77</v>
      </c>
      <c r="S555" s="43" t="s">
        <v>35</v>
      </c>
      <c r="T555" s="86"/>
      <c r="U555" s="86"/>
      <c r="V555" s="86"/>
    </row>
    <row r="556" spans="2:22" s="12" customFormat="1" ht="78.75" x14ac:dyDescent="0.2">
      <c r="B556" s="8">
        <v>2017</v>
      </c>
      <c r="C556" s="8" t="s">
        <v>568</v>
      </c>
      <c r="D556" s="8">
        <v>3000</v>
      </c>
      <c r="E556" s="8" t="s">
        <v>100</v>
      </c>
      <c r="F556" s="9">
        <v>464270670</v>
      </c>
      <c r="G556" s="9">
        <v>526490364.77999997</v>
      </c>
      <c r="H556" s="9">
        <v>253942055.27000001</v>
      </c>
      <c r="I556" s="8" t="s">
        <v>569</v>
      </c>
      <c r="J556" s="8" t="s">
        <v>24</v>
      </c>
      <c r="K556" s="9">
        <v>1284701326.26</v>
      </c>
      <c r="L556" s="9">
        <v>1383573044.3199999</v>
      </c>
      <c r="M556" s="9">
        <v>669968473.52999997</v>
      </c>
      <c r="N556" s="8" t="s">
        <v>366</v>
      </c>
      <c r="O556" s="8" t="s">
        <v>607</v>
      </c>
      <c r="P556" s="9">
        <v>143025</v>
      </c>
      <c r="Q556" s="9">
        <v>148171.5</v>
      </c>
      <c r="R556" s="9">
        <v>40037.15</v>
      </c>
      <c r="S556" s="43" t="s">
        <v>35</v>
      </c>
      <c r="T556" s="86"/>
      <c r="U556" s="86"/>
      <c r="V556" s="86"/>
    </row>
    <row r="557" spans="2:22" s="12" customFormat="1" ht="67.5" x14ac:dyDescent="0.2">
      <c r="B557" s="8">
        <v>2017</v>
      </c>
      <c r="C557" s="8" t="s">
        <v>568</v>
      </c>
      <c r="D557" s="8">
        <v>3000</v>
      </c>
      <c r="E557" s="8" t="s">
        <v>100</v>
      </c>
      <c r="F557" s="9">
        <v>464270670</v>
      </c>
      <c r="G557" s="9">
        <v>526490364.77999997</v>
      </c>
      <c r="H557" s="9">
        <v>253942055.27000001</v>
      </c>
      <c r="I557" s="8" t="s">
        <v>569</v>
      </c>
      <c r="J557" s="8" t="s">
        <v>24</v>
      </c>
      <c r="K557" s="9">
        <v>1284701326.26</v>
      </c>
      <c r="L557" s="9">
        <v>1383573044.3199999</v>
      </c>
      <c r="M557" s="9">
        <v>669968473.52999997</v>
      </c>
      <c r="N557" s="8" t="s">
        <v>367</v>
      </c>
      <c r="O557" s="8" t="s">
        <v>608</v>
      </c>
      <c r="P557" s="9">
        <v>120000</v>
      </c>
      <c r="Q557" s="9">
        <v>848110.75</v>
      </c>
      <c r="R557" s="9">
        <v>762784.59</v>
      </c>
      <c r="S557" s="43" t="s">
        <v>35</v>
      </c>
      <c r="T557" s="86"/>
      <c r="U557" s="86"/>
      <c r="V557" s="86"/>
    </row>
    <row r="558" spans="2:22" s="12" customFormat="1" ht="78.75" x14ac:dyDescent="0.2">
      <c r="B558" s="8">
        <v>2017</v>
      </c>
      <c r="C558" s="8" t="s">
        <v>568</v>
      </c>
      <c r="D558" s="8">
        <v>3000</v>
      </c>
      <c r="E558" s="8" t="s">
        <v>100</v>
      </c>
      <c r="F558" s="9">
        <v>464270670</v>
      </c>
      <c r="G558" s="9">
        <v>526490364.77999997</v>
      </c>
      <c r="H558" s="9">
        <v>253942055.27000001</v>
      </c>
      <c r="I558" s="8" t="s">
        <v>569</v>
      </c>
      <c r="J558" s="8" t="s">
        <v>24</v>
      </c>
      <c r="K558" s="9">
        <v>1284701326.26</v>
      </c>
      <c r="L558" s="9">
        <v>1383573044.3199999</v>
      </c>
      <c r="M558" s="9">
        <v>669968473.52999997</v>
      </c>
      <c r="N558" s="8" t="s">
        <v>368</v>
      </c>
      <c r="O558" s="8" t="s">
        <v>145</v>
      </c>
      <c r="P558" s="9">
        <v>48500</v>
      </c>
      <c r="Q558" s="9">
        <v>48499.95</v>
      </c>
      <c r="R558" s="9">
        <v>7500</v>
      </c>
      <c r="S558" s="43" t="s">
        <v>35</v>
      </c>
      <c r="T558" s="86"/>
      <c r="U558" s="86"/>
      <c r="V558" s="86"/>
    </row>
    <row r="559" spans="2:22" s="12" customFormat="1" ht="56.25" x14ac:dyDescent="0.2">
      <c r="B559" s="8">
        <v>2017</v>
      </c>
      <c r="C559" s="8" t="s">
        <v>568</v>
      </c>
      <c r="D559" s="8">
        <v>3000</v>
      </c>
      <c r="E559" s="8" t="s">
        <v>100</v>
      </c>
      <c r="F559" s="9">
        <v>464270670</v>
      </c>
      <c r="G559" s="9">
        <v>526490364.77999997</v>
      </c>
      <c r="H559" s="9">
        <v>253942055.27000001</v>
      </c>
      <c r="I559" s="8" t="s">
        <v>569</v>
      </c>
      <c r="J559" s="8" t="s">
        <v>24</v>
      </c>
      <c r="K559" s="9">
        <v>1284701326.26</v>
      </c>
      <c r="L559" s="9">
        <v>1383573044.3199999</v>
      </c>
      <c r="M559" s="9">
        <v>669968473.52999997</v>
      </c>
      <c r="N559" s="8" t="s">
        <v>369</v>
      </c>
      <c r="O559" s="8" t="s">
        <v>609</v>
      </c>
      <c r="P559" s="9">
        <v>7952927.8399999999</v>
      </c>
      <c r="Q559" s="9">
        <v>9374168.7300000042</v>
      </c>
      <c r="R559" s="9">
        <v>7043778.879999998</v>
      </c>
      <c r="S559" s="43" t="s">
        <v>35</v>
      </c>
      <c r="T559" s="87"/>
      <c r="U559" s="87"/>
      <c r="V559" s="87"/>
    </row>
    <row r="560" spans="2:22" s="12" customFormat="1" ht="90" x14ac:dyDescent="0.2">
      <c r="B560" s="8">
        <v>2017</v>
      </c>
      <c r="C560" s="8" t="s">
        <v>568</v>
      </c>
      <c r="D560" s="8">
        <v>3000</v>
      </c>
      <c r="E560" s="8" t="s">
        <v>100</v>
      </c>
      <c r="F560" s="9">
        <v>464270670</v>
      </c>
      <c r="G560" s="9">
        <v>526490364.77999997</v>
      </c>
      <c r="H560" s="9">
        <v>253942055.27000001</v>
      </c>
      <c r="I560" s="8" t="s">
        <v>569</v>
      </c>
      <c r="J560" s="8" t="s">
        <v>24</v>
      </c>
      <c r="K560" s="9">
        <v>1284701326.26</v>
      </c>
      <c r="L560" s="9">
        <v>1383573044.3199999</v>
      </c>
      <c r="M560" s="9">
        <v>669968473.52999997</v>
      </c>
      <c r="N560" s="8" t="s">
        <v>371</v>
      </c>
      <c r="O560" s="8" t="s">
        <v>610</v>
      </c>
      <c r="P560" s="9">
        <v>2100000</v>
      </c>
      <c r="Q560" s="9">
        <v>2038395.96</v>
      </c>
      <c r="R560" s="9">
        <v>1064009.45</v>
      </c>
      <c r="S560" s="43" t="s">
        <v>35</v>
      </c>
      <c r="T560" s="85" t="s">
        <v>685</v>
      </c>
      <c r="U560" s="85" t="s">
        <v>685</v>
      </c>
      <c r="V560" s="85" t="s">
        <v>685</v>
      </c>
    </row>
    <row r="561" spans="2:22" s="12" customFormat="1" ht="45" x14ac:dyDescent="0.2">
      <c r="B561" s="8">
        <v>2017</v>
      </c>
      <c r="C561" s="8" t="s">
        <v>568</v>
      </c>
      <c r="D561" s="8">
        <v>3000</v>
      </c>
      <c r="E561" s="8" t="s">
        <v>100</v>
      </c>
      <c r="F561" s="9">
        <v>464270670</v>
      </c>
      <c r="G561" s="9">
        <v>526490364.77999997</v>
      </c>
      <c r="H561" s="9">
        <v>253942055.27000001</v>
      </c>
      <c r="I561" s="8" t="s">
        <v>569</v>
      </c>
      <c r="J561" s="8" t="s">
        <v>24</v>
      </c>
      <c r="K561" s="9">
        <v>1284701326.26</v>
      </c>
      <c r="L561" s="9">
        <v>1383573044.3199999</v>
      </c>
      <c r="M561" s="9">
        <v>669968473.52999997</v>
      </c>
      <c r="N561" s="8" t="s">
        <v>372</v>
      </c>
      <c r="O561" s="8" t="s">
        <v>149</v>
      </c>
      <c r="P561" s="9">
        <v>55018000</v>
      </c>
      <c r="Q561" s="9">
        <v>55020642.719999999</v>
      </c>
      <c r="R561" s="9">
        <v>37366157.990000002</v>
      </c>
      <c r="S561" s="43" t="s">
        <v>35</v>
      </c>
      <c r="T561" s="86"/>
      <c r="U561" s="86"/>
      <c r="V561" s="86"/>
    </row>
    <row r="562" spans="2:22" s="12" customFormat="1" ht="45" x14ac:dyDescent="0.2">
      <c r="B562" s="8">
        <v>2017</v>
      </c>
      <c r="C562" s="8" t="s">
        <v>568</v>
      </c>
      <c r="D562" s="8">
        <v>3000</v>
      </c>
      <c r="E562" s="8" t="s">
        <v>100</v>
      </c>
      <c r="F562" s="9">
        <v>464270670</v>
      </c>
      <c r="G562" s="9">
        <v>526490364.77999997</v>
      </c>
      <c r="H562" s="9">
        <v>253942055.27000001</v>
      </c>
      <c r="I562" s="8" t="s">
        <v>569</v>
      </c>
      <c r="J562" s="8" t="s">
        <v>24</v>
      </c>
      <c r="K562" s="9">
        <v>1284701326.26</v>
      </c>
      <c r="L562" s="9">
        <v>1383573044.3199999</v>
      </c>
      <c r="M562" s="9">
        <v>669968473.52999997</v>
      </c>
      <c r="N562" s="8" t="s">
        <v>373</v>
      </c>
      <c r="O562" s="8" t="s">
        <v>150</v>
      </c>
      <c r="P562" s="9">
        <v>450000</v>
      </c>
      <c r="Q562" s="9">
        <v>449533.44000000006</v>
      </c>
      <c r="R562" s="9">
        <v>103077.14</v>
      </c>
      <c r="S562" s="43" t="s">
        <v>35</v>
      </c>
      <c r="T562" s="86"/>
      <c r="U562" s="86"/>
      <c r="V562" s="86"/>
    </row>
    <row r="563" spans="2:22" s="12" customFormat="1" ht="56.25" x14ac:dyDescent="0.2">
      <c r="B563" s="8">
        <v>2017</v>
      </c>
      <c r="C563" s="8" t="s">
        <v>568</v>
      </c>
      <c r="D563" s="8">
        <v>3000</v>
      </c>
      <c r="E563" s="8" t="s">
        <v>100</v>
      </c>
      <c r="F563" s="9">
        <v>464270670</v>
      </c>
      <c r="G563" s="9">
        <v>526490364.77999997</v>
      </c>
      <c r="H563" s="9">
        <v>253942055.27000001</v>
      </c>
      <c r="I563" s="8" t="s">
        <v>569</v>
      </c>
      <c r="J563" s="8" t="s">
        <v>24</v>
      </c>
      <c r="K563" s="9">
        <v>1284701326.26</v>
      </c>
      <c r="L563" s="9">
        <v>1383573044.3199999</v>
      </c>
      <c r="M563" s="9">
        <v>669968473.52999997</v>
      </c>
      <c r="N563" s="8" t="s">
        <v>374</v>
      </c>
      <c r="O563" s="8" t="s">
        <v>151</v>
      </c>
      <c r="P563" s="9">
        <v>28942242.599999994</v>
      </c>
      <c r="Q563" s="9">
        <v>27850240.249999989</v>
      </c>
      <c r="R563" s="9">
        <v>14108145.569999998</v>
      </c>
      <c r="S563" s="43" t="s">
        <v>35</v>
      </c>
      <c r="T563" s="86"/>
      <c r="U563" s="86"/>
      <c r="V563" s="86"/>
    </row>
    <row r="564" spans="2:22" s="12" customFormat="1" ht="67.5" x14ac:dyDescent="0.2">
      <c r="B564" s="8">
        <v>2017</v>
      </c>
      <c r="C564" s="8" t="s">
        <v>568</v>
      </c>
      <c r="D564" s="8">
        <v>3000</v>
      </c>
      <c r="E564" s="8" t="s">
        <v>100</v>
      </c>
      <c r="F564" s="9">
        <v>464270670</v>
      </c>
      <c r="G564" s="9">
        <v>526490364.77999997</v>
      </c>
      <c r="H564" s="9">
        <v>253942055.27000001</v>
      </c>
      <c r="I564" s="8" t="s">
        <v>569</v>
      </c>
      <c r="J564" s="8" t="s">
        <v>24</v>
      </c>
      <c r="K564" s="9">
        <v>1284701326.26</v>
      </c>
      <c r="L564" s="9">
        <v>1383573044.3199999</v>
      </c>
      <c r="M564" s="9">
        <v>669968473.52999997</v>
      </c>
      <c r="N564" s="8" t="s">
        <v>375</v>
      </c>
      <c r="O564" s="8" t="s">
        <v>152</v>
      </c>
      <c r="P564" s="9">
        <v>1592180.7600000002</v>
      </c>
      <c r="Q564" s="9">
        <v>1527711.66</v>
      </c>
      <c r="R564" s="9">
        <v>573316.4700000002</v>
      </c>
      <c r="S564" s="43" t="s">
        <v>35</v>
      </c>
      <c r="T564" s="86"/>
      <c r="U564" s="86"/>
      <c r="V564" s="86"/>
    </row>
    <row r="565" spans="2:22" s="12" customFormat="1" ht="67.5" x14ac:dyDescent="0.2">
      <c r="B565" s="8">
        <v>2017</v>
      </c>
      <c r="C565" s="8" t="s">
        <v>568</v>
      </c>
      <c r="D565" s="8">
        <v>3000</v>
      </c>
      <c r="E565" s="8" t="s">
        <v>100</v>
      </c>
      <c r="F565" s="9">
        <v>464270670</v>
      </c>
      <c r="G565" s="9">
        <v>526490364.77999997</v>
      </c>
      <c r="H565" s="9">
        <v>253942055.27000001</v>
      </c>
      <c r="I565" s="8" t="s">
        <v>569</v>
      </c>
      <c r="J565" s="8" t="s">
        <v>24</v>
      </c>
      <c r="K565" s="9">
        <v>1284701326.26</v>
      </c>
      <c r="L565" s="9">
        <v>1383573044.3199999</v>
      </c>
      <c r="M565" s="9">
        <v>669968473.52999997</v>
      </c>
      <c r="N565" s="8" t="s">
        <v>376</v>
      </c>
      <c r="O565" s="8" t="s">
        <v>153</v>
      </c>
      <c r="P565" s="9">
        <v>968690.76</v>
      </c>
      <c r="Q565" s="9">
        <v>968690.76000000024</v>
      </c>
      <c r="R565" s="9">
        <v>0</v>
      </c>
      <c r="S565" s="43" t="s">
        <v>35</v>
      </c>
      <c r="T565" s="86"/>
      <c r="U565" s="86"/>
      <c r="V565" s="86"/>
    </row>
    <row r="566" spans="2:22" s="12" customFormat="1" ht="45" x14ac:dyDescent="0.2">
      <c r="B566" s="8">
        <v>2017</v>
      </c>
      <c r="C566" s="8" t="s">
        <v>568</v>
      </c>
      <c r="D566" s="8">
        <v>3000</v>
      </c>
      <c r="E566" s="8" t="s">
        <v>100</v>
      </c>
      <c r="F566" s="9">
        <v>464270670</v>
      </c>
      <c r="G566" s="9">
        <v>526490364.77999997</v>
      </c>
      <c r="H566" s="9">
        <v>253942055.27000001</v>
      </c>
      <c r="I566" s="8" t="s">
        <v>569</v>
      </c>
      <c r="J566" s="8" t="s">
        <v>24</v>
      </c>
      <c r="K566" s="9">
        <v>1284701326.26</v>
      </c>
      <c r="L566" s="9">
        <v>1383573044.3199999</v>
      </c>
      <c r="M566" s="9">
        <v>669968473.52999997</v>
      </c>
      <c r="N566" s="8" t="s">
        <v>377</v>
      </c>
      <c r="O566" s="8" t="s">
        <v>154</v>
      </c>
      <c r="P566" s="9">
        <v>339017.28</v>
      </c>
      <c r="Q566" s="9">
        <v>339017.28</v>
      </c>
      <c r="R566" s="9">
        <v>0</v>
      </c>
      <c r="S566" s="43" t="s">
        <v>35</v>
      </c>
      <c r="T566" s="87"/>
      <c r="U566" s="87"/>
      <c r="V566" s="87"/>
    </row>
    <row r="567" spans="2:22" s="12" customFormat="1" ht="45" x14ac:dyDescent="0.2">
      <c r="B567" s="8">
        <v>2017</v>
      </c>
      <c r="C567" s="8" t="s">
        <v>568</v>
      </c>
      <c r="D567" s="8">
        <v>3000</v>
      </c>
      <c r="E567" s="8" t="s">
        <v>100</v>
      </c>
      <c r="F567" s="9">
        <v>464270670</v>
      </c>
      <c r="G567" s="9">
        <v>526490364.77999997</v>
      </c>
      <c r="H567" s="9">
        <v>253942055.27000001</v>
      </c>
      <c r="I567" s="8" t="s">
        <v>569</v>
      </c>
      <c r="J567" s="8" t="s">
        <v>24</v>
      </c>
      <c r="K567" s="9">
        <v>1284701326.26</v>
      </c>
      <c r="L567" s="9">
        <v>1383573044.3199999</v>
      </c>
      <c r="M567" s="9">
        <v>669968473.52999997</v>
      </c>
      <c r="N567" s="8" t="s">
        <v>378</v>
      </c>
      <c r="O567" s="8" t="s">
        <v>155</v>
      </c>
      <c r="P567" s="9">
        <v>678045.12</v>
      </c>
      <c r="Q567" s="9">
        <v>622397.32999999984</v>
      </c>
      <c r="R567" s="9">
        <v>0</v>
      </c>
      <c r="S567" s="43" t="s">
        <v>35</v>
      </c>
      <c r="T567" s="85" t="s">
        <v>685</v>
      </c>
      <c r="U567" s="85" t="s">
        <v>685</v>
      </c>
      <c r="V567" s="85" t="s">
        <v>685</v>
      </c>
    </row>
    <row r="568" spans="2:22" s="12" customFormat="1" ht="56.25" x14ac:dyDescent="0.2">
      <c r="B568" s="8">
        <v>2017</v>
      </c>
      <c r="C568" s="8" t="s">
        <v>568</v>
      </c>
      <c r="D568" s="8">
        <v>3000</v>
      </c>
      <c r="E568" s="8" t="s">
        <v>100</v>
      </c>
      <c r="F568" s="9">
        <v>464270670</v>
      </c>
      <c r="G568" s="9">
        <v>526490364.77999997</v>
      </c>
      <c r="H568" s="9">
        <v>253942055.27000001</v>
      </c>
      <c r="I568" s="8" t="s">
        <v>569</v>
      </c>
      <c r="J568" s="8" t="s">
        <v>24</v>
      </c>
      <c r="K568" s="9">
        <v>1284701326.26</v>
      </c>
      <c r="L568" s="9">
        <v>1383573044.3199999</v>
      </c>
      <c r="M568" s="9">
        <v>669968473.52999997</v>
      </c>
      <c r="N568" s="8" t="s">
        <v>379</v>
      </c>
      <c r="O568" s="8" t="s">
        <v>156</v>
      </c>
      <c r="P568" s="9">
        <v>5995511.7600000026</v>
      </c>
      <c r="Q568" s="9">
        <v>5821551.4800000023</v>
      </c>
      <c r="R568" s="9">
        <v>2831200.6999999993</v>
      </c>
      <c r="S568" s="43" t="s">
        <v>35</v>
      </c>
      <c r="T568" s="86"/>
      <c r="U568" s="86"/>
      <c r="V568" s="86"/>
    </row>
    <row r="569" spans="2:22" s="12" customFormat="1" ht="56.25" x14ac:dyDescent="0.2">
      <c r="B569" s="8">
        <v>2017</v>
      </c>
      <c r="C569" s="8" t="s">
        <v>568</v>
      </c>
      <c r="D569" s="8">
        <v>3000</v>
      </c>
      <c r="E569" s="8" t="s">
        <v>100</v>
      </c>
      <c r="F569" s="9">
        <v>464270670</v>
      </c>
      <c r="G569" s="9">
        <v>526490364.77999997</v>
      </c>
      <c r="H569" s="9">
        <v>253942055.27000001</v>
      </c>
      <c r="I569" s="8" t="s">
        <v>569</v>
      </c>
      <c r="J569" s="8" t="s">
        <v>24</v>
      </c>
      <c r="K569" s="9">
        <v>1284701326.26</v>
      </c>
      <c r="L569" s="9">
        <v>1383573044.3199999</v>
      </c>
      <c r="M569" s="9">
        <v>669968473.52999997</v>
      </c>
      <c r="N569" s="8" t="s">
        <v>380</v>
      </c>
      <c r="O569" s="8" t="s">
        <v>157</v>
      </c>
      <c r="P569" s="9">
        <v>484311.70000000007</v>
      </c>
      <c r="Q569" s="9">
        <v>462383.22000000009</v>
      </c>
      <c r="R569" s="9">
        <v>142680</v>
      </c>
      <c r="S569" s="43" t="s">
        <v>35</v>
      </c>
      <c r="T569" s="86"/>
      <c r="U569" s="86"/>
      <c r="V569" s="86"/>
    </row>
    <row r="570" spans="2:22" s="12" customFormat="1" ht="45" x14ac:dyDescent="0.2">
      <c r="B570" s="8">
        <v>2017</v>
      </c>
      <c r="C570" s="8" t="s">
        <v>568</v>
      </c>
      <c r="D570" s="8">
        <v>3000</v>
      </c>
      <c r="E570" s="8" t="s">
        <v>100</v>
      </c>
      <c r="F570" s="9">
        <v>464270670</v>
      </c>
      <c r="G570" s="9">
        <v>526490364.77999997</v>
      </c>
      <c r="H570" s="9">
        <v>253942055.27000001</v>
      </c>
      <c r="I570" s="8" t="s">
        <v>569</v>
      </c>
      <c r="J570" s="8" t="s">
        <v>24</v>
      </c>
      <c r="K570" s="9">
        <v>1284701326.26</v>
      </c>
      <c r="L570" s="9">
        <v>1383573044.3199999</v>
      </c>
      <c r="M570" s="9">
        <v>669968473.52999997</v>
      </c>
      <c r="N570" s="8" t="s">
        <v>494</v>
      </c>
      <c r="O570" s="8" t="s">
        <v>611</v>
      </c>
      <c r="P570" s="9">
        <v>0</v>
      </c>
      <c r="Q570" s="9">
        <v>0</v>
      </c>
      <c r="R570" s="9">
        <v>0</v>
      </c>
      <c r="S570" s="43" t="s">
        <v>35</v>
      </c>
      <c r="T570" s="86"/>
      <c r="U570" s="86"/>
      <c r="V570" s="86"/>
    </row>
    <row r="571" spans="2:22" s="12" customFormat="1" ht="45" x14ac:dyDescent="0.2">
      <c r="B571" s="8">
        <v>2017</v>
      </c>
      <c r="C571" s="8" t="s">
        <v>568</v>
      </c>
      <c r="D571" s="8">
        <v>3000</v>
      </c>
      <c r="E571" s="8" t="s">
        <v>100</v>
      </c>
      <c r="F571" s="9">
        <v>464270670</v>
      </c>
      <c r="G571" s="9">
        <v>526490364.77999997</v>
      </c>
      <c r="H571" s="9">
        <v>253942055.27000001</v>
      </c>
      <c r="I571" s="8" t="s">
        <v>569</v>
      </c>
      <c r="J571" s="8" t="s">
        <v>24</v>
      </c>
      <c r="K571" s="9">
        <v>1284701326.26</v>
      </c>
      <c r="L571" s="9">
        <v>1383573044.3199999</v>
      </c>
      <c r="M571" s="9">
        <v>669968473.52999997</v>
      </c>
      <c r="N571" s="8" t="s">
        <v>384</v>
      </c>
      <c r="O571" s="8" t="s">
        <v>612</v>
      </c>
      <c r="P571" s="9">
        <v>3926003.6</v>
      </c>
      <c r="Q571" s="9">
        <v>4143516.5999999996</v>
      </c>
      <c r="R571" s="9">
        <v>1763705</v>
      </c>
      <c r="S571" s="43" t="s">
        <v>35</v>
      </c>
      <c r="T571" s="86"/>
      <c r="U571" s="86"/>
      <c r="V571" s="86"/>
    </row>
    <row r="572" spans="2:22" s="12" customFormat="1" ht="60.75" customHeight="1" x14ac:dyDescent="0.2">
      <c r="B572" s="8">
        <v>2017</v>
      </c>
      <c r="C572" s="8" t="s">
        <v>568</v>
      </c>
      <c r="D572" s="8">
        <v>3000</v>
      </c>
      <c r="E572" s="8" t="s">
        <v>100</v>
      </c>
      <c r="F572" s="9">
        <v>464270670</v>
      </c>
      <c r="G572" s="9">
        <v>526490364.77999997</v>
      </c>
      <c r="H572" s="9">
        <v>253942055.27000001</v>
      </c>
      <c r="I572" s="8" t="s">
        <v>569</v>
      </c>
      <c r="J572" s="8" t="s">
        <v>24</v>
      </c>
      <c r="K572" s="9">
        <v>1284701326.26</v>
      </c>
      <c r="L572" s="9">
        <v>1383573044.3199999</v>
      </c>
      <c r="M572" s="9">
        <v>669968473.52999997</v>
      </c>
      <c r="N572" s="8" t="s">
        <v>528</v>
      </c>
      <c r="O572" s="8" t="s">
        <v>613</v>
      </c>
      <c r="P572" s="9">
        <v>0</v>
      </c>
      <c r="Q572" s="9">
        <v>0</v>
      </c>
      <c r="R572" s="9">
        <v>0</v>
      </c>
      <c r="S572" s="43" t="s">
        <v>35</v>
      </c>
      <c r="T572" s="86"/>
      <c r="U572" s="86"/>
      <c r="V572" s="86"/>
    </row>
    <row r="573" spans="2:22" s="12" customFormat="1" ht="67.5" x14ac:dyDescent="0.2">
      <c r="B573" s="8">
        <v>2017</v>
      </c>
      <c r="C573" s="8" t="s">
        <v>568</v>
      </c>
      <c r="D573" s="8">
        <v>3000</v>
      </c>
      <c r="E573" s="8" t="s">
        <v>100</v>
      </c>
      <c r="F573" s="9">
        <v>464270670</v>
      </c>
      <c r="G573" s="9">
        <v>526490364.77999997</v>
      </c>
      <c r="H573" s="9">
        <v>253942055.27000001</v>
      </c>
      <c r="I573" s="8" t="s">
        <v>569</v>
      </c>
      <c r="J573" s="8" t="s">
        <v>24</v>
      </c>
      <c r="K573" s="9">
        <v>1284701326.26</v>
      </c>
      <c r="L573" s="9">
        <v>1383573044.3199999</v>
      </c>
      <c r="M573" s="9">
        <v>669968473.52999997</v>
      </c>
      <c r="N573" s="8" t="s">
        <v>385</v>
      </c>
      <c r="O573" s="8" t="s">
        <v>614</v>
      </c>
      <c r="P573" s="9">
        <v>234160</v>
      </c>
      <c r="Q573" s="9">
        <v>238030</v>
      </c>
      <c r="R573" s="9">
        <v>87700</v>
      </c>
      <c r="S573" s="43" t="s">
        <v>35</v>
      </c>
      <c r="T573" s="87"/>
      <c r="U573" s="87"/>
      <c r="V573" s="87"/>
    </row>
    <row r="574" spans="2:22" s="12" customFormat="1" ht="45" x14ac:dyDescent="0.2">
      <c r="B574" s="8">
        <v>2017</v>
      </c>
      <c r="C574" s="8" t="s">
        <v>568</v>
      </c>
      <c r="D574" s="8">
        <v>3000</v>
      </c>
      <c r="E574" s="8" t="s">
        <v>100</v>
      </c>
      <c r="F574" s="9">
        <v>464270670</v>
      </c>
      <c r="G574" s="9">
        <v>526490364.77999997</v>
      </c>
      <c r="H574" s="9">
        <v>253942055.27000001</v>
      </c>
      <c r="I574" s="8" t="s">
        <v>569</v>
      </c>
      <c r="J574" s="8" t="s">
        <v>24</v>
      </c>
      <c r="K574" s="9">
        <v>1284701326.26</v>
      </c>
      <c r="L574" s="9">
        <v>1383573044.3199999</v>
      </c>
      <c r="M574" s="9">
        <v>669968473.52999997</v>
      </c>
      <c r="N574" s="8" t="s">
        <v>386</v>
      </c>
      <c r="O574" s="8" t="s">
        <v>615</v>
      </c>
      <c r="P574" s="9">
        <v>2674550</v>
      </c>
      <c r="Q574" s="9">
        <v>2716511.2999999993</v>
      </c>
      <c r="R574" s="9">
        <v>553403.56000000006</v>
      </c>
      <c r="S574" s="43" t="s">
        <v>35</v>
      </c>
      <c r="T574" s="85" t="s">
        <v>685</v>
      </c>
      <c r="U574" s="85" t="s">
        <v>685</v>
      </c>
      <c r="V574" s="85" t="s">
        <v>685</v>
      </c>
    </row>
    <row r="575" spans="2:22" s="12" customFormat="1" ht="45" x14ac:dyDescent="0.2">
      <c r="B575" s="8">
        <v>2017</v>
      </c>
      <c r="C575" s="8" t="s">
        <v>568</v>
      </c>
      <c r="D575" s="8">
        <v>3000</v>
      </c>
      <c r="E575" s="8" t="s">
        <v>100</v>
      </c>
      <c r="F575" s="9">
        <v>464270670</v>
      </c>
      <c r="G575" s="9">
        <v>526490364.77999997</v>
      </c>
      <c r="H575" s="9">
        <v>253942055.27000001</v>
      </c>
      <c r="I575" s="8" t="s">
        <v>569</v>
      </c>
      <c r="J575" s="8" t="s">
        <v>24</v>
      </c>
      <c r="K575" s="9">
        <v>1284701326.26</v>
      </c>
      <c r="L575" s="9">
        <v>1383573044.3199999</v>
      </c>
      <c r="M575" s="9">
        <v>669968473.52999997</v>
      </c>
      <c r="N575" s="8" t="s">
        <v>616</v>
      </c>
      <c r="O575" s="8" t="s">
        <v>617</v>
      </c>
      <c r="P575" s="9">
        <v>1289500.8</v>
      </c>
      <c r="Q575" s="9">
        <v>1585022.95</v>
      </c>
      <c r="R575" s="9">
        <v>601366.21</v>
      </c>
      <c r="S575" s="43" t="s">
        <v>35</v>
      </c>
      <c r="T575" s="86"/>
      <c r="U575" s="86"/>
      <c r="V575" s="86"/>
    </row>
    <row r="576" spans="2:22" s="12" customFormat="1" ht="45" x14ac:dyDescent="0.2">
      <c r="B576" s="8">
        <v>2017</v>
      </c>
      <c r="C576" s="8" t="s">
        <v>568</v>
      </c>
      <c r="D576" s="8">
        <v>3000</v>
      </c>
      <c r="E576" s="8" t="s">
        <v>100</v>
      </c>
      <c r="F576" s="9">
        <v>464270670</v>
      </c>
      <c r="G576" s="9">
        <v>526490364.77999997</v>
      </c>
      <c r="H576" s="9">
        <v>253942055.27000001</v>
      </c>
      <c r="I576" s="8" t="s">
        <v>569</v>
      </c>
      <c r="J576" s="8" t="s">
        <v>24</v>
      </c>
      <c r="K576" s="9">
        <v>1284701326.26</v>
      </c>
      <c r="L576" s="9">
        <v>1383573044.3199999</v>
      </c>
      <c r="M576" s="9">
        <v>669968473.52999997</v>
      </c>
      <c r="N576" s="8" t="s">
        <v>618</v>
      </c>
      <c r="O576" s="8" t="s">
        <v>619</v>
      </c>
      <c r="P576" s="9">
        <v>3839520</v>
      </c>
      <c r="Q576" s="9">
        <v>3879288.72</v>
      </c>
      <c r="R576" s="9">
        <v>1366177.98</v>
      </c>
      <c r="S576" s="43" t="s">
        <v>35</v>
      </c>
      <c r="T576" s="86"/>
      <c r="U576" s="86"/>
      <c r="V576" s="86"/>
    </row>
    <row r="577" spans="2:22" s="12" customFormat="1" ht="45" x14ac:dyDescent="0.2">
      <c r="B577" s="8">
        <v>2017</v>
      </c>
      <c r="C577" s="8" t="s">
        <v>568</v>
      </c>
      <c r="D577" s="8">
        <v>3000</v>
      </c>
      <c r="E577" s="8" t="s">
        <v>100</v>
      </c>
      <c r="F577" s="9">
        <v>464270670</v>
      </c>
      <c r="G577" s="9">
        <v>526490364.77999997</v>
      </c>
      <c r="H577" s="9">
        <v>253942055.27000001</v>
      </c>
      <c r="I577" s="8" t="s">
        <v>569</v>
      </c>
      <c r="J577" s="8" t="s">
        <v>24</v>
      </c>
      <c r="K577" s="9">
        <v>1284701326.26</v>
      </c>
      <c r="L577" s="9">
        <v>1383573044.3199999</v>
      </c>
      <c r="M577" s="9">
        <v>669968473.52999997</v>
      </c>
      <c r="N577" s="8" t="s">
        <v>391</v>
      </c>
      <c r="O577" s="8" t="s">
        <v>166</v>
      </c>
      <c r="P577" s="9">
        <v>21688294.859999999</v>
      </c>
      <c r="Q577" s="9">
        <v>29718066.039999992</v>
      </c>
      <c r="R577" s="9">
        <v>14963059.080000002</v>
      </c>
      <c r="S577" s="43" t="s">
        <v>35</v>
      </c>
      <c r="T577" s="86"/>
      <c r="U577" s="86"/>
      <c r="V577" s="86"/>
    </row>
    <row r="578" spans="2:22" s="12" customFormat="1" ht="45" x14ac:dyDescent="0.2">
      <c r="B578" s="8">
        <v>2017</v>
      </c>
      <c r="C578" s="8" t="s">
        <v>568</v>
      </c>
      <c r="D578" s="8">
        <v>3000</v>
      </c>
      <c r="E578" s="8" t="s">
        <v>100</v>
      </c>
      <c r="F578" s="9">
        <v>464270670</v>
      </c>
      <c r="G578" s="9">
        <v>526490364.77999997</v>
      </c>
      <c r="H578" s="9">
        <v>253942055.27000001</v>
      </c>
      <c r="I578" s="8" t="s">
        <v>569</v>
      </c>
      <c r="J578" s="8" t="s">
        <v>24</v>
      </c>
      <c r="K578" s="9">
        <v>1284701326.26</v>
      </c>
      <c r="L578" s="9">
        <v>1383573044.3199999</v>
      </c>
      <c r="M578" s="9">
        <v>669968473.52999997</v>
      </c>
      <c r="N578" s="8" t="s">
        <v>392</v>
      </c>
      <c r="O578" s="8" t="s">
        <v>167</v>
      </c>
      <c r="P578" s="9">
        <v>1452888.8</v>
      </c>
      <c r="Q578" s="9">
        <v>1509229.7600000002</v>
      </c>
      <c r="R578" s="9">
        <v>439139.56</v>
      </c>
      <c r="S578" s="43" t="s">
        <v>35</v>
      </c>
      <c r="T578" s="86"/>
      <c r="U578" s="86"/>
      <c r="V578" s="86"/>
    </row>
    <row r="579" spans="2:22" s="12" customFormat="1" ht="45" x14ac:dyDescent="0.2">
      <c r="B579" s="8">
        <v>2017</v>
      </c>
      <c r="C579" s="8" t="s">
        <v>568</v>
      </c>
      <c r="D579" s="8">
        <v>3000</v>
      </c>
      <c r="E579" s="8" t="s">
        <v>100</v>
      </c>
      <c r="F579" s="9">
        <v>464270670</v>
      </c>
      <c r="G579" s="9">
        <v>526490364.77999997</v>
      </c>
      <c r="H579" s="9">
        <v>253942055.27000001</v>
      </c>
      <c r="I579" s="8" t="s">
        <v>569</v>
      </c>
      <c r="J579" s="8" t="s">
        <v>24</v>
      </c>
      <c r="K579" s="9">
        <v>1284701326.26</v>
      </c>
      <c r="L579" s="9">
        <v>1383573044.3199999</v>
      </c>
      <c r="M579" s="9">
        <v>669968473.52999997</v>
      </c>
      <c r="N579" s="8" t="s">
        <v>393</v>
      </c>
      <c r="O579" s="8" t="s">
        <v>168</v>
      </c>
      <c r="P579" s="9">
        <v>1121000</v>
      </c>
      <c r="Q579" s="9">
        <v>1550050.85</v>
      </c>
      <c r="R579" s="9">
        <v>151697.55000000002</v>
      </c>
      <c r="S579" s="43" t="s">
        <v>35</v>
      </c>
      <c r="T579" s="86"/>
      <c r="U579" s="86"/>
      <c r="V579" s="86"/>
    </row>
    <row r="580" spans="2:22" s="12" customFormat="1" ht="45" x14ac:dyDescent="0.2">
      <c r="B580" s="8">
        <v>2017</v>
      </c>
      <c r="C580" s="8" t="s">
        <v>568</v>
      </c>
      <c r="D580" s="8">
        <v>3000</v>
      </c>
      <c r="E580" s="8" t="s">
        <v>100</v>
      </c>
      <c r="F580" s="9">
        <v>464270670</v>
      </c>
      <c r="G580" s="9">
        <v>526490364.77999997</v>
      </c>
      <c r="H580" s="9">
        <v>253942055.27000001</v>
      </c>
      <c r="I580" s="8" t="s">
        <v>569</v>
      </c>
      <c r="J580" s="8" t="s">
        <v>24</v>
      </c>
      <c r="K580" s="9">
        <v>1284701326.26</v>
      </c>
      <c r="L580" s="9">
        <v>1383573044.3199999</v>
      </c>
      <c r="M580" s="9">
        <v>669968473.52999997</v>
      </c>
      <c r="N580" s="8" t="s">
        <v>395</v>
      </c>
      <c r="O580" s="8" t="s">
        <v>170</v>
      </c>
      <c r="P580" s="9">
        <v>2231699</v>
      </c>
      <c r="Q580" s="9">
        <v>2036687.42</v>
      </c>
      <c r="R580" s="9">
        <v>334678.62</v>
      </c>
      <c r="S580" s="43" t="s">
        <v>35</v>
      </c>
      <c r="T580" s="87"/>
      <c r="U580" s="87"/>
      <c r="V580" s="87"/>
    </row>
    <row r="581" spans="2:22" s="12" customFormat="1" ht="45" x14ac:dyDescent="0.2">
      <c r="B581" s="8">
        <v>2017</v>
      </c>
      <c r="C581" s="8" t="s">
        <v>568</v>
      </c>
      <c r="D581" s="8">
        <v>3000</v>
      </c>
      <c r="E581" s="8" t="s">
        <v>100</v>
      </c>
      <c r="F581" s="9">
        <v>464270670</v>
      </c>
      <c r="G581" s="9">
        <v>526490364.77999997</v>
      </c>
      <c r="H581" s="9">
        <v>253942055.27000001</v>
      </c>
      <c r="I581" s="8" t="s">
        <v>569</v>
      </c>
      <c r="J581" s="8" t="s">
        <v>24</v>
      </c>
      <c r="K581" s="9">
        <v>1284701326.26</v>
      </c>
      <c r="L581" s="9">
        <v>1383573044.3199999</v>
      </c>
      <c r="M581" s="9">
        <v>669968473.52999997</v>
      </c>
      <c r="N581" s="8" t="s">
        <v>620</v>
      </c>
      <c r="O581" s="8" t="s">
        <v>621</v>
      </c>
      <c r="P581" s="9">
        <v>12000</v>
      </c>
      <c r="Q581" s="9">
        <v>12000</v>
      </c>
      <c r="R581" s="9">
        <v>0</v>
      </c>
      <c r="S581" s="43" t="s">
        <v>35</v>
      </c>
      <c r="T581" s="85" t="s">
        <v>685</v>
      </c>
      <c r="U581" s="85" t="s">
        <v>685</v>
      </c>
      <c r="V581" s="85" t="s">
        <v>685</v>
      </c>
    </row>
    <row r="582" spans="2:22" s="12" customFormat="1" ht="45" x14ac:dyDescent="0.2">
      <c r="B582" s="8">
        <v>2017</v>
      </c>
      <c r="C582" s="8" t="s">
        <v>568</v>
      </c>
      <c r="D582" s="8">
        <v>3000</v>
      </c>
      <c r="E582" s="8" t="s">
        <v>100</v>
      </c>
      <c r="F582" s="9">
        <v>464270670</v>
      </c>
      <c r="G582" s="9">
        <v>526490364.77999997</v>
      </c>
      <c r="H582" s="9">
        <v>253942055.27000001</v>
      </c>
      <c r="I582" s="8" t="s">
        <v>569</v>
      </c>
      <c r="J582" s="8" t="s">
        <v>24</v>
      </c>
      <c r="K582" s="9">
        <v>1284701326.26</v>
      </c>
      <c r="L582" s="9">
        <v>1383573044.3199999</v>
      </c>
      <c r="M582" s="9">
        <v>669968473.52999997</v>
      </c>
      <c r="N582" s="8" t="s">
        <v>622</v>
      </c>
      <c r="O582" s="8" t="s">
        <v>623</v>
      </c>
      <c r="P582" s="9">
        <v>88000</v>
      </c>
      <c r="Q582" s="9">
        <v>95273.199999999983</v>
      </c>
      <c r="R582" s="9">
        <v>19216.260000000002</v>
      </c>
      <c r="S582" s="43" t="s">
        <v>35</v>
      </c>
      <c r="T582" s="86"/>
      <c r="U582" s="86"/>
      <c r="V582" s="86"/>
    </row>
    <row r="583" spans="2:22" s="12" customFormat="1" ht="45" x14ac:dyDescent="0.2">
      <c r="B583" s="8">
        <v>2017</v>
      </c>
      <c r="C583" s="8" t="s">
        <v>568</v>
      </c>
      <c r="D583" s="8">
        <v>3000</v>
      </c>
      <c r="E583" s="8" t="s">
        <v>100</v>
      </c>
      <c r="F583" s="9">
        <v>464270670</v>
      </c>
      <c r="G583" s="9">
        <v>526490364.77999997</v>
      </c>
      <c r="H583" s="9">
        <v>253942055.27000001</v>
      </c>
      <c r="I583" s="8" t="s">
        <v>569</v>
      </c>
      <c r="J583" s="8" t="s">
        <v>24</v>
      </c>
      <c r="K583" s="9">
        <v>1284701326.26</v>
      </c>
      <c r="L583" s="9">
        <v>1383573044.3199999</v>
      </c>
      <c r="M583" s="9">
        <v>669968473.52999997</v>
      </c>
      <c r="N583" s="8" t="s">
        <v>399</v>
      </c>
      <c r="O583" s="8" t="s">
        <v>174</v>
      </c>
      <c r="P583" s="9">
        <v>65000</v>
      </c>
      <c r="Q583" s="9">
        <v>41317.450000000012</v>
      </c>
      <c r="R583" s="9">
        <v>10127.41</v>
      </c>
      <c r="S583" s="43" t="s">
        <v>35</v>
      </c>
      <c r="T583" s="86"/>
      <c r="U583" s="86"/>
      <c r="V583" s="86"/>
    </row>
    <row r="584" spans="2:22" s="12" customFormat="1" ht="45" x14ac:dyDescent="0.2">
      <c r="B584" s="8">
        <v>2017</v>
      </c>
      <c r="C584" s="8" t="s">
        <v>568</v>
      </c>
      <c r="D584" s="8">
        <v>3000</v>
      </c>
      <c r="E584" s="8" t="s">
        <v>100</v>
      </c>
      <c r="F584" s="9">
        <v>464270670</v>
      </c>
      <c r="G584" s="9">
        <v>526490364.77999997</v>
      </c>
      <c r="H584" s="9">
        <v>253942055.27000001</v>
      </c>
      <c r="I584" s="8" t="s">
        <v>569</v>
      </c>
      <c r="J584" s="8" t="s">
        <v>24</v>
      </c>
      <c r="K584" s="9">
        <v>1284701326.26</v>
      </c>
      <c r="L584" s="9">
        <v>1383573044.3199999</v>
      </c>
      <c r="M584" s="9">
        <v>669968473.52999997</v>
      </c>
      <c r="N584" s="8" t="s">
        <v>400</v>
      </c>
      <c r="O584" s="8" t="s">
        <v>175</v>
      </c>
      <c r="P584" s="9">
        <v>20913000</v>
      </c>
      <c r="Q584" s="9">
        <v>20883131.859999999</v>
      </c>
      <c r="R584" s="9">
        <v>19945076.609999999</v>
      </c>
      <c r="S584" s="43" t="s">
        <v>35</v>
      </c>
      <c r="T584" s="86"/>
      <c r="U584" s="86"/>
      <c r="V584" s="86"/>
    </row>
    <row r="585" spans="2:22" s="12" customFormat="1" ht="45" x14ac:dyDescent="0.2">
      <c r="B585" s="8">
        <v>2017</v>
      </c>
      <c r="C585" s="8" t="s">
        <v>568</v>
      </c>
      <c r="D585" s="8">
        <v>3000</v>
      </c>
      <c r="E585" s="8" t="s">
        <v>100</v>
      </c>
      <c r="F585" s="9">
        <v>464270670</v>
      </c>
      <c r="G585" s="9">
        <v>526490364.77999997</v>
      </c>
      <c r="H585" s="9">
        <v>253942055.27000001</v>
      </c>
      <c r="I585" s="8" t="s">
        <v>569</v>
      </c>
      <c r="J585" s="8" t="s">
        <v>24</v>
      </c>
      <c r="K585" s="9">
        <v>1284701326.26</v>
      </c>
      <c r="L585" s="9">
        <v>1383573044.3199999</v>
      </c>
      <c r="M585" s="9">
        <v>669968473.52999997</v>
      </c>
      <c r="N585" s="8" t="s">
        <v>401</v>
      </c>
      <c r="O585" s="8" t="s">
        <v>176</v>
      </c>
      <c r="P585" s="9">
        <v>11558400</v>
      </c>
      <c r="Q585" s="9">
        <v>11506780</v>
      </c>
      <c r="R585" s="9">
        <v>4548241</v>
      </c>
      <c r="S585" s="43" t="s">
        <v>35</v>
      </c>
      <c r="T585" s="86"/>
      <c r="U585" s="86"/>
      <c r="V585" s="86"/>
    </row>
    <row r="586" spans="2:22" s="12" customFormat="1" ht="45" x14ac:dyDescent="0.2">
      <c r="B586" s="8">
        <v>2017</v>
      </c>
      <c r="C586" s="8" t="s">
        <v>568</v>
      </c>
      <c r="D586" s="8">
        <v>3000</v>
      </c>
      <c r="E586" s="8" t="s">
        <v>100</v>
      </c>
      <c r="F586" s="9">
        <v>464270670</v>
      </c>
      <c r="G586" s="9">
        <v>526490364.77999997</v>
      </c>
      <c r="H586" s="9">
        <v>253942055.27000001</v>
      </c>
      <c r="I586" s="8" t="s">
        <v>569</v>
      </c>
      <c r="J586" s="8" t="s">
        <v>24</v>
      </c>
      <c r="K586" s="9">
        <v>1284701326.26</v>
      </c>
      <c r="L586" s="9">
        <v>1383573044.3199999</v>
      </c>
      <c r="M586" s="9">
        <v>669968473.52999997</v>
      </c>
      <c r="N586" s="8" t="s">
        <v>402</v>
      </c>
      <c r="O586" s="8" t="s">
        <v>177</v>
      </c>
      <c r="P586" s="9">
        <v>30796200.760000002</v>
      </c>
      <c r="Q586" s="9">
        <v>24006306.999999989</v>
      </c>
      <c r="R586" s="9">
        <v>5355896.88</v>
      </c>
      <c r="S586" s="43" t="s">
        <v>35</v>
      </c>
      <c r="T586" s="86"/>
      <c r="U586" s="86"/>
      <c r="V586" s="86"/>
    </row>
    <row r="587" spans="2:22" s="12" customFormat="1" ht="67.5" x14ac:dyDescent="0.2">
      <c r="B587" s="8">
        <v>2017</v>
      </c>
      <c r="C587" s="8" t="s">
        <v>568</v>
      </c>
      <c r="D587" s="8">
        <v>4000</v>
      </c>
      <c r="E587" s="8" t="s">
        <v>178</v>
      </c>
      <c r="F587" s="9">
        <v>167608232.06999999</v>
      </c>
      <c r="G587" s="9">
        <v>255931784.53</v>
      </c>
      <c r="H587" s="9">
        <v>121154984.93000001</v>
      </c>
      <c r="I587" s="8">
        <v>4000</v>
      </c>
      <c r="J587" s="8" t="s">
        <v>404</v>
      </c>
      <c r="K587" s="9">
        <f>F587</f>
        <v>167608232.06999999</v>
      </c>
      <c r="L587" s="9">
        <f>G587</f>
        <v>255931784.53</v>
      </c>
      <c r="M587" s="9">
        <f>H587</f>
        <v>121154984.93000001</v>
      </c>
      <c r="N587" s="8" t="s">
        <v>405</v>
      </c>
      <c r="O587" s="8" t="s">
        <v>624</v>
      </c>
      <c r="P587" s="9">
        <v>38574396.390000001</v>
      </c>
      <c r="Q587" s="9">
        <v>70521618.400000006</v>
      </c>
      <c r="R587" s="9">
        <v>47773507.779999994</v>
      </c>
      <c r="S587" s="43" t="s">
        <v>35</v>
      </c>
      <c r="T587" s="87"/>
      <c r="U587" s="87"/>
      <c r="V587" s="87"/>
    </row>
    <row r="588" spans="2:22" s="12" customFormat="1" ht="67.5" x14ac:dyDescent="0.2">
      <c r="B588" s="8">
        <v>2017</v>
      </c>
      <c r="C588" s="8" t="s">
        <v>568</v>
      </c>
      <c r="D588" s="8">
        <v>4000</v>
      </c>
      <c r="E588" s="8" t="s">
        <v>178</v>
      </c>
      <c r="F588" s="9">
        <v>167608232.06999999</v>
      </c>
      <c r="G588" s="9">
        <v>255931784.53</v>
      </c>
      <c r="H588" s="9">
        <v>121154984.93000001</v>
      </c>
      <c r="I588" s="8">
        <v>4000</v>
      </c>
      <c r="J588" s="8" t="s">
        <v>404</v>
      </c>
      <c r="K588" s="9">
        <v>167608232.06999999</v>
      </c>
      <c r="L588" s="9">
        <v>255931784.53</v>
      </c>
      <c r="M588" s="9">
        <v>121154984.93000001</v>
      </c>
      <c r="N588" s="8" t="s">
        <v>625</v>
      </c>
      <c r="O588" s="8" t="s">
        <v>626</v>
      </c>
      <c r="P588" s="9">
        <v>1895489.4500000002</v>
      </c>
      <c r="Q588" s="9">
        <v>1895489.4500000002</v>
      </c>
      <c r="R588" s="9">
        <v>975992.65</v>
      </c>
      <c r="S588" s="43" t="s">
        <v>35</v>
      </c>
      <c r="T588" s="85" t="s">
        <v>685</v>
      </c>
      <c r="U588" s="85" t="s">
        <v>685</v>
      </c>
      <c r="V588" s="85" t="s">
        <v>685</v>
      </c>
    </row>
    <row r="589" spans="2:22" s="12" customFormat="1" ht="56.25" x14ac:dyDescent="0.2">
      <c r="B589" s="8">
        <v>2017</v>
      </c>
      <c r="C589" s="8" t="s">
        <v>568</v>
      </c>
      <c r="D589" s="8">
        <v>4000</v>
      </c>
      <c r="E589" s="8" t="s">
        <v>178</v>
      </c>
      <c r="F589" s="9">
        <v>167608232.06999999</v>
      </c>
      <c r="G589" s="9">
        <v>255931784.53</v>
      </c>
      <c r="H589" s="9">
        <v>121154984.93000001</v>
      </c>
      <c r="I589" s="8">
        <v>4000</v>
      </c>
      <c r="J589" s="8" t="s">
        <v>404</v>
      </c>
      <c r="K589" s="9">
        <v>167608232.06999999</v>
      </c>
      <c r="L589" s="9">
        <v>255931784.53</v>
      </c>
      <c r="M589" s="9">
        <v>121154984.93000001</v>
      </c>
      <c r="N589" s="8" t="s">
        <v>627</v>
      </c>
      <c r="O589" s="8" t="s">
        <v>628</v>
      </c>
      <c r="P589" s="9">
        <v>11873644.710000001</v>
      </c>
      <c r="Q589" s="9">
        <v>11933332.710000001</v>
      </c>
      <c r="R589" s="9">
        <v>6584609.7599999988</v>
      </c>
      <c r="S589" s="43" t="s">
        <v>35</v>
      </c>
      <c r="T589" s="86"/>
      <c r="U589" s="86"/>
      <c r="V589" s="86"/>
    </row>
    <row r="590" spans="2:22" s="12" customFormat="1" ht="67.5" x14ac:dyDescent="0.2">
      <c r="B590" s="8">
        <v>2017</v>
      </c>
      <c r="C590" s="8" t="s">
        <v>568</v>
      </c>
      <c r="D590" s="8">
        <v>4000</v>
      </c>
      <c r="E590" s="8" t="s">
        <v>178</v>
      </c>
      <c r="F590" s="9">
        <v>167608232.06999999</v>
      </c>
      <c r="G590" s="9">
        <v>255931784.53</v>
      </c>
      <c r="H590" s="9">
        <v>121154984.93000001</v>
      </c>
      <c r="I590" s="8">
        <v>4000</v>
      </c>
      <c r="J590" s="8" t="s">
        <v>404</v>
      </c>
      <c r="K590" s="9">
        <v>167608232.06999999</v>
      </c>
      <c r="L590" s="9">
        <v>255931784.53</v>
      </c>
      <c r="M590" s="9">
        <v>121154984.93000001</v>
      </c>
      <c r="N590" s="8" t="s">
        <v>629</v>
      </c>
      <c r="O590" s="8" t="s">
        <v>630</v>
      </c>
      <c r="P590" s="9">
        <v>156000</v>
      </c>
      <c r="Q590" s="9">
        <v>3208401.5</v>
      </c>
      <c r="R590" s="9">
        <v>3052401.5</v>
      </c>
      <c r="S590" s="43" t="s">
        <v>35</v>
      </c>
      <c r="T590" s="86"/>
      <c r="U590" s="86"/>
      <c r="V590" s="86"/>
    </row>
    <row r="591" spans="2:22" s="12" customFormat="1" ht="78.75" x14ac:dyDescent="0.2">
      <c r="B591" s="8">
        <v>2017</v>
      </c>
      <c r="C591" s="8" t="s">
        <v>568</v>
      </c>
      <c r="D591" s="8">
        <v>4000</v>
      </c>
      <c r="E591" s="8" t="s">
        <v>178</v>
      </c>
      <c r="F591" s="9">
        <v>167608232.06999999</v>
      </c>
      <c r="G591" s="9">
        <v>255931784.53</v>
      </c>
      <c r="H591" s="9">
        <v>121154984.93000001</v>
      </c>
      <c r="I591" s="8">
        <v>4000</v>
      </c>
      <c r="J591" s="8" t="s">
        <v>404</v>
      </c>
      <c r="K591" s="9">
        <v>167608232.06999999</v>
      </c>
      <c r="L591" s="9">
        <v>255931784.53</v>
      </c>
      <c r="M591" s="9">
        <v>121154984.93000001</v>
      </c>
      <c r="N591" s="8" t="s">
        <v>631</v>
      </c>
      <c r="O591" s="8" t="s">
        <v>632</v>
      </c>
      <c r="P591" s="9">
        <v>0</v>
      </c>
      <c r="Q591" s="9">
        <v>0</v>
      </c>
      <c r="R591" s="9">
        <v>0</v>
      </c>
      <c r="S591" s="43" t="s">
        <v>35</v>
      </c>
      <c r="T591" s="86"/>
      <c r="U591" s="86"/>
      <c r="V591" s="86"/>
    </row>
    <row r="592" spans="2:22" s="12" customFormat="1" ht="45" x14ac:dyDescent="0.2">
      <c r="B592" s="8">
        <v>2017</v>
      </c>
      <c r="C592" s="8" t="s">
        <v>568</v>
      </c>
      <c r="D592" s="8">
        <v>4000</v>
      </c>
      <c r="E592" s="8" t="s">
        <v>178</v>
      </c>
      <c r="F592" s="9">
        <v>167608232.06999999</v>
      </c>
      <c r="G592" s="9">
        <v>255931784.53</v>
      </c>
      <c r="H592" s="9">
        <v>121154984.93000001</v>
      </c>
      <c r="I592" s="8">
        <v>4000</v>
      </c>
      <c r="J592" s="8" t="s">
        <v>404</v>
      </c>
      <c r="K592" s="9">
        <v>167608232.06999999</v>
      </c>
      <c r="L592" s="9">
        <v>255931784.53</v>
      </c>
      <c r="M592" s="9">
        <v>121154984.93000001</v>
      </c>
      <c r="N592" s="8" t="s">
        <v>406</v>
      </c>
      <c r="O592" s="8" t="s">
        <v>180</v>
      </c>
      <c r="P592" s="9">
        <v>1070000</v>
      </c>
      <c r="Q592" s="9">
        <v>45000</v>
      </c>
      <c r="R592" s="9">
        <v>10000</v>
      </c>
      <c r="S592" s="43" t="s">
        <v>35</v>
      </c>
      <c r="T592" s="86"/>
      <c r="U592" s="86"/>
      <c r="V592" s="86"/>
    </row>
    <row r="593" spans="2:22" s="12" customFormat="1" ht="45" x14ac:dyDescent="0.2">
      <c r="B593" s="8">
        <v>2017</v>
      </c>
      <c r="C593" s="8" t="s">
        <v>568</v>
      </c>
      <c r="D593" s="8">
        <v>4000</v>
      </c>
      <c r="E593" s="8" t="s">
        <v>178</v>
      </c>
      <c r="F593" s="9">
        <v>167608232.06999999</v>
      </c>
      <c r="G593" s="9">
        <v>255931784.53</v>
      </c>
      <c r="H593" s="9">
        <v>121154984.93000001</v>
      </c>
      <c r="I593" s="8">
        <v>4000</v>
      </c>
      <c r="J593" s="8" t="s">
        <v>404</v>
      </c>
      <c r="K593" s="9">
        <v>167608232.06999999</v>
      </c>
      <c r="L593" s="9">
        <v>255931784.53</v>
      </c>
      <c r="M593" s="9">
        <v>121154984.93000001</v>
      </c>
      <c r="N593" s="8" t="s">
        <v>407</v>
      </c>
      <c r="O593" s="8" t="s">
        <v>633</v>
      </c>
      <c r="P593" s="9">
        <v>5878063.1100000003</v>
      </c>
      <c r="Q593" s="9">
        <v>10379560.689999998</v>
      </c>
      <c r="R593" s="9">
        <v>2896389.58</v>
      </c>
      <c r="S593" s="43" t="s">
        <v>35</v>
      </c>
      <c r="T593" s="86"/>
      <c r="U593" s="86"/>
      <c r="V593" s="86"/>
    </row>
    <row r="594" spans="2:22" s="12" customFormat="1" ht="45" x14ac:dyDescent="0.2">
      <c r="B594" s="8">
        <v>2017</v>
      </c>
      <c r="C594" s="8" t="s">
        <v>568</v>
      </c>
      <c r="D594" s="8">
        <v>4000</v>
      </c>
      <c r="E594" s="8" t="s">
        <v>178</v>
      </c>
      <c r="F594" s="9">
        <v>167608232.06999999</v>
      </c>
      <c r="G594" s="9">
        <v>255931784.53</v>
      </c>
      <c r="H594" s="9">
        <v>121154984.93000001</v>
      </c>
      <c r="I594" s="8">
        <v>4000</v>
      </c>
      <c r="J594" s="8" t="s">
        <v>404</v>
      </c>
      <c r="K594" s="9">
        <v>167608232.06999999</v>
      </c>
      <c r="L594" s="9">
        <v>255931784.53</v>
      </c>
      <c r="M594" s="9">
        <v>121154984.93000001</v>
      </c>
      <c r="N594" s="8" t="s">
        <v>408</v>
      </c>
      <c r="O594" s="8" t="s">
        <v>182</v>
      </c>
      <c r="P594" s="9">
        <v>6294700</v>
      </c>
      <c r="Q594" s="9">
        <v>66356599.999999993</v>
      </c>
      <c r="R594" s="9">
        <v>33821383.780000001</v>
      </c>
      <c r="S594" s="43" t="s">
        <v>35</v>
      </c>
      <c r="T594" s="87"/>
      <c r="U594" s="87"/>
      <c r="V594" s="87"/>
    </row>
    <row r="595" spans="2:22" s="12" customFormat="1" ht="45" x14ac:dyDescent="0.2">
      <c r="B595" s="8">
        <v>2017</v>
      </c>
      <c r="C595" s="8" t="s">
        <v>568</v>
      </c>
      <c r="D595" s="8">
        <v>4000</v>
      </c>
      <c r="E595" s="8" t="s">
        <v>178</v>
      </c>
      <c r="F595" s="9">
        <v>167608232.06999999</v>
      </c>
      <c r="G595" s="9">
        <v>255931784.53</v>
      </c>
      <c r="H595" s="9">
        <v>121154984.93000001</v>
      </c>
      <c r="I595" s="8">
        <v>4000</v>
      </c>
      <c r="J595" s="8" t="s">
        <v>404</v>
      </c>
      <c r="K595" s="9">
        <v>167608232.06999999</v>
      </c>
      <c r="L595" s="9">
        <v>255931784.53</v>
      </c>
      <c r="M595" s="9">
        <v>121154984.93000001</v>
      </c>
      <c r="N595" s="8" t="s">
        <v>409</v>
      </c>
      <c r="O595" s="8" t="s">
        <v>183</v>
      </c>
      <c r="P595" s="9">
        <v>28886400</v>
      </c>
      <c r="Q595" s="9">
        <v>14170400</v>
      </c>
      <c r="R595" s="9">
        <v>0</v>
      </c>
      <c r="S595" s="43" t="s">
        <v>35</v>
      </c>
      <c r="T595" s="85" t="s">
        <v>685</v>
      </c>
      <c r="U595" s="85" t="s">
        <v>685</v>
      </c>
      <c r="V595" s="85" t="s">
        <v>685</v>
      </c>
    </row>
    <row r="596" spans="2:22" s="12" customFormat="1" ht="45" x14ac:dyDescent="0.2">
      <c r="B596" s="8">
        <v>2017</v>
      </c>
      <c r="C596" s="8" t="s">
        <v>568</v>
      </c>
      <c r="D596" s="8">
        <v>4000</v>
      </c>
      <c r="E596" s="8" t="s">
        <v>178</v>
      </c>
      <c r="F596" s="9">
        <v>167608232.06999999</v>
      </c>
      <c r="G596" s="9">
        <v>255931784.53</v>
      </c>
      <c r="H596" s="9">
        <v>121154984.93000001</v>
      </c>
      <c r="I596" s="8">
        <v>4000</v>
      </c>
      <c r="J596" s="8" t="s">
        <v>404</v>
      </c>
      <c r="K596" s="9">
        <v>167608232.06999999</v>
      </c>
      <c r="L596" s="9">
        <v>255931784.53</v>
      </c>
      <c r="M596" s="9">
        <v>121154984.93000001</v>
      </c>
      <c r="N596" s="8" t="s">
        <v>410</v>
      </c>
      <c r="O596" s="8" t="s">
        <v>184</v>
      </c>
      <c r="P596" s="9">
        <v>4950000</v>
      </c>
      <c r="Q596" s="9">
        <v>4225000</v>
      </c>
      <c r="R596" s="9">
        <v>0</v>
      </c>
      <c r="S596" s="43" t="s">
        <v>35</v>
      </c>
      <c r="T596" s="86"/>
      <c r="U596" s="86"/>
      <c r="V596" s="86"/>
    </row>
    <row r="597" spans="2:22" s="12" customFormat="1" ht="45" x14ac:dyDescent="0.2">
      <c r="B597" s="8">
        <v>2017</v>
      </c>
      <c r="C597" s="8" t="s">
        <v>568</v>
      </c>
      <c r="D597" s="8">
        <v>4000</v>
      </c>
      <c r="E597" s="8" t="s">
        <v>178</v>
      </c>
      <c r="F597" s="9">
        <v>167608232.06999999</v>
      </c>
      <c r="G597" s="9">
        <v>255931784.53</v>
      </c>
      <c r="H597" s="9">
        <v>121154984.93000001</v>
      </c>
      <c r="I597" s="8">
        <v>4000</v>
      </c>
      <c r="J597" s="8" t="s">
        <v>404</v>
      </c>
      <c r="K597" s="9">
        <v>167608232.06999999</v>
      </c>
      <c r="L597" s="9">
        <v>255931784.53</v>
      </c>
      <c r="M597" s="9">
        <v>121154984.93000001</v>
      </c>
      <c r="N597" s="8" t="s">
        <v>411</v>
      </c>
      <c r="O597" s="8" t="s">
        <v>634</v>
      </c>
      <c r="P597" s="9">
        <v>5533000</v>
      </c>
      <c r="Q597" s="9">
        <v>6094999.2000000011</v>
      </c>
      <c r="R597" s="9">
        <v>1814909.53</v>
      </c>
      <c r="S597" s="43" t="s">
        <v>35</v>
      </c>
      <c r="T597" s="86"/>
      <c r="U597" s="86"/>
      <c r="V597" s="86"/>
    </row>
    <row r="598" spans="2:22" s="12" customFormat="1" ht="45" x14ac:dyDescent="0.2">
      <c r="B598" s="8">
        <v>2017</v>
      </c>
      <c r="C598" s="8" t="s">
        <v>568</v>
      </c>
      <c r="D598" s="8">
        <v>4000</v>
      </c>
      <c r="E598" s="8" t="s">
        <v>178</v>
      </c>
      <c r="F598" s="9">
        <v>167608232.06999999</v>
      </c>
      <c r="G598" s="9">
        <v>255931784.53</v>
      </c>
      <c r="H598" s="9">
        <v>121154984.93000001</v>
      </c>
      <c r="I598" s="8">
        <v>4000</v>
      </c>
      <c r="J598" s="8" t="s">
        <v>404</v>
      </c>
      <c r="K598" s="9">
        <v>167608232.06999999</v>
      </c>
      <c r="L598" s="9">
        <v>255931784.53</v>
      </c>
      <c r="M598" s="9">
        <v>121154984.93000001</v>
      </c>
      <c r="N598" s="8" t="s">
        <v>413</v>
      </c>
      <c r="O598" s="8" t="s">
        <v>635</v>
      </c>
      <c r="P598" s="9">
        <v>760000</v>
      </c>
      <c r="Q598" s="9">
        <v>409712.6</v>
      </c>
      <c r="R598" s="9">
        <v>175000</v>
      </c>
      <c r="S598" s="43" t="s">
        <v>35</v>
      </c>
      <c r="T598" s="86"/>
      <c r="U598" s="86"/>
      <c r="V598" s="86"/>
    </row>
    <row r="599" spans="2:22" s="12" customFormat="1" ht="56.25" x14ac:dyDescent="0.2">
      <c r="B599" s="8">
        <v>2017</v>
      </c>
      <c r="C599" s="8" t="s">
        <v>568</v>
      </c>
      <c r="D599" s="8">
        <v>4000</v>
      </c>
      <c r="E599" s="8" t="s">
        <v>178</v>
      </c>
      <c r="F599" s="9">
        <v>167608232.06999999</v>
      </c>
      <c r="G599" s="9">
        <v>255931784.53</v>
      </c>
      <c r="H599" s="9">
        <v>121154984.93000001</v>
      </c>
      <c r="I599" s="8">
        <v>4000</v>
      </c>
      <c r="J599" s="8" t="s">
        <v>404</v>
      </c>
      <c r="K599" s="9">
        <v>167608232.06999999</v>
      </c>
      <c r="L599" s="9">
        <v>255931784.53</v>
      </c>
      <c r="M599" s="9">
        <v>121154984.93000001</v>
      </c>
      <c r="N599" s="8" t="s">
        <v>501</v>
      </c>
      <c r="O599" s="8" t="s">
        <v>636</v>
      </c>
      <c r="P599" s="9">
        <v>0</v>
      </c>
      <c r="Q599" s="9">
        <v>701680</v>
      </c>
      <c r="R599" s="9">
        <v>336000</v>
      </c>
      <c r="S599" s="43" t="s">
        <v>35</v>
      </c>
      <c r="T599" s="86"/>
      <c r="U599" s="86"/>
      <c r="V599" s="86"/>
    </row>
    <row r="600" spans="2:22" s="12" customFormat="1" ht="45" x14ac:dyDescent="0.2">
      <c r="B600" s="8">
        <v>2017</v>
      </c>
      <c r="C600" s="8" t="s">
        <v>568</v>
      </c>
      <c r="D600" s="8">
        <v>4000</v>
      </c>
      <c r="E600" s="8" t="s">
        <v>178</v>
      </c>
      <c r="F600" s="9">
        <v>167608232.06999999</v>
      </c>
      <c r="G600" s="9">
        <v>255931784.53</v>
      </c>
      <c r="H600" s="9">
        <v>121154984.93000001</v>
      </c>
      <c r="I600" s="8">
        <v>4000</v>
      </c>
      <c r="J600" s="8" t="s">
        <v>404</v>
      </c>
      <c r="K600" s="9">
        <v>167608232.06999999</v>
      </c>
      <c r="L600" s="9">
        <v>255931784.53</v>
      </c>
      <c r="M600" s="9">
        <v>121154984.93000001</v>
      </c>
      <c r="N600" s="8" t="s">
        <v>538</v>
      </c>
      <c r="O600" s="8" t="s">
        <v>637</v>
      </c>
      <c r="P600" s="9">
        <v>0</v>
      </c>
      <c r="Q600" s="9">
        <v>0</v>
      </c>
      <c r="R600" s="9">
        <v>0</v>
      </c>
      <c r="S600" s="43" t="s">
        <v>35</v>
      </c>
      <c r="T600" s="86"/>
      <c r="U600" s="86"/>
      <c r="V600" s="86"/>
    </row>
    <row r="601" spans="2:22" s="12" customFormat="1" ht="45" x14ac:dyDescent="0.2">
      <c r="B601" s="8">
        <v>2017</v>
      </c>
      <c r="C601" s="8" t="s">
        <v>568</v>
      </c>
      <c r="D601" s="8">
        <v>4000</v>
      </c>
      <c r="E601" s="8" t="s">
        <v>178</v>
      </c>
      <c r="F601" s="9">
        <v>167608232.06999999</v>
      </c>
      <c r="G601" s="9">
        <v>255931784.53</v>
      </c>
      <c r="H601" s="9">
        <v>121154984.93000001</v>
      </c>
      <c r="I601" s="8">
        <v>4000</v>
      </c>
      <c r="J601" s="8" t="s">
        <v>404</v>
      </c>
      <c r="K601" s="9">
        <v>167608232.06999999</v>
      </c>
      <c r="L601" s="9">
        <v>255931784.53</v>
      </c>
      <c r="M601" s="9">
        <v>121154984.93000001</v>
      </c>
      <c r="N601" s="8" t="s">
        <v>638</v>
      </c>
      <c r="O601" s="8" t="s">
        <v>639</v>
      </c>
      <c r="P601" s="9">
        <v>28852122.41</v>
      </c>
      <c r="Q601" s="9">
        <v>29157386.049999997</v>
      </c>
      <c r="R601" s="9">
        <v>11033615.74</v>
      </c>
      <c r="S601" s="43" t="s">
        <v>35</v>
      </c>
      <c r="T601" s="87"/>
      <c r="U601" s="87"/>
      <c r="V601" s="87"/>
    </row>
    <row r="602" spans="2:22" s="12" customFormat="1" ht="45" x14ac:dyDescent="0.2">
      <c r="B602" s="8">
        <v>2017</v>
      </c>
      <c r="C602" s="8" t="s">
        <v>568</v>
      </c>
      <c r="D602" s="8">
        <v>4000</v>
      </c>
      <c r="E602" s="8" t="s">
        <v>178</v>
      </c>
      <c r="F602" s="9">
        <v>167608232.06999999</v>
      </c>
      <c r="G602" s="9">
        <v>255931784.53</v>
      </c>
      <c r="H602" s="9">
        <v>121154984.93000001</v>
      </c>
      <c r="I602" s="8">
        <v>4000</v>
      </c>
      <c r="J602" s="8" t="s">
        <v>404</v>
      </c>
      <c r="K602" s="9">
        <v>167608232.06999999</v>
      </c>
      <c r="L602" s="9">
        <v>255931784.53</v>
      </c>
      <c r="M602" s="9">
        <v>121154984.93000001</v>
      </c>
      <c r="N602" s="8" t="s">
        <v>640</v>
      </c>
      <c r="O602" s="8" t="s">
        <v>641</v>
      </c>
      <c r="P602" s="9">
        <v>1634000</v>
      </c>
      <c r="Q602" s="9">
        <v>2169612.9499999993</v>
      </c>
      <c r="R602" s="9">
        <v>327440.76</v>
      </c>
      <c r="S602" s="43" t="s">
        <v>35</v>
      </c>
      <c r="T602" s="85" t="s">
        <v>685</v>
      </c>
      <c r="U602" s="85" t="s">
        <v>685</v>
      </c>
      <c r="V602" s="85" t="s">
        <v>685</v>
      </c>
    </row>
    <row r="603" spans="2:22" s="12" customFormat="1" ht="45" x14ac:dyDescent="0.2">
      <c r="B603" s="8">
        <v>2017</v>
      </c>
      <c r="C603" s="8" t="s">
        <v>568</v>
      </c>
      <c r="D603" s="8">
        <v>4000</v>
      </c>
      <c r="E603" s="8" t="s">
        <v>178</v>
      </c>
      <c r="F603" s="9">
        <v>167608232.06999999</v>
      </c>
      <c r="G603" s="9">
        <v>255931784.53</v>
      </c>
      <c r="H603" s="9">
        <v>121154984.93000001</v>
      </c>
      <c r="I603" s="8">
        <v>4000</v>
      </c>
      <c r="J603" s="8" t="s">
        <v>404</v>
      </c>
      <c r="K603" s="9">
        <v>167608232.06999999</v>
      </c>
      <c r="L603" s="9">
        <v>255931784.53</v>
      </c>
      <c r="M603" s="9">
        <v>121154984.93000001</v>
      </c>
      <c r="N603" s="8" t="s">
        <v>416</v>
      </c>
      <c r="O603" s="8" t="s">
        <v>190</v>
      </c>
      <c r="P603" s="9">
        <v>420000</v>
      </c>
      <c r="Q603" s="9">
        <v>3412000</v>
      </c>
      <c r="R603" s="9">
        <v>207600</v>
      </c>
      <c r="S603" s="43" t="s">
        <v>35</v>
      </c>
      <c r="T603" s="86"/>
      <c r="U603" s="86"/>
      <c r="V603" s="86"/>
    </row>
    <row r="604" spans="2:22" s="12" customFormat="1" ht="45" x14ac:dyDescent="0.2">
      <c r="B604" s="8">
        <v>2017</v>
      </c>
      <c r="C604" s="8" t="s">
        <v>568</v>
      </c>
      <c r="D604" s="8">
        <v>4000</v>
      </c>
      <c r="E604" s="8" t="s">
        <v>178</v>
      </c>
      <c r="F604" s="9">
        <v>167608232.06999999</v>
      </c>
      <c r="G604" s="9">
        <v>255931784.53</v>
      </c>
      <c r="H604" s="9">
        <v>121154984.93000001</v>
      </c>
      <c r="I604" s="8">
        <v>4000</v>
      </c>
      <c r="J604" s="8" t="s">
        <v>404</v>
      </c>
      <c r="K604" s="9">
        <v>167608232.06999999</v>
      </c>
      <c r="L604" s="9">
        <v>255931784.53</v>
      </c>
      <c r="M604" s="9">
        <v>121154984.93000001</v>
      </c>
      <c r="N604" s="8" t="s">
        <v>417</v>
      </c>
      <c r="O604" s="8" t="s">
        <v>191</v>
      </c>
      <c r="P604" s="9">
        <v>1098416</v>
      </c>
      <c r="Q604" s="9">
        <v>1097416</v>
      </c>
      <c r="R604" s="9">
        <v>0</v>
      </c>
      <c r="S604" s="43" t="s">
        <v>35</v>
      </c>
      <c r="T604" s="86"/>
      <c r="U604" s="86"/>
      <c r="V604" s="86"/>
    </row>
    <row r="605" spans="2:22" s="12" customFormat="1" ht="45" x14ac:dyDescent="0.2">
      <c r="B605" s="8">
        <v>2017</v>
      </c>
      <c r="C605" s="8" t="s">
        <v>568</v>
      </c>
      <c r="D605" s="8">
        <v>4000</v>
      </c>
      <c r="E605" s="8" t="s">
        <v>178</v>
      </c>
      <c r="F605" s="9">
        <v>167608232.06999999</v>
      </c>
      <c r="G605" s="9">
        <v>255931784.53</v>
      </c>
      <c r="H605" s="9">
        <v>121154984.93000001</v>
      </c>
      <c r="I605" s="8">
        <v>4000</v>
      </c>
      <c r="J605" s="8" t="s">
        <v>404</v>
      </c>
      <c r="K605" s="9">
        <v>167608232.06999999</v>
      </c>
      <c r="L605" s="9">
        <v>255931784.53</v>
      </c>
      <c r="M605" s="9">
        <v>121154984.93000001</v>
      </c>
      <c r="N605" s="8" t="s">
        <v>420</v>
      </c>
      <c r="O605" s="8" t="s">
        <v>642</v>
      </c>
      <c r="P605" s="9">
        <v>1080000</v>
      </c>
      <c r="Q605" s="9">
        <v>999907.78</v>
      </c>
      <c r="R605" s="9">
        <v>373557.83</v>
      </c>
      <c r="S605" s="43" t="s">
        <v>35</v>
      </c>
      <c r="T605" s="86"/>
      <c r="U605" s="86"/>
      <c r="V605" s="86"/>
    </row>
    <row r="606" spans="2:22" s="12" customFormat="1" ht="45" x14ac:dyDescent="0.2">
      <c r="B606" s="8">
        <v>2017</v>
      </c>
      <c r="C606" s="8" t="s">
        <v>568</v>
      </c>
      <c r="D606" s="8">
        <v>4000</v>
      </c>
      <c r="E606" s="8" t="s">
        <v>178</v>
      </c>
      <c r="F606" s="9">
        <v>167608232.06999999</v>
      </c>
      <c r="G606" s="9">
        <v>255931784.53</v>
      </c>
      <c r="H606" s="9">
        <v>121154984.93000001</v>
      </c>
      <c r="I606" s="8">
        <v>4000</v>
      </c>
      <c r="J606" s="8" t="s">
        <v>404</v>
      </c>
      <c r="K606" s="9">
        <v>167608232.06999999</v>
      </c>
      <c r="L606" s="9">
        <v>255931784.53</v>
      </c>
      <c r="M606" s="9">
        <v>121154984.93000001</v>
      </c>
      <c r="N606" s="8" t="s">
        <v>421</v>
      </c>
      <c r="O606" s="8" t="s">
        <v>193</v>
      </c>
      <c r="P606" s="9">
        <v>23500000</v>
      </c>
      <c r="Q606" s="9">
        <v>23500000</v>
      </c>
      <c r="R606" s="9">
        <v>9259351.6500000004</v>
      </c>
      <c r="S606" s="43" t="s">
        <v>35</v>
      </c>
      <c r="T606" s="86"/>
      <c r="U606" s="86"/>
      <c r="V606" s="86"/>
    </row>
    <row r="607" spans="2:22" s="12" customFormat="1" ht="45" x14ac:dyDescent="0.2">
      <c r="B607" s="8">
        <v>2017</v>
      </c>
      <c r="C607" s="8" t="s">
        <v>568</v>
      </c>
      <c r="D607" s="8">
        <v>4000</v>
      </c>
      <c r="E607" s="8" t="s">
        <v>178</v>
      </c>
      <c r="F607" s="9">
        <v>167608232.06999999</v>
      </c>
      <c r="G607" s="9">
        <v>255931784.53</v>
      </c>
      <c r="H607" s="9">
        <v>121154984.93000001</v>
      </c>
      <c r="I607" s="8">
        <v>4000</v>
      </c>
      <c r="J607" s="8" t="s">
        <v>404</v>
      </c>
      <c r="K607" s="9">
        <v>167608232.06999999</v>
      </c>
      <c r="L607" s="9">
        <v>255931784.53</v>
      </c>
      <c r="M607" s="9">
        <v>121154984.93000001</v>
      </c>
      <c r="N607" s="8" t="s">
        <v>422</v>
      </c>
      <c r="O607" s="8" t="s">
        <v>194</v>
      </c>
      <c r="P607" s="9">
        <v>4714000</v>
      </c>
      <c r="Q607" s="9">
        <v>5174867.2</v>
      </c>
      <c r="R607" s="9">
        <v>2034424.37</v>
      </c>
      <c r="S607" s="43" t="s">
        <v>35</v>
      </c>
      <c r="T607" s="86"/>
      <c r="U607" s="86"/>
      <c r="V607" s="86"/>
    </row>
    <row r="608" spans="2:22" s="12" customFormat="1" ht="45" x14ac:dyDescent="0.2">
      <c r="B608" s="8">
        <v>2017</v>
      </c>
      <c r="C608" s="8" t="s">
        <v>568</v>
      </c>
      <c r="D608" s="8">
        <v>4000</v>
      </c>
      <c r="E608" s="8" t="s">
        <v>178</v>
      </c>
      <c r="F608" s="9">
        <v>167608232.06999999</v>
      </c>
      <c r="G608" s="9">
        <v>255931784.53</v>
      </c>
      <c r="H608" s="9">
        <v>121154984.93000001</v>
      </c>
      <c r="I608" s="8">
        <v>4000</v>
      </c>
      <c r="J608" s="8" t="s">
        <v>404</v>
      </c>
      <c r="K608" s="9">
        <v>167608232.06999999</v>
      </c>
      <c r="L608" s="9">
        <v>255931784.53</v>
      </c>
      <c r="M608" s="9">
        <v>121154984.93000001</v>
      </c>
      <c r="N608" s="8" t="s">
        <v>423</v>
      </c>
      <c r="O608" s="8" t="s">
        <v>643</v>
      </c>
      <c r="P608" s="9">
        <v>88000</v>
      </c>
      <c r="Q608" s="9">
        <v>78800</v>
      </c>
      <c r="R608" s="9">
        <v>78800</v>
      </c>
      <c r="S608" s="43" t="s">
        <v>35</v>
      </c>
      <c r="T608" s="87"/>
      <c r="U608" s="87"/>
      <c r="V608" s="87"/>
    </row>
    <row r="609" spans="2:22" s="12" customFormat="1" ht="45" x14ac:dyDescent="0.2">
      <c r="B609" s="8">
        <v>2017</v>
      </c>
      <c r="C609" s="8" t="s">
        <v>568</v>
      </c>
      <c r="D609" s="8">
        <v>4000</v>
      </c>
      <c r="E609" s="8" t="s">
        <v>178</v>
      </c>
      <c r="F609" s="9">
        <v>167608232.06999999</v>
      </c>
      <c r="G609" s="9">
        <v>255931784.53</v>
      </c>
      <c r="H609" s="9">
        <v>121154984.93000001</v>
      </c>
      <c r="I609" s="8">
        <v>4000</v>
      </c>
      <c r="J609" s="8" t="s">
        <v>404</v>
      </c>
      <c r="K609" s="9">
        <v>167608232.06999999</v>
      </c>
      <c r="L609" s="9">
        <v>255931784.53</v>
      </c>
      <c r="M609" s="9">
        <v>121154984.93000001</v>
      </c>
      <c r="N609" s="8" t="s">
        <v>424</v>
      </c>
      <c r="O609" s="8" t="s">
        <v>196</v>
      </c>
      <c r="P609" s="9">
        <v>350000</v>
      </c>
      <c r="Q609" s="9">
        <v>400000</v>
      </c>
      <c r="R609" s="9">
        <v>400000</v>
      </c>
      <c r="S609" s="43" t="s">
        <v>35</v>
      </c>
      <c r="T609" s="85" t="s">
        <v>685</v>
      </c>
      <c r="U609" s="85" t="s">
        <v>685</v>
      </c>
      <c r="V609" s="85" t="s">
        <v>685</v>
      </c>
    </row>
    <row r="610" spans="2:22" s="12" customFormat="1" ht="45" x14ac:dyDescent="0.2">
      <c r="B610" s="8">
        <v>2017</v>
      </c>
      <c r="C610" s="8" t="s">
        <v>568</v>
      </c>
      <c r="D610" s="8">
        <v>5000</v>
      </c>
      <c r="E610" s="8" t="s">
        <v>197</v>
      </c>
      <c r="F610" s="9">
        <v>5506259</v>
      </c>
      <c r="G610" s="9">
        <v>33345528.66</v>
      </c>
      <c r="H610" s="9">
        <v>3054109.19</v>
      </c>
      <c r="I610" s="8" t="s">
        <v>198</v>
      </c>
      <c r="J610" s="8" t="s">
        <v>199</v>
      </c>
      <c r="K610" s="9">
        <f>F610+F633</f>
        <v>147364678</v>
      </c>
      <c r="L610" s="9">
        <f>G610+G633</f>
        <v>475913796.23000002</v>
      </c>
      <c r="M610" s="9">
        <f>H610+H633</f>
        <v>38718103.609999999</v>
      </c>
      <c r="N610" s="8" t="s">
        <v>425</v>
      </c>
      <c r="O610" s="8" t="s">
        <v>200</v>
      </c>
      <c r="P610" s="9">
        <v>663410</v>
      </c>
      <c r="Q610" s="9">
        <v>3042588.1999999988</v>
      </c>
      <c r="R610" s="9">
        <v>443444.61</v>
      </c>
      <c r="S610" s="43" t="s">
        <v>35</v>
      </c>
      <c r="T610" s="86"/>
      <c r="U610" s="86"/>
      <c r="V610" s="86"/>
    </row>
    <row r="611" spans="2:22" s="12" customFormat="1" ht="45" x14ac:dyDescent="0.2">
      <c r="B611" s="8">
        <v>2017</v>
      </c>
      <c r="C611" s="8" t="s">
        <v>568</v>
      </c>
      <c r="D611" s="8">
        <v>5000</v>
      </c>
      <c r="E611" s="8" t="s">
        <v>197</v>
      </c>
      <c r="F611" s="9">
        <v>5506259</v>
      </c>
      <c r="G611" s="9">
        <v>33345528.66</v>
      </c>
      <c r="H611" s="9">
        <v>3054109.19</v>
      </c>
      <c r="I611" s="8" t="s">
        <v>198</v>
      </c>
      <c r="J611" s="8" t="s">
        <v>199</v>
      </c>
      <c r="K611" s="9">
        <v>147364678</v>
      </c>
      <c r="L611" s="9">
        <v>475913796.23000002</v>
      </c>
      <c r="M611" s="9">
        <v>38718103.609999999</v>
      </c>
      <c r="N611" s="8" t="s">
        <v>544</v>
      </c>
      <c r="O611" s="8" t="s">
        <v>545</v>
      </c>
      <c r="P611" s="9">
        <v>10000</v>
      </c>
      <c r="Q611" s="9">
        <v>51999.99</v>
      </c>
      <c r="R611" s="9">
        <v>51999.99</v>
      </c>
      <c r="S611" s="43" t="s">
        <v>35</v>
      </c>
      <c r="T611" s="86"/>
      <c r="U611" s="86"/>
      <c r="V611" s="86"/>
    </row>
    <row r="612" spans="2:22" s="12" customFormat="1" ht="45" x14ac:dyDescent="0.2">
      <c r="B612" s="8">
        <v>2017</v>
      </c>
      <c r="C612" s="8" t="s">
        <v>568</v>
      </c>
      <c r="D612" s="8">
        <v>5000</v>
      </c>
      <c r="E612" s="8" t="s">
        <v>197</v>
      </c>
      <c r="F612" s="9">
        <v>5506259</v>
      </c>
      <c r="G612" s="9">
        <v>33345528.66</v>
      </c>
      <c r="H612" s="9">
        <v>3054109.19</v>
      </c>
      <c r="I612" s="8" t="s">
        <v>198</v>
      </c>
      <c r="J612" s="8" t="s">
        <v>199</v>
      </c>
      <c r="K612" s="9">
        <v>147364678</v>
      </c>
      <c r="L612" s="9">
        <v>475913796.23000002</v>
      </c>
      <c r="M612" s="9">
        <v>38718103.609999999</v>
      </c>
      <c r="N612" s="8" t="s">
        <v>428</v>
      </c>
      <c r="O612" s="8" t="s">
        <v>201</v>
      </c>
      <c r="P612" s="9">
        <v>1483187</v>
      </c>
      <c r="Q612" s="9">
        <v>4325414.8199999984</v>
      </c>
      <c r="R612" s="9">
        <v>896728.96</v>
      </c>
      <c r="S612" s="43" t="s">
        <v>35</v>
      </c>
      <c r="T612" s="86"/>
      <c r="U612" s="86"/>
      <c r="V612" s="86"/>
    </row>
    <row r="613" spans="2:22" s="12" customFormat="1" ht="45" x14ac:dyDescent="0.2">
      <c r="B613" s="8">
        <v>2017</v>
      </c>
      <c r="C613" s="8" t="s">
        <v>568</v>
      </c>
      <c r="D613" s="8">
        <v>5000</v>
      </c>
      <c r="E613" s="8" t="s">
        <v>197</v>
      </c>
      <c r="F613" s="9">
        <v>5506259</v>
      </c>
      <c r="G613" s="9">
        <v>33345528.66</v>
      </c>
      <c r="H613" s="9">
        <v>3054109.19</v>
      </c>
      <c r="I613" s="8" t="s">
        <v>198</v>
      </c>
      <c r="J613" s="8" t="s">
        <v>199</v>
      </c>
      <c r="K613" s="9">
        <v>147364678</v>
      </c>
      <c r="L613" s="9">
        <v>475913796.23000002</v>
      </c>
      <c r="M613" s="9">
        <v>38718103.609999999</v>
      </c>
      <c r="N613" s="8" t="s">
        <v>429</v>
      </c>
      <c r="O613" s="8" t="s">
        <v>202</v>
      </c>
      <c r="P613" s="9">
        <v>231890</v>
      </c>
      <c r="Q613" s="9">
        <v>278789.15000000002</v>
      </c>
      <c r="R613" s="9">
        <v>189592.99</v>
      </c>
      <c r="S613" s="43" t="s">
        <v>35</v>
      </c>
      <c r="T613" s="86"/>
      <c r="U613" s="86"/>
      <c r="V613" s="86"/>
    </row>
    <row r="614" spans="2:22" s="12" customFormat="1" ht="45" x14ac:dyDescent="0.2">
      <c r="B614" s="8">
        <v>2017</v>
      </c>
      <c r="C614" s="8" t="s">
        <v>568</v>
      </c>
      <c r="D614" s="8">
        <v>5000</v>
      </c>
      <c r="E614" s="8" t="s">
        <v>197</v>
      </c>
      <c r="F614" s="9">
        <v>5506259</v>
      </c>
      <c r="G614" s="9">
        <v>33345528.66</v>
      </c>
      <c r="H614" s="9">
        <v>3054109.19</v>
      </c>
      <c r="I614" s="8" t="s">
        <v>198</v>
      </c>
      <c r="J614" s="8" t="s">
        <v>199</v>
      </c>
      <c r="K614" s="9">
        <v>147364678</v>
      </c>
      <c r="L614" s="9">
        <v>475913796.23000002</v>
      </c>
      <c r="M614" s="9">
        <v>38718103.609999999</v>
      </c>
      <c r="N614" s="8" t="s">
        <v>430</v>
      </c>
      <c r="O614" s="8" t="s">
        <v>203</v>
      </c>
      <c r="P614" s="9">
        <v>0</v>
      </c>
      <c r="Q614" s="9">
        <v>33096.020000000004</v>
      </c>
      <c r="R614" s="9">
        <v>26096.019999999997</v>
      </c>
      <c r="S614" s="43" t="s">
        <v>35</v>
      </c>
      <c r="T614" s="86"/>
      <c r="U614" s="86"/>
      <c r="V614" s="86"/>
    </row>
    <row r="615" spans="2:22" s="12" customFormat="1" ht="45" x14ac:dyDescent="0.2">
      <c r="B615" s="8">
        <v>2017</v>
      </c>
      <c r="C615" s="8" t="s">
        <v>568</v>
      </c>
      <c r="D615" s="8">
        <v>5000</v>
      </c>
      <c r="E615" s="8" t="s">
        <v>197</v>
      </c>
      <c r="F615" s="9">
        <v>5506259</v>
      </c>
      <c r="G615" s="9">
        <v>33345528.66</v>
      </c>
      <c r="H615" s="9">
        <v>3054109.19</v>
      </c>
      <c r="I615" s="8" t="s">
        <v>198</v>
      </c>
      <c r="J615" s="8" t="s">
        <v>199</v>
      </c>
      <c r="K615" s="9">
        <v>147364678</v>
      </c>
      <c r="L615" s="9">
        <v>475913796.23000002</v>
      </c>
      <c r="M615" s="9">
        <v>38718103.609999999</v>
      </c>
      <c r="N615" s="8" t="s">
        <v>431</v>
      </c>
      <c r="O615" s="8" t="s">
        <v>204</v>
      </c>
      <c r="P615" s="9">
        <v>45000</v>
      </c>
      <c r="Q615" s="9">
        <v>99283.55</v>
      </c>
      <c r="R615" s="9">
        <v>87883.51</v>
      </c>
      <c r="S615" s="43" t="s">
        <v>35</v>
      </c>
      <c r="T615" s="87"/>
      <c r="U615" s="87"/>
      <c r="V615" s="87"/>
    </row>
    <row r="616" spans="2:22" s="12" customFormat="1" ht="45" x14ac:dyDescent="0.2">
      <c r="B616" s="8">
        <v>2017</v>
      </c>
      <c r="C616" s="8" t="s">
        <v>568</v>
      </c>
      <c r="D616" s="8">
        <v>5000</v>
      </c>
      <c r="E616" s="8" t="s">
        <v>197</v>
      </c>
      <c r="F616" s="9">
        <v>5506259</v>
      </c>
      <c r="G616" s="9">
        <v>33345528.66</v>
      </c>
      <c r="H616" s="9">
        <v>3054109.19</v>
      </c>
      <c r="I616" s="8" t="s">
        <v>198</v>
      </c>
      <c r="J616" s="8" t="s">
        <v>199</v>
      </c>
      <c r="K616" s="9">
        <v>147364678</v>
      </c>
      <c r="L616" s="9">
        <v>475913796.23000002</v>
      </c>
      <c r="M616" s="9">
        <v>38718103.609999999</v>
      </c>
      <c r="N616" s="8" t="s">
        <v>432</v>
      </c>
      <c r="O616" s="8" t="s">
        <v>644</v>
      </c>
      <c r="P616" s="9">
        <v>80000</v>
      </c>
      <c r="Q616" s="9">
        <v>92550.769999999975</v>
      </c>
      <c r="R616" s="9">
        <v>79113.81</v>
      </c>
      <c r="S616" s="43" t="s">
        <v>35</v>
      </c>
      <c r="T616" s="85" t="s">
        <v>685</v>
      </c>
      <c r="U616" s="85" t="s">
        <v>685</v>
      </c>
      <c r="V616" s="85" t="s">
        <v>685</v>
      </c>
    </row>
    <row r="617" spans="2:22" s="12" customFormat="1" ht="45" x14ac:dyDescent="0.2">
      <c r="B617" s="8">
        <v>2017</v>
      </c>
      <c r="C617" s="8" t="s">
        <v>568</v>
      </c>
      <c r="D617" s="8">
        <v>5000</v>
      </c>
      <c r="E617" s="8" t="s">
        <v>197</v>
      </c>
      <c r="F617" s="9">
        <v>5506259</v>
      </c>
      <c r="G617" s="9">
        <v>33345528.66</v>
      </c>
      <c r="H617" s="9">
        <v>3054109.19</v>
      </c>
      <c r="I617" s="8" t="s">
        <v>198</v>
      </c>
      <c r="J617" s="8" t="s">
        <v>199</v>
      </c>
      <c r="K617" s="9">
        <v>147364678</v>
      </c>
      <c r="L617" s="9">
        <v>475913796.23000002</v>
      </c>
      <c r="M617" s="9">
        <v>38718103.609999999</v>
      </c>
      <c r="N617" s="8" t="s">
        <v>645</v>
      </c>
      <c r="O617" s="8" t="s">
        <v>646</v>
      </c>
      <c r="P617" s="9">
        <v>0</v>
      </c>
      <c r="Q617" s="9">
        <v>396662</v>
      </c>
      <c r="R617" s="9">
        <v>0</v>
      </c>
      <c r="S617" s="43" t="s">
        <v>35</v>
      </c>
      <c r="T617" s="86"/>
      <c r="U617" s="86"/>
      <c r="V617" s="86"/>
    </row>
    <row r="618" spans="2:22" s="12" customFormat="1" ht="45" x14ac:dyDescent="0.2">
      <c r="B618" s="8">
        <v>2017</v>
      </c>
      <c r="C618" s="8" t="s">
        <v>568</v>
      </c>
      <c r="D618" s="8">
        <v>5000</v>
      </c>
      <c r="E618" s="8" t="s">
        <v>197</v>
      </c>
      <c r="F618" s="9">
        <v>5506259</v>
      </c>
      <c r="G618" s="9">
        <v>33345528.66</v>
      </c>
      <c r="H618" s="9">
        <v>3054109.19</v>
      </c>
      <c r="I618" s="8" t="s">
        <v>198</v>
      </c>
      <c r="J618" s="8" t="s">
        <v>199</v>
      </c>
      <c r="K618" s="9">
        <v>147364678</v>
      </c>
      <c r="L618" s="9">
        <v>475913796.23000002</v>
      </c>
      <c r="M618" s="9">
        <v>38718103.609999999</v>
      </c>
      <c r="N618" s="8" t="s">
        <v>433</v>
      </c>
      <c r="O618" s="8" t="s">
        <v>206</v>
      </c>
      <c r="P618" s="9">
        <v>467372</v>
      </c>
      <c r="Q618" s="9">
        <v>295076.02</v>
      </c>
      <c r="R618" s="9">
        <v>135769.74</v>
      </c>
      <c r="S618" s="43" t="s">
        <v>35</v>
      </c>
      <c r="T618" s="86"/>
      <c r="U618" s="86"/>
      <c r="V618" s="86"/>
    </row>
    <row r="619" spans="2:22" s="12" customFormat="1" ht="45" x14ac:dyDescent="0.2">
      <c r="B619" s="8">
        <v>2017</v>
      </c>
      <c r="C619" s="8" t="s">
        <v>568</v>
      </c>
      <c r="D619" s="8">
        <v>5000</v>
      </c>
      <c r="E619" s="8" t="s">
        <v>197</v>
      </c>
      <c r="F619" s="9">
        <v>5506259</v>
      </c>
      <c r="G619" s="9">
        <v>33345528.66</v>
      </c>
      <c r="H619" s="9">
        <v>3054109.19</v>
      </c>
      <c r="I619" s="8" t="s">
        <v>198</v>
      </c>
      <c r="J619" s="8" t="s">
        <v>199</v>
      </c>
      <c r="K619" s="9">
        <v>147364678</v>
      </c>
      <c r="L619" s="9">
        <v>475913796.23000002</v>
      </c>
      <c r="M619" s="9">
        <v>38718103.609999999</v>
      </c>
      <c r="N619" s="8" t="s">
        <v>548</v>
      </c>
      <c r="O619" s="8" t="s">
        <v>549</v>
      </c>
      <c r="P619" s="9">
        <v>184000</v>
      </c>
      <c r="Q619" s="9">
        <v>181698.27</v>
      </c>
      <c r="R619" s="9">
        <v>153431.46</v>
      </c>
      <c r="S619" s="43" t="s">
        <v>35</v>
      </c>
      <c r="T619" s="86"/>
      <c r="U619" s="86"/>
      <c r="V619" s="86"/>
    </row>
    <row r="620" spans="2:22" s="12" customFormat="1" ht="67.5" x14ac:dyDescent="0.2">
      <c r="B620" s="8">
        <v>2017</v>
      </c>
      <c r="C620" s="8" t="s">
        <v>568</v>
      </c>
      <c r="D620" s="8">
        <v>5000</v>
      </c>
      <c r="E620" s="8" t="s">
        <v>197</v>
      </c>
      <c r="F620" s="9">
        <v>5506259</v>
      </c>
      <c r="G620" s="9">
        <v>33345528.66</v>
      </c>
      <c r="H620" s="9">
        <v>3054109.19</v>
      </c>
      <c r="I620" s="8" t="s">
        <v>198</v>
      </c>
      <c r="J620" s="8" t="s">
        <v>199</v>
      </c>
      <c r="K620" s="9">
        <v>147364678</v>
      </c>
      <c r="L620" s="9">
        <v>475913796.23000002</v>
      </c>
      <c r="M620" s="9">
        <v>38718103.609999999</v>
      </c>
      <c r="N620" s="8" t="s">
        <v>434</v>
      </c>
      <c r="O620" s="8" t="s">
        <v>647</v>
      </c>
      <c r="P620" s="9">
        <v>0</v>
      </c>
      <c r="Q620" s="9">
        <v>5087555.8</v>
      </c>
      <c r="R620" s="9">
        <v>0</v>
      </c>
      <c r="S620" s="43" t="s">
        <v>35</v>
      </c>
      <c r="T620" s="86"/>
      <c r="U620" s="86"/>
      <c r="V620" s="86"/>
    </row>
    <row r="621" spans="2:22" s="12" customFormat="1" ht="56.25" x14ac:dyDescent="0.2">
      <c r="B621" s="8">
        <v>2017</v>
      </c>
      <c r="C621" s="8" t="s">
        <v>568</v>
      </c>
      <c r="D621" s="8">
        <v>5000</v>
      </c>
      <c r="E621" s="8" t="s">
        <v>197</v>
      </c>
      <c r="F621" s="9">
        <v>5506259</v>
      </c>
      <c r="G621" s="9">
        <v>33345528.66</v>
      </c>
      <c r="H621" s="9">
        <v>3054109.19</v>
      </c>
      <c r="I621" s="8" t="s">
        <v>198</v>
      </c>
      <c r="J621" s="8" t="s">
        <v>199</v>
      </c>
      <c r="K621" s="9">
        <v>147364678</v>
      </c>
      <c r="L621" s="9">
        <v>475913796.23000002</v>
      </c>
      <c r="M621" s="9">
        <v>38718103.609999999</v>
      </c>
      <c r="N621" s="8" t="s">
        <v>437</v>
      </c>
      <c r="O621" s="8" t="s">
        <v>648</v>
      </c>
      <c r="P621" s="9">
        <v>1025000</v>
      </c>
      <c r="Q621" s="9">
        <v>0</v>
      </c>
      <c r="R621" s="9">
        <v>0</v>
      </c>
      <c r="S621" s="43" t="s">
        <v>35</v>
      </c>
      <c r="T621" s="86"/>
      <c r="U621" s="86"/>
      <c r="V621" s="86"/>
    </row>
    <row r="622" spans="2:22" s="12" customFormat="1" ht="45" x14ac:dyDescent="0.2">
      <c r="B622" s="8">
        <v>2017</v>
      </c>
      <c r="C622" s="8" t="s">
        <v>568</v>
      </c>
      <c r="D622" s="8">
        <v>5000</v>
      </c>
      <c r="E622" s="8" t="s">
        <v>197</v>
      </c>
      <c r="F622" s="9">
        <v>5506259</v>
      </c>
      <c r="G622" s="9">
        <v>33345528.66</v>
      </c>
      <c r="H622" s="9">
        <v>3054109.19</v>
      </c>
      <c r="I622" s="8" t="s">
        <v>198</v>
      </c>
      <c r="J622" s="8" t="s">
        <v>199</v>
      </c>
      <c r="K622" s="9">
        <v>147364678</v>
      </c>
      <c r="L622" s="9">
        <v>475913796.23000002</v>
      </c>
      <c r="M622" s="9">
        <v>38718103.609999999</v>
      </c>
      <c r="N622" s="8" t="s">
        <v>438</v>
      </c>
      <c r="O622" s="8" t="s">
        <v>209</v>
      </c>
      <c r="P622" s="9">
        <v>0</v>
      </c>
      <c r="Q622" s="9">
        <v>2142000</v>
      </c>
      <c r="R622" s="9">
        <v>0</v>
      </c>
      <c r="S622" s="43" t="s">
        <v>35</v>
      </c>
      <c r="T622" s="87"/>
      <c r="U622" s="87"/>
      <c r="V622" s="87"/>
    </row>
    <row r="623" spans="2:22" s="12" customFormat="1" ht="45" x14ac:dyDescent="0.2">
      <c r="B623" s="8">
        <v>2017</v>
      </c>
      <c r="C623" s="8" t="s">
        <v>568</v>
      </c>
      <c r="D623" s="8">
        <v>5000</v>
      </c>
      <c r="E623" s="8" t="s">
        <v>197</v>
      </c>
      <c r="F623" s="9">
        <v>5506259</v>
      </c>
      <c r="G623" s="9">
        <v>33345528.66</v>
      </c>
      <c r="H623" s="9">
        <v>3054109.19</v>
      </c>
      <c r="I623" s="8" t="s">
        <v>198</v>
      </c>
      <c r="J623" s="8" t="s">
        <v>199</v>
      </c>
      <c r="K623" s="9">
        <v>147364678</v>
      </c>
      <c r="L623" s="9">
        <v>475913796.23000002</v>
      </c>
      <c r="M623" s="9">
        <v>38718103.609999999</v>
      </c>
      <c r="N623" s="8" t="s">
        <v>439</v>
      </c>
      <c r="O623" s="8" t="s">
        <v>649</v>
      </c>
      <c r="P623" s="9">
        <v>0</v>
      </c>
      <c r="Q623" s="9">
        <v>533600</v>
      </c>
      <c r="R623" s="9">
        <v>0</v>
      </c>
      <c r="S623" s="43" t="s">
        <v>35</v>
      </c>
      <c r="T623" s="85" t="s">
        <v>685</v>
      </c>
      <c r="U623" s="85" t="s">
        <v>685</v>
      </c>
      <c r="V623" s="85" t="s">
        <v>685</v>
      </c>
    </row>
    <row r="624" spans="2:22" s="12" customFormat="1" ht="45" x14ac:dyDescent="0.2">
      <c r="B624" s="8">
        <v>2017</v>
      </c>
      <c r="C624" s="8" t="s">
        <v>568</v>
      </c>
      <c r="D624" s="8">
        <v>5000</v>
      </c>
      <c r="E624" s="8" t="s">
        <v>197</v>
      </c>
      <c r="F624" s="9">
        <v>5506259</v>
      </c>
      <c r="G624" s="9">
        <v>33345528.66</v>
      </c>
      <c r="H624" s="9">
        <v>3054109.19</v>
      </c>
      <c r="I624" s="8" t="s">
        <v>198</v>
      </c>
      <c r="J624" s="8" t="s">
        <v>199</v>
      </c>
      <c r="K624" s="9">
        <v>147364678</v>
      </c>
      <c r="L624" s="9">
        <v>475913796.23000002</v>
      </c>
      <c r="M624" s="9">
        <v>38718103.609999999</v>
      </c>
      <c r="N624" s="8" t="s">
        <v>440</v>
      </c>
      <c r="O624" s="8" t="s">
        <v>211</v>
      </c>
      <c r="P624" s="9">
        <v>35000</v>
      </c>
      <c r="Q624" s="9">
        <v>33899</v>
      </c>
      <c r="R624" s="9">
        <v>33899</v>
      </c>
      <c r="S624" s="43" t="s">
        <v>35</v>
      </c>
      <c r="T624" s="86"/>
      <c r="U624" s="86"/>
      <c r="V624" s="86"/>
    </row>
    <row r="625" spans="2:22" s="12" customFormat="1" ht="56.25" x14ac:dyDescent="0.2">
      <c r="B625" s="8">
        <v>2017</v>
      </c>
      <c r="C625" s="8" t="s">
        <v>568</v>
      </c>
      <c r="D625" s="8">
        <v>5000</v>
      </c>
      <c r="E625" s="8" t="s">
        <v>197</v>
      </c>
      <c r="F625" s="9">
        <v>5506259</v>
      </c>
      <c r="G625" s="9">
        <v>33345528.66</v>
      </c>
      <c r="H625" s="9">
        <v>3054109.19</v>
      </c>
      <c r="I625" s="8" t="s">
        <v>198</v>
      </c>
      <c r="J625" s="8" t="s">
        <v>199</v>
      </c>
      <c r="K625" s="9">
        <v>147364678</v>
      </c>
      <c r="L625" s="9">
        <v>475913796.23000002</v>
      </c>
      <c r="M625" s="9">
        <v>38718103.609999999</v>
      </c>
      <c r="N625" s="8" t="s">
        <v>442</v>
      </c>
      <c r="O625" s="8" t="s">
        <v>213</v>
      </c>
      <c r="P625" s="9">
        <v>71400</v>
      </c>
      <c r="Q625" s="9">
        <v>14506941.019999998</v>
      </c>
      <c r="R625" s="9">
        <v>90886.65</v>
      </c>
      <c r="S625" s="43" t="s">
        <v>35</v>
      </c>
      <c r="T625" s="86"/>
      <c r="U625" s="86"/>
      <c r="V625" s="86"/>
    </row>
    <row r="626" spans="2:22" s="12" customFormat="1" ht="45" x14ac:dyDescent="0.2">
      <c r="B626" s="8">
        <v>2017</v>
      </c>
      <c r="C626" s="8" t="s">
        <v>568</v>
      </c>
      <c r="D626" s="8">
        <v>5000</v>
      </c>
      <c r="E626" s="8" t="s">
        <v>197</v>
      </c>
      <c r="F626" s="9">
        <v>5506259</v>
      </c>
      <c r="G626" s="9">
        <v>33345528.66</v>
      </c>
      <c r="H626" s="9">
        <v>3054109.19</v>
      </c>
      <c r="I626" s="8" t="s">
        <v>198</v>
      </c>
      <c r="J626" s="8" t="s">
        <v>199</v>
      </c>
      <c r="K626" s="9">
        <v>147364678</v>
      </c>
      <c r="L626" s="9">
        <v>475913796.23000002</v>
      </c>
      <c r="M626" s="9">
        <v>38718103.609999999</v>
      </c>
      <c r="N626" s="8" t="s">
        <v>443</v>
      </c>
      <c r="O626" s="8" t="s">
        <v>214</v>
      </c>
      <c r="P626" s="9">
        <v>15000</v>
      </c>
      <c r="Q626" s="9">
        <v>35491.86</v>
      </c>
      <c r="R626" s="9">
        <v>1900.08</v>
      </c>
      <c r="S626" s="43" t="s">
        <v>35</v>
      </c>
      <c r="T626" s="86"/>
      <c r="U626" s="86"/>
      <c r="V626" s="86"/>
    </row>
    <row r="627" spans="2:22" s="12" customFormat="1" ht="45" x14ac:dyDescent="0.2">
      <c r="B627" s="8">
        <v>2017</v>
      </c>
      <c r="C627" s="8" t="s">
        <v>568</v>
      </c>
      <c r="D627" s="8">
        <v>5000</v>
      </c>
      <c r="E627" s="8" t="s">
        <v>197</v>
      </c>
      <c r="F627" s="9">
        <v>5506259</v>
      </c>
      <c r="G627" s="9">
        <v>33345528.66</v>
      </c>
      <c r="H627" s="9">
        <v>3054109.19</v>
      </c>
      <c r="I627" s="8" t="s">
        <v>198</v>
      </c>
      <c r="J627" s="8" t="s">
        <v>199</v>
      </c>
      <c r="K627" s="9">
        <v>147364678</v>
      </c>
      <c r="L627" s="9">
        <v>475913796.23000002</v>
      </c>
      <c r="M627" s="9">
        <v>38718103.609999999</v>
      </c>
      <c r="N627" s="8" t="s">
        <v>444</v>
      </c>
      <c r="O627" s="8" t="s">
        <v>215</v>
      </c>
      <c r="P627" s="9">
        <v>195000</v>
      </c>
      <c r="Q627" s="9">
        <v>155536.77000000002</v>
      </c>
      <c r="R627" s="9">
        <v>93734.37</v>
      </c>
      <c r="S627" s="43" t="s">
        <v>35</v>
      </c>
      <c r="T627" s="86"/>
      <c r="U627" s="86"/>
      <c r="V627" s="86"/>
    </row>
    <row r="628" spans="2:22" s="12" customFormat="1" ht="45" x14ac:dyDescent="0.2">
      <c r="B628" s="8">
        <v>2017</v>
      </c>
      <c r="C628" s="8" t="s">
        <v>568</v>
      </c>
      <c r="D628" s="8">
        <v>5000</v>
      </c>
      <c r="E628" s="8" t="s">
        <v>197</v>
      </c>
      <c r="F628" s="9">
        <v>5506259</v>
      </c>
      <c r="G628" s="9">
        <v>33345528.66</v>
      </c>
      <c r="H628" s="9">
        <v>3054109.19</v>
      </c>
      <c r="I628" s="8" t="s">
        <v>198</v>
      </c>
      <c r="J628" s="8" t="s">
        <v>199</v>
      </c>
      <c r="K628" s="9">
        <v>147364678</v>
      </c>
      <c r="L628" s="9">
        <v>475913796.23000002</v>
      </c>
      <c r="M628" s="9">
        <v>38718103.609999999</v>
      </c>
      <c r="N628" s="8" t="s">
        <v>503</v>
      </c>
      <c r="O628" s="8" t="s">
        <v>504</v>
      </c>
      <c r="P628" s="9">
        <v>0</v>
      </c>
      <c r="Q628" s="9">
        <v>124999.28</v>
      </c>
      <c r="R628" s="9">
        <v>0</v>
      </c>
      <c r="S628" s="43" t="s">
        <v>35</v>
      </c>
      <c r="T628" s="86"/>
      <c r="U628" s="86"/>
      <c r="V628" s="86"/>
    </row>
    <row r="629" spans="2:22" s="12" customFormat="1" ht="45" x14ac:dyDescent="0.2">
      <c r="B629" s="8">
        <v>2017</v>
      </c>
      <c r="C629" s="8" t="s">
        <v>568</v>
      </c>
      <c r="D629" s="8">
        <v>5000</v>
      </c>
      <c r="E629" s="8" t="s">
        <v>197</v>
      </c>
      <c r="F629" s="9">
        <v>5506259</v>
      </c>
      <c r="G629" s="9">
        <v>33345528.66</v>
      </c>
      <c r="H629" s="9">
        <v>3054109.19</v>
      </c>
      <c r="I629" s="8" t="s">
        <v>198</v>
      </c>
      <c r="J629" s="8" t="s">
        <v>199</v>
      </c>
      <c r="K629" s="9">
        <v>147364678</v>
      </c>
      <c r="L629" s="9">
        <v>475913796.23000002</v>
      </c>
      <c r="M629" s="9">
        <v>38718103.609999999</v>
      </c>
      <c r="N629" s="8" t="s">
        <v>447</v>
      </c>
      <c r="O629" s="8" t="s">
        <v>216</v>
      </c>
      <c r="P629" s="9">
        <v>1000000</v>
      </c>
      <c r="Q629" s="9">
        <v>1769628</v>
      </c>
      <c r="R629" s="9">
        <v>769628</v>
      </c>
      <c r="S629" s="43" t="s">
        <v>35</v>
      </c>
      <c r="T629" s="87"/>
      <c r="U629" s="87"/>
      <c r="V629" s="87"/>
    </row>
    <row r="630" spans="2:22" s="12" customFormat="1" ht="45" x14ac:dyDescent="0.2">
      <c r="B630" s="8">
        <v>2017</v>
      </c>
      <c r="C630" s="8" t="s">
        <v>568</v>
      </c>
      <c r="D630" s="8">
        <v>5000</v>
      </c>
      <c r="E630" s="8" t="s">
        <v>197</v>
      </c>
      <c r="F630" s="9">
        <v>5506259</v>
      </c>
      <c r="G630" s="9">
        <v>33345528.66</v>
      </c>
      <c r="H630" s="9">
        <v>3054109.19</v>
      </c>
      <c r="I630" s="8" t="s">
        <v>198</v>
      </c>
      <c r="J630" s="8" t="s">
        <v>199</v>
      </c>
      <c r="K630" s="9">
        <v>147364678</v>
      </c>
      <c r="L630" s="9">
        <v>475913796.23000002</v>
      </c>
      <c r="M630" s="9">
        <v>38718103.609999999</v>
      </c>
      <c r="N630" s="8" t="s">
        <v>448</v>
      </c>
      <c r="O630" s="8" t="s">
        <v>217</v>
      </c>
      <c r="P630" s="9">
        <v>0</v>
      </c>
      <c r="Q630" s="9">
        <v>39479.99</v>
      </c>
      <c r="R630" s="9">
        <v>0</v>
      </c>
      <c r="S630" s="43" t="s">
        <v>35</v>
      </c>
      <c r="T630" s="85" t="s">
        <v>685</v>
      </c>
      <c r="U630" s="85" t="s">
        <v>685</v>
      </c>
      <c r="V630" s="85" t="s">
        <v>685</v>
      </c>
    </row>
    <row r="631" spans="2:22" s="12" customFormat="1" ht="45" x14ac:dyDescent="0.2">
      <c r="B631" s="8">
        <v>2017</v>
      </c>
      <c r="C631" s="8" t="s">
        <v>568</v>
      </c>
      <c r="D631" s="8">
        <v>5000</v>
      </c>
      <c r="E631" s="8" t="s">
        <v>197</v>
      </c>
      <c r="F631" s="9">
        <v>5506259</v>
      </c>
      <c r="G631" s="9">
        <v>33345528.66</v>
      </c>
      <c r="H631" s="9">
        <v>3054109.19</v>
      </c>
      <c r="I631" s="8" t="s">
        <v>198</v>
      </c>
      <c r="J631" s="8" t="s">
        <v>199</v>
      </c>
      <c r="K631" s="9">
        <v>147364678</v>
      </c>
      <c r="L631" s="9">
        <v>475913796.23000002</v>
      </c>
      <c r="M631" s="9">
        <v>38718103.609999999</v>
      </c>
      <c r="N631" s="8" t="s">
        <v>449</v>
      </c>
      <c r="O631" s="8" t="s">
        <v>218</v>
      </c>
      <c r="P631" s="9">
        <v>0</v>
      </c>
      <c r="Q631" s="9">
        <v>58407.27</v>
      </c>
      <c r="R631" s="9">
        <v>0</v>
      </c>
      <c r="S631" s="43" t="s">
        <v>35</v>
      </c>
      <c r="T631" s="86"/>
      <c r="U631" s="86"/>
      <c r="V631" s="86"/>
    </row>
    <row r="632" spans="2:22" s="12" customFormat="1" ht="45" x14ac:dyDescent="0.2">
      <c r="B632" s="8">
        <v>2017</v>
      </c>
      <c r="C632" s="8" t="s">
        <v>568</v>
      </c>
      <c r="D632" s="8">
        <v>5000</v>
      </c>
      <c r="E632" s="8" t="s">
        <v>197</v>
      </c>
      <c r="F632" s="9">
        <v>5506259</v>
      </c>
      <c r="G632" s="9">
        <v>33345528.66</v>
      </c>
      <c r="H632" s="9">
        <v>3054109.19</v>
      </c>
      <c r="I632" s="8" t="s">
        <v>198</v>
      </c>
      <c r="J632" s="8" t="s">
        <v>199</v>
      </c>
      <c r="K632" s="9">
        <v>147364678</v>
      </c>
      <c r="L632" s="9">
        <v>475913796.23000002</v>
      </c>
      <c r="M632" s="9">
        <v>38718103.609999999</v>
      </c>
      <c r="N632" s="8" t="s">
        <v>650</v>
      </c>
      <c r="O632" s="8" t="s">
        <v>651</v>
      </c>
      <c r="P632" s="9">
        <v>0</v>
      </c>
      <c r="Q632" s="9">
        <v>60830.879999999997</v>
      </c>
      <c r="R632" s="9">
        <v>0</v>
      </c>
      <c r="S632" s="43" t="s">
        <v>35</v>
      </c>
      <c r="T632" s="86"/>
      <c r="U632" s="86"/>
      <c r="V632" s="86"/>
    </row>
    <row r="633" spans="2:22" s="12" customFormat="1" ht="45" x14ac:dyDescent="0.2">
      <c r="B633" s="8">
        <v>2017</v>
      </c>
      <c r="C633" s="8" t="s">
        <v>568</v>
      </c>
      <c r="D633" s="8">
        <v>6000</v>
      </c>
      <c r="E633" s="8" t="s">
        <v>219</v>
      </c>
      <c r="F633" s="9">
        <v>141858419</v>
      </c>
      <c r="G633" s="9">
        <v>442568267.56999999</v>
      </c>
      <c r="H633" s="9">
        <v>35663994.420000002</v>
      </c>
      <c r="I633" s="8" t="s">
        <v>198</v>
      </c>
      <c r="J633" s="8" t="s">
        <v>199</v>
      </c>
      <c r="K633" s="9">
        <v>147364678</v>
      </c>
      <c r="L633" s="9">
        <v>475913796.23000002</v>
      </c>
      <c r="M633" s="9">
        <v>38718103.609999999</v>
      </c>
      <c r="N633" s="8" t="s">
        <v>652</v>
      </c>
      <c r="O633" s="8" t="s">
        <v>653</v>
      </c>
      <c r="P633" s="9">
        <v>0</v>
      </c>
      <c r="Q633" s="9">
        <v>22807138.309999999</v>
      </c>
      <c r="R633" s="9">
        <v>0</v>
      </c>
      <c r="S633" s="43" t="s">
        <v>35</v>
      </c>
      <c r="T633" s="86"/>
      <c r="U633" s="86"/>
      <c r="V633" s="86"/>
    </row>
    <row r="634" spans="2:22" s="12" customFormat="1" ht="45" x14ac:dyDescent="0.2">
      <c r="B634" s="8">
        <v>2017</v>
      </c>
      <c r="C634" s="8" t="s">
        <v>568</v>
      </c>
      <c r="D634" s="8">
        <v>6000</v>
      </c>
      <c r="E634" s="8" t="s">
        <v>219</v>
      </c>
      <c r="F634" s="9">
        <v>141858419</v>
      </c>
      <c r="G634" s="9">
        <v>442568267.56999999</v>
      </c>
      <c r="H634" s="9">
        <v>35663994.420000002</v>
      </c>
      <c r="I634" s="8" t="s">
        <v>198</v>
      </c>
      <c r="J634" s="8" t="s">
        <v>199</v>
      </c>
      <c r="K634" s="9">
        <v>147364678</v>
      </c>
      <c r="L634" s="9">
        <v>475913796.23000002</v>
      </c>
      <c r="M634" s="9">
        <v>38718103.609999999</v>
      </c>
      <c r="N634" s="8" t="s">
        <v>654</v>
      </c>
      <c r="O634" s="8" t="s">
        <v>655</v>
      </c>
      <c r="P634" s="9">
        <v>0</v>
      </c>
      <c r="Q634" s="9">
        <v>8120000</v>
      </c>
      <c r="R634" s="9">
        <v>0</v>
      </c>
      <c r="S634" s="43" t="s">
        <v>35</v>
      </c>
      <c r="T634" s="86"/>
      <c r="U634" s="86"/>
      <c r="V634" s="86"/>
    </row>
    <row r="635" spans="2:22" s="12" customFormat="1" ht="56.25" x14ac:dyDescent="0.2">
      <c r="B635" s="8">
        <v>2017</v>
      </c>
      <c r="C635" s="8" t="s">
        <v>568</v>
      </c>
      <c r="D635" s="8">
        <v>6000</v>
      </c>
      <c r="E635" s="8" t="s">
        <v>219</v>
      </c>
      <c r="F635" s="9">
        <v>141858419</v>
      </c>
      <c r="G635" s="9">
        <v>442568267.56999999</v>
      </c>
      <c r="H635" s="9">
        <v>35663994.420000002</v>
      </c>
      <c r="I635" s="8" t="s">
        <v>198</v>
      </c>
      <c r="J635" s="8" t="s">
        <v>199</v>
      </c>
      <c r="K635" s="9">
        <v>147364678</v>
      </c>
      <c r="L635" s="9">
        <v>475913796.23000002</v>
      </c>
      <c r="M635" s="9">
        <v>38718103.609999999</v>
      </c>
      <c r="N635" s="8" t="s">
        <v>451</v>
      </c>
      <c r="O635" s="8" t="s">
        <v>656</v>
      </c>
      <c r="P635" s="9">
        <v>0</v>
      </c>
      <c r="Q635" s="9">
        <v>23566371</v>
      </c>
      <c r="R635" s="9">
        <v>0</v>
      </c>
      <c r="S635" s="43" t="s">
        <v>35</v>
      </c>
      <c r="T635" s="86"/>
      <c r="U635" s="86"/>
      <c r="V635" s="86"/>
    </row>
    <row r="636" spans="2:22" s="12" customFormat="1" ht="45" x14ac:dyDescent="0.2">
      <c r="B636" s="8">
        <v>2017</v>
      </c>
      <c r="C636" s="8" t="s">
        <v>568</v>
      </c>
      <c r="D636" s="8">
        <v>6000</v>
      </c>
      <c r="E636" s="8" t="s">
        <v>219</v>
      </c>
      <c r="F636" s="9">
        <v>141858419</v>
      </c>
      <c r="G636" s="9">
        <v>442568267.56999999</v>
      </c>
      <c r="H636" s="9">
        <v>35663994.420000002</v>
      </c>
      <c r="I636" s="8" t="s">
        <v>198</v>
      </c>
      <c r="J636" s="8" t="s">
        <v>199</v>
      </c>
      <c r="K636" s="9">
        <v>147364678</v>
      </c>
      <c r="L636" s="9">
        <v>475913796.23000002</v>
      </c>
      <c r="M636" s="9">
        <v>38718103.609999999</v>
      </c>
      <c r="N636" s="8" t="s">
        <v>657</v>
      </c>
      <c r="O636" s="8" t="s">
        <v>658</v>
      </c>
      <c r="P636" s="9">
        <v>0</v>
      </c>
      <c r="Q636" s="9">
        <v>0</v>
      </c>
      <c r="R636" s="9">
        <v>0</v>
      </c>
      <c r="S636" s="43" t="s">
        <v>35</v>
      </c>
      <c r="T636" s="87"/>
      <c r="U636" s="87"/>
      <c r="V636" s="87"/>
    </row>
    <row r="637" spans="2:22" s="12" customFormat="1" ht="45" x14ac:dyDescent="0.2">
      <c r="B637" s="8">
        <v>2017</v>
      </c>
      <c r="C637" s="8" t="s">
        <v>568</v>
      </c>
      <c r="D637" s="8">
        <v>6000</v>
      </c>
      <c r="E637" s="8" t="s">
        <v>219</v>
      </c>
      <c r="F637" s="9">
        <v>141858419</v>
      </c>
      <c r="G637" s="9">
        <v>442568267.56999999</v>
      </c>
      <c r="H637" s="9">
        <v>35663994.420000002</v>
      </c>
      <c r="I637" s="8" t="s">
        <v>198</v>
      </c>
      <c r="J637" s="8" t="s">
        <v>199</v>
      </c>
      <c r="K637" s="9">
        <v>147364678</v>
      </c>
      <c r="L637" s="9">
        <v>475913796.23000002</v>
      </c>
      <c r="M637" s="9">
        <v>38718103.609999999</v>
      </c>
      <c r="N637" s="8" t="s">
        <v>453</v>
      </c>
      <c r="O637" s="8" t="s">
        <v>659</v>
      </c>
      <c r="P637" s="9">
        <v>0</v>
      </c>
      <c r="Q637" s="9">
        <v>15811491.920000002</v>
      </c>
      <c r="R637" s="9">
        <v>4792187.0199999996</v>
      </c>
      <c r="S637" s="43" t="s">
        <v>35</v>
      </c>
      <c r="T637" s="85" t="s">
        <v>685</v>
      </c>
      <c r="U637" s="85" t="s">
        <v>685</v>
      </c>
      <c r="V637" s="85" t="s">
        <v>685</v>
      </c>
    </row>
    <row r="638" spans="2:22" s="12" customFormat="1" ht="45" x14ac:dyDescent="0.2">
      <c r="B638" s="8">
        <v>2017</v>
      </c>
      <c r="C638" s="8" t="s">
        <v>568</v>
      </c>
      <c r="D638" s="8">
        <v>6000</v>
      </c>
      <c r="E638" s="8" t="s">
        <v>219</v>
      </c>
      <c r="F638" s="9">
        <v>141858419</v>
      </c>
      <c r="G638" s="9">
        <v>442568267.56999999</v>
      </c>
      <c r="H638" s="9">
        <v>35663994.420000002</v>
      </c>
      <c r="I638" s="8" t="s">
        <v>198</v>
      </c>
      <c r="J638" s="8" t="s">
        <v>199</v>
      </c>
      <c r="K638" s="9">
        <v>147364678</v>
      </c>
      <c r="L638" s="9">
        <v>475913796.23000002</v>
      </c>
      <c r="M638" s="9">
        <v>38718103.609999999</v>
      </c>
      <c r="N638" s="8" t="s">
        <v>454</v>
      </c>
      <c r="O638" s="8" t="s">
        <v>660</v>
      </c>
      <c r="P638" s="9">
        <v>0</v>
      </c>
      <c r="Q638" s="9">
        <v>8500181.709999999</v>
      </c>
      <c r="R638" s="9">
        <v>0</v>
      </c>
      <c r="S638" s="43" t="s">
        <v>35</v>
      </c>
      <c r="T638" s="86"/>
      <c r="U638" s="86"/>
      <c r="V638" s="86"/>
    </row>
    <row r="639" spans="2:22" s="12" customFormat="1" ht="45" x14ac:dyDescent="0.2">
      <c r="B639" s="8">
        <v>2017</v>
      </c>
      <c r="C639" s="8" t="s">
        <v>568</v>
      </c>
      <c r="D639" s="8">
        <v>6000</v>
      </c>
      <c r="E639" s="8" t="s">
        <v>219</v>
      </c>
      <c r="F639" s="9">
        <v>141858419</v>
      </c>
      <c r="G639" s="9">
        <v>442568267.56999999</v>
      </c>
      <c r="H639" s="9">
        <v>35663994.420000002</v>
      </c>
      <c r="I639" s="8" t="s">
        <v>198</v>
      </c>
      <c r="J639" s="8" t="s">
        <v>199</v>
      </c>
      <c r="K639" s="9">
        <v>147364678</v>
      </c>
      <c r="L639" s="9">
        <v>475913796.23000002</v>
      </c>
      <c r="M639" s="9">
        <v>38718103.609999999</v>
      </c>
      <c r="N639" s="8" t="s">
        <v>661</v>
      </c>
      <c r="O639" s="8" t="s">
        <v>662</v>
      </c>
      <c r="P639" s="9">
        <v>0</v>
      </c>
      <c r="Q639" s="9">
        <v>2000000</v>
      </c>
      <c r="R639" s="9">
        <v>0</v>
      </c>
      <c r="S639" s="43" t="s">
        <v>35</v>
      </c>
      <c r="T639" s="86"/>
      <c r="U639" s="86"/>
      <c r="V639" s="86"/>
    </row>
    <row r="640" spans="2:22" s="12" customFormat="1" ht="45" x14ac:dyDescent="0.2">
      <c r="B640" s="8">
        <v>2017</v>
      </c>
      <c r="C640" s="8" t="s">
        <v>568</v>
      </c>
      <c r="D640" s="8">
        <v>6000</v>
      </c>
      <c r="E640" s="8" t="s">
        <v>219</v>
      </c>
      <c r="F640" s="9">
        <v>141858419</v>
      </c>
      <c r="G640" s="9">
        <v>442568267.56999999</v>
      </c>
      <c r="H640" s="9">
        <v>35663994.420000002</v>
      </c>
      <c r="I640" s="8" t="s">
        <v>198</v>
      </c>
      <c r="J640" s="8" t="s">
        <v>199</v>
      </c>
      <c r="K640" s="9">
        <v>147364678</v>
      </c>
      <c r="L640" s="9">
        <v>475913796.23000002</v>
      </c>
      <c r="M640" s="9">
        <v>38718103.609999999</v>
      </c>
      <c r="N640" s="8" t="s">
        <v>663</v>
      </c>
      <c r="O640" s="8" t="s">
        <v>555</v>
      </c>
      <c r="P640" s="9">
        <v>0</v>
      </c>
      <c r="Q640" s="9">
        <v>1000000</v>
      </c>
      <c r="R640" s="9">
        <v>0</v>
      </c>
      <c r="S640" s="43" t="s">
        <v>35</v>
      </c>
      <c r="T640" s="86"/>
      <c r="U640" s="86"/>
      <c r="V640" s="86"/>
    </row>
    <row r="641" spans="2:22" s="12" customFormat="1" ht="67.5" x14ac:dyDescent="0.2">
      <c r="B641" s="8">
        <v>2017</v>
      </c>
      <c r="C641" s="8" t="s">
        <v>568</v>
      </c>
      <c r="D641" s="8">
        <v>6000</v>
      </c>
      <c r="E641" s="8" t="s">
        <v>219</v>
      </c>
      <c r="F641" s="9">
        <v>141858419</v>
      </c>
      <c r="G641" s="9">
        <v>442568267.56999999</v>
      </c>
      <c r="H641" s="9">
        <v>35663994.420000002</v>
      </c>
      <c r="I641" s="8" t="s">
        <v>198</v>
      </c>
      <c r="J641" s="8" t="s">
        <v>199</v>
      </c>
      <c r="K641" s="9">
        <v>147364678</v>
      </c>
      <c r="L641" s="9">
        <v>475913796.23000002</v>
      </c>
      <c r="M641" s="9">
        <v>38718103.609999999</v>
      </c>
      <c r="N641" s="8" t="s">
        <v>460</v>
      </c>
      <c r="O641" s="8" t="s">
        <v>664</v>
      </c>
      <c r="P641" s="9">
        <v>0</v>
      </c>
      <c r="Q641" s="9">
        <v>800000</v>
      </c>
      <c r="R641" s="9">
        <v>0</v>
      </c>
      <c r="S641" s="43" t="s">
        <v>35</v>
      </c>
      <c r="T641" s="86"/>
      <c r="U641" s="86"/>
      <c r="V641" s="86"/>
    </row>
    <row r="642" spans="2:22" s="12" customFormat="1" ht="45" x14ac:dyDescent="0.2">
      <c r="B642" s="8">
        <v>2017</v>
      </c>
      <c r="C642" s="8" t="s">
        <v>568</v>
      </c>
      <c r="D642" s="8">
        <v>6000</v>
      </c>
      <c r="E642" s="8" t="s">
        <v>219</v>
      </c>
      <c r="F642" s="9">
        <v>141858419</v>
      </c>
      <c r="G642" s="9">
        <v>442568267.56999999</v>
      </c>
      <c r="H642" s="9">
        <v>35663994.420000002</v>
      </c>
      <c r="I642" s="8" t="s">
        <v>198</v>
      </c>
      <c r="J642" s="8" t="s">
        <v>199</v>
      </c>
      <c r="K642" s="9">
        <v>147364678</v>
      </c>
      <c r="L642" s="9">
        <v>475913796.23000002</v>
      </c>
      <c r="M642" s="9">
        <v>38718103.609999999</v>
      </c>
      <c r="N642" s="8" t="s">
        <v>461</v>
      </c>
      <c r="O642" s="8" t="s">
        <v>665</v>
      </c>
      <c r="P642" s="9">
        <v>141858419</v>
      </c>
      <c r="Q642" s="9">
        <v>11302277.74000001</v>
      </c>
      <c r="R642" s="9">
        <v>0</v>
      </c>
      <c r="S642" s="43" t="s">
        <v>35</v>
      </c>
      <c r="T642" s="86"/>
      <c r="U642" s="86"/>
      <c r="V642" s="86"/>
    </row>
    <row r="643" spans="2:22" s="12" customFormat="1" ht="45" x14ac:dyDescent="0.2">
      <c r="B643" s="8">
        <v>2017</v>
      </c>
      <c r="C643" s="8" t="s">
        <v>568</v>
      </c>
      <c r="D643" s="8">
        <v>6000</v>
      </c>
      <c r="E643" s="8" t="s">
        <v>219</v>
      </c>
      <c r="F643" s="9">
        <v>141858419</v>
      </c>
      <c r="G643" s="9">
        <v>442568267.56999999</v>
      </c>
      <c r="H643" s="9">
        <v>35663994.420000002</v>
      </c>
      <c r="I643" s="8" t="s">
        <v>198</v>
      </c>
      <c r="J643" s="8" t="s">
        <v>199</v>
      </c>
      <c r="K643" s="9">
        <v>147364678</v>
      </c>
      <c r="L643" s="9">
        <v>475913796.23000002</v>
      </c>
      <c r="M643" s="9">
        <v>38718103.609999999</v>
      </c>
      <c r="N643" s="8" t="s">
        <v>463</v>
      </c>
      <c r="O643" s="8" t="s">
        <v>666</v>
      </c>
      <c r="P643" s="9">
        <v>0</v>
      </c>
      <c r="Q643" s="9">
        <v>52786577.079999998</v>
      </c>
      <c r="R643" s="9">
        <v>0</v>
      </c>
      <c r="S643" s="43" t="s">
        <v>35</v>
      </c>
      <c r="T643" s="87"/>
      <c r="U643" s="87"/>
      <c r="V643" s="87"/>
    </row>
    <row r="644" spans="2:22" s="12" customFormat="1" ht="56.25" x14ac:dyDescent="0.2">
      <c r="B644" s="8">
        <v>2017</v>
      </c>
      <c r="C644" s="8" t="s">
        <v>568</v>
      </c>
      <c r="D644" s="8">
        <v>6000</v>
      </c>
      <c r="E644" s="8" t="s">
        <v>219</v>
      </c>
      <c r="F644" s="9">
        <v>141858419</v>
      </c>
      <c r="G644" s="9">
        <v>442568267.56999999</v>
      </c>
      <c r="H644" s="9">
        <v>35663994.420000002</v>
      </c>
      <c r="I644" s="8" t="s">
        <v>198</v>
      </c>
      <c r="J644" s="8" t="s">
        <v>199</v>
      </c>
      <c r="K644" s="9">
        <v>147364678</v>
      </c>
      <c r="L644" s="9">
        <v>475913796.23000002</v>
      </c>
      <c r="M644" s="9">
        <v>38718103.609999999</v>
      </c>
      <c r="N644" s="8" t="s">
        <v>467</v>
      </c>
      <c r="O644" s="8" t="s">
        <v>667</v>
      </c>
      <c r="P644" s="9">
        <v>0</v>
      </c>
      <c r="Q644" s="9">
        <v>9873000</v>
      </c>
      <c r="R644" s="9">
        <v>0</v>
      </c>
      <c r="S644" s="43" t="s">
        <v>35</v>
      </c>
      <c r="T644" s="85" t="s">
        <v>685</v>
      </c>
      <c r="U644" s="85" t="s">
        <v>685</v>
      </c>
      <c r="V644" s="85" t="s">
        <v>685</v>
      </c>
    </row>
    <row r="645" spans="2:22" s="12" customFormat="1" ht="56.25" x14ac:dyDescent="0.2">
      <c r="B645" s="8">
        <v>2017</v>
      </c>
      <c r="C645" s="8" t="s">
        <v>568</v>
      </c>
      <c r="D645" s="8">
        <v>6000</v>
      </c>
      <c r="E645" s="8" t="s">
        <v>219</v>
      </c>
      <c r="F645" s="9">
        <v>141858419</v>
      </c>
      <c r="G645" s="9">
        <v>442568267.56999999</v>
      </c>
      <c r="H645" s="9">
        <v>35663994.420000002</v>
      </c>
      <c r="I645" s="8" t="s">
        <v>198</v>
      </c>
      <c r="J645" s="8" t="s">
        <v>199</v>
      </c>
      <c r="K645" s="9">
        <v>147364678</v>
      </c>
      <c r="L645" s="9">
        <v>475913796.23000002</v>
      </c>
      <c r="M645" s="9">
        <v>38718103.609999999</v>
      </c>
      <c r="N645" s="8" t="s">
        <v>556</v>
      </c>
      <c r="O645" s="8" t="s">
        <v>668</v>
      </c>
      <c r="P645" s="9">
        <v>0</v>
      </c>
      <c r="Q645" s="9">
        <v>3005000</v>
      </c>
      <c r="R645" s="9">
        <v>0</v>
      </c>
      <c r="S645" s="43" t="s">
        <v>35</v>
      </c>
      <c r="T645" s="86"/>
      <c r="U645" s="86"/>
      <c r="V645" s="86"/>
    </row>
    <row r="646" spans="2:22" s="12" customFormat="1" ht="33.75" customHeight="1" x14ac:dyDescent="0.2">
      <c r="B646" s="8">
        <v>2017</v>
      </c>
      <c r="C646" s="8" t="s">
        <v>568</v>
      </c>
      <c r="D646" s="8">
        <v>6000</v>
      </c>
      <c r="E646" s="8" t="s">
        <v>219</v>
      </c>
      <c r="F646" s="9">
        <v>141858419</v>
      </c>
      <c r="G646" s="9">
        <v>442568267.56999999</v>
      </c>
      <c r="H646" s="9">
        <v>35663994.420000002</v>
      </c>
      <c r="I646" s="8" t="s">
        <v>198</v>
      </c>
      <c r="J646" s="8" t="s">
        <v>199</v>
      </c>
      <c r="K646" s="9">
        <v>147364678</v>
      </c>
      <c r="L646" s="9">
        <v>475913796.23000002</v>
      </c>
      <c r="M646" s="9">
        <v>38718103.609999999</v>
      </c>
      <c r="N646" s="8" t="s">
        <v>669</v>
      </c>
      <c r="O646" s="8" t="s">
        <v>670</v>
      </c>
      <c r="P646" s="9">
        <v>0</v>
      </c>
      <c r="Q646" s="9">
        <v>56078438</v>
      </c>
      <c r="R646" s="9">
        <v>0</v>
      </c>
      <c r="S646" s="43" t="s">
        <v>35</v>
      </c>
      <c r="T646" s="86"/>
      <c r="U646" s="86"/>
      <c r="V646" s="86"/>
    </row>
    <row r="647" spans="2:22" s="12" customFormat="1" ht="45" x14ac:dyDescent="0.2">
      <c r="B647" s="8">
        <v>2017</v>
      </c>
      <c r="C647" s="8" t="s">
        <v>568</v>
      </c>
      <c r="D647" s="8">
        <v>6000</v>
      </c>
      <c r="E647" s="8" t="s">
        <v>219</v>
      </c>
      <c r="F647" s="9">
        <v>141858419</v>
      </c>
      <c r="G647" s="9">
        <v>442568267.56999999</v>
      </c>
      <c r="H647" s="9">
        <v>35663994.420000002</v>
      </c>
      <c r="I647" s="8" t="s">
        <v>198</v>
      </c>
      <c r="J647" s="8" t="s">
        <v>199</v>
      </c>
      <c r="K647" s="9">
        <v>147364678</v>
      </c>
      <c r="L647" s="9">
        <v>475913796.23000002</v>
      </c>
      <c r="M647" s="9">
        <v>38718103.609999999</v>
      </c>
      <c r="N647" s="8" t="s">
        <v>671</v>
      </c>
      <c r="O647" s="8" t="s">
        <v>672</v>
      </c>
      <c r="P647" s="9">
        <v>0</v>
      </c>
      <c r="Q647" s="9">
        <v>1000000</v>
      </c>
      <c r="R647" s="9">
        <v>0</v>
      </c>
      <c r="S647" s="43" t="s">
        <v>35</v>
      </c>
      <c r="T647" s="86"/>
      <c r="U647" s="86"/>
      <c r="V647" s="86"/>
    </row>
    <row r="648" spans="2:22" s="12" customFormat="1" ht="45" x14ac:dyDescent="0.2">
      <c r="B648" s="8">
        <v>2017</v>
      </c>
      <c r="C648" s="8" t="s">
        <v>568</v>
      </c>
      <c r="D648" s="8">
        <v>6000</v>
      </c>
      <c r="E648" s="8" t="s">
        <v>219</v>
      </c>
      <c r="F648" s="9">
        <v>141858419</v>
      </c>
      <c r="G648" s="9">
        <v>442568267.56999999</v>
      </c>
      <c r="H648" s="9">
        <v>35663994.420000002</v>
      </c>
      <c r="I648" s="8" t="s">
        <v>198</v>
      </c>
      <c r="J648" s="8" t="s">
        <v>199</v>
      </c>
      <c r="K648" s="9">
        <v>147364678</v>
      </c>
      <c r="L648" s="9">
        <v>475913796.23000002</v>
      </c>
      <c r="M648" s="9">
        <v>38718103.609999999</v>
      </c>
      <c r="N648" s="8" t="s">
        <v>468</v>
      </c>
      <c r="O648" s="8" t="s">
        <v>470</v>
      </c>
      <c r="P648" s="9">
        <v>0</v>
      </c>
      <c r="Q648" s="9">
        <v>16085972.720000001</v>
      </c>
      <c r="R648" s="9">
        <v>0</v>
      </c>
      <c r="S648" s="43" t="s">
        <v>35</v>
      </c>
      <c r="T648" s="86"/>
      <c r="U648" s="86"/>
      <c r="V648" s="86"/>
    </row>
    <row r="649" spans="2:22" s="12" customFormat="1" ht="45" x14ac:dyDescent="0.2">
      <c r="B649" s="8">
        <v>2017</v>
      </c>
      <c r="C649" s="8" t="s">
        <v>568</v>
      </c>
      <c r="D649" s="8">
        <v>6000</v>
      </c>
      <c r="E649" s="8" t="s">
        <v>219</v>
      </c>
      <c r="F649" s="9">
        <v>141858419</v>
      </c>
      <c r="G649" s="9">
        <v>442568267.56999999</v>
      </c>
      <c r="H649" s="9">
        <v>35663994.420000002</v>
      </c>
      <c r="I649" s="8" t="s">
        <v>198</v>
      </c>
      <c r="J649" s="8" t="s">
        <v>199</v>
      </c>
      <c r="K649" s="9">
        <v>147364678</v>
      </c>
      <c r="L649" s="9">
        <v>475913796.23000002</v>
      </c>
      <c r="M649" s="9">
        <v>38718103.609999999</v>
      </c>
      <c r="N649" s="8" t="s">
        <v>469</v>
      </c>
      <c r="O649" s="8" t="s">
        <v>234</v>
      </c>
      <c r="P649" s="9">
        <v>0</v>
      </c>
      <c r="Q649" s="9">
        <v>3317412.51</v>
      </c>
      <c r="R649" s="9">
        <v>0</v>
      </c>
      <c r="S649" s="43" t="s">
        <v>35</v>
      </c>
      <c r="T649" s="86"/>
      <c r="U649" s="86"/>
      <c r="V649" s="86"/>
    </row>
    <row r="650" spans="2:22" s="12" customFormat="1" ht="45" x14ac:dyDescent="0.2">
      <c r="B650" s="8">
        <v>2017</v>
      </c>
      <c r="C650" s="8" t="s">
        <v>568</v>
      </c>
      <c r="D650" s="8">
        <v>6000</v>
      </c>
      <c r="E650" s="8" t="s">
        <v>219</v>
      </c>
      <c r="F650" s="9">
        <v>141858419</v>
      </c>
      <c r="G650" s="9">
        <v>442568267.56999999</v>
      </c>
      <c r="H650" s="9">
        <v>35663994.420000002</v>
      </c>
      <c r="I650" s="8" t="s">
        <v>198</v>
      </c>
      <c r="J650" s="8" t="s">
        <v>199</v>
      </c>
      <c r="K650" s="9">
        <v>147364678</v>
      </c>
      <c r="L650" s="9">
        <v>475913796.23000002</v>
      </c>
      <c r="M650" s="9">
        <v>38718103.609999999</v>
      </c>
      <c r="N650" s="8" t="s">
        <v>673</v>
      </c>
      <c r="O650" s="8" t="s">
        <v>674</v>
      </c>
      <c r="P650" s="9">
        <v>0</v>
      </c>
      <c r="Q650" s="9">
        <v>4500000</v>
      </c>
      <c r="R650" s="9">
        <v>0</v>
      </c>
      <c r="S650" s="43" t="s">
        <v>35</v>
      </c>
      <c r="T650" s="87"/>
      <c r="U650" s="87"/>
      <c r="V650" s="87"/>
    </row>
    <row r="651" spans="2:22" s="12" customFormat="1" ht="45" x14ac:dyDescent="0.2">
      <c r="B651" s="8">
        <v>2017</v>
      </c>
      <c r="C651" s="8" t="s">
        <v>568</v>
      </c>
      <c r="D651" s="8">
        <v>6000</v>
      </c>
      <c r="E651" s="8" t="s">
        <v>219</v>
      </c>
      <c r="F651" s="9">
        <v>141858419</v>
      </c>
      <c r="G651" s="9">
        <v>442568267.56999999</v>
      </c>
      <c r="H651" s="9">
        <v>35663994.420000002</v>
      </c>
      <c r="I651" s="8" t="s">
        <v>198</v>
      </c>
      <c r="J651" s="8" t="s">
        <v>199</v>
      </c>
      <c r="K651" s="9">
        <v>147364678</v>
      </c>
      <c r="L651" s="9">
        <v>475913796.23000002</v>
      </c>
      <c r="M651" s="9">
        <v>38718103.609999999</v>
      </c>
      <c r="N651" s="8" t="s">
        <v>675</v>
      </c>
      <c r="O651" s="8" t="s">
        <v>676</v>
      </c>
      <c r="P651" s="9">
        <v>0</v>
      </c>
      <c r="Q651" s="9">
        <v>179514406.58000001</v>
      </c>
      <c r="R651" s="9">
        <v>30871807.399999999</v>
      </c>
      <c r="S651" s="43" t="s">
        <v>35</v>
      </c>
      <c r="T651" s="88" t="s">
        <v>685</v>
      </c>
      <c r="U651" s="88" t="s">
        <v>685</v>
      </c>
      <c r="V651" s="88" t="s">
        <v>685</v>
      </c>
    </row>
    <row r="652" spans="2:22" s="12" customFormat="1" ht="45" x14ac:dyDescent="0.2">
      <c r="B652" s="8">
        <v>2017</v>
      </c>
      <c r="C652" s="8" t="s">
        <v>568</v>
      </c>
      <c r="D652" s="8">
        <v>6000</v>
      </c>
      <c r="E652" s="8" t="s">
        <v>219</v>
      </c>
      <c r="F652" s="9">
        <v>141858419</v>
      </c>
      <c r="G652" s="9">
        <v>442568267.56999999</v>
      </c>
      <c r="H652" s="9">
        <v>35663994.420000002</v>
      </c>
      <c r="I652" s="8" t="s">
        <v>198</v>
      </c>
      <c r="J652" s="8" t="s">
        <v>199</v>
      </c>
      <c r="K652" s="9">
        <v>147364678</v>
      </c>
      <c r="L652" s="9">
        <v>475913796.23000002</v>
      </c>
      <c r="M652" s="9">
        <v>38718103.609999999</v>
      </c>
      <c r="N652" s="8" t="s">
        <v>677</v>
      </c>
      <c r="O652" s="8" t="s">
        <v>678</v>
      </c>
      <c r="P652" s="9">
        <v>0</v>
      </c>
      <c r="Q652" s="9">
        <v>2500000</v>
      </c>
      <c r="R652" s="9">
        <v>0</v>
      </c>
      <c r="S652" s="43" t="s">
        <v>35</v>
      </c>
      <c r="T652" s="89"/>
      <c r="U652" s="89"/>
      <c r="V652" s="89"/>
    </row>
    <row r="653" spans="2:22" s="12" customFormat="1" ht="45" x14ac:dyDescent="0.2">
      <c r="B653" s="8">
        <v>2017</v>
      </c>
      <c r="C653" s="8" t="s">
        <v>568</v>
      </c>
      <c r="D653" s="8">
        <v>6000</v>
      </c>
      <c r="E653" s="8" t="s">
        <v>219</v>
      </c>
      <c r="F653" s="9">
        <v>141858419</v>
      </c>
      <c r="G653" s="9">
        <v>442568267.56999999</v>
      </c>
      <c r="H653" s="9">
        <v>35663994.420000002</v>
      </c>
      <c r="I653" s="8" t="s">
        <v>198</v>
      </c>
      <c r="J653" s="8" t="s">
        <v>199</v>
      </c>
      <c r="K653" s="9">
        <v>147364678</v>
      </c>
      <c r="L653" s="9">
        <v>475913796.23000002</v>
      </c>
      <c r="M653" s="9">
        <v>38718103.609999999</v>
      </c>
      <c r="N653" s="8" t="s">
        <v>679</v>
      </c>
      <c r="O653" s="8" t="s">
        <v>680</v>
      </c>
      <c r="P653" s="9">
        <v>0</v>
      </c>
      <c r="Q653" s="9">
        <v>20000000</v>
      </c>
      <c r="R653" s="9">
        <v>0</v>
      </c>
      <c r="S653" s="43" t="s">
        <v>35</v>
      </c>
      <c r="T653" s="89"/>
      <c r="U653" s="89"/>
      <c r="V653" s="89"/>
    </row>
    <row r="654" spans="2:22" s="12" customFormat="1" ht="78.75" x14ac:dyDescent="0.2">
      <c r="B654" s="8">
        <v>2017</v>
      </c>
      <c r="C654" s="8" t="s">
        <v>568</v>
      </c>
      <c r="D654" s="8">
        <v>9000</v>
      </c>
      <c r="E654" s="8" t="s">
        <v>236</v>
      </c>
      <c r="F654" s="9">
        <v>74529919.670000002</v>
      </c>
      <c r="G654" s="9">
        <v>74529919.670000002</v>
      </c>
      <c r="H654" s="9">
        <v>40056967.829999998</v>
      </c>
      <c r="I654" s="8">
        <v>9000</v>
      </c>
      <c r="J654" s="8" t="s">
        <v>236</v>
      </c>
      <c r="K654" s="9">
        <v>74529919.670000002</v>
      </c>
      <c r="L654" s="9">
        <f>G654</f>
        <v>74529919.670000002</v>
      </c>
      <c r="M654" s="9">
        <f>H654</f>
        <v>40056967.829999998</v>
      </c>
      <c r="N654" s="8" t="s">
        <v>681</v>
      </c>
      <c r="O654" s="8" t="s">
        <v>682</v>
      </c>
      <c r="P654" s="9">
        <v>57376730.600000001</v>
      </c>
      <c r="Q654" s="9">
        <v>57377029.920000002</v>
      </c>
      <c r="R654" s="9">
        <v>31496775.260000002</v>
      </c>
      <c r="S654" s="43" t="s">
        <v>35</v>
      </c>
      <c r="T654" s="89"/>
      <c r="U654" s="89"/>
      <c r="V654" s="89"/>
    </row>
    <row r="655" spans="2:22" s="12" customFormat="1" ht="78.75" x14ac:dyDescent="0.2">
      <c r="B655" s="8">
        <v>2017</v>
      </c>
      <c r="C655" s="8" t="s">
        <v>568</v>
      </c>
      <c r="D655" s="8">
        <v>9000</v>
      </c>
      <c r="E655" s="8" t="s">
        <v>236</v>
      </c>
      <c r="F655" s="9">
        <v>74529919.670000002</v>
      </c>
      <c r="G655" s="9">
        <v>74529919.670000002</v>
      </c>
      <c r="H655" s="9">
        <v>40056967.829999998</v>
      </c>
      <c r="I655" s="8">
        <v>9000</v>
      </c>
      <c r="J655" s="8" t="s">
        <v>236</v>
      </c>
      <c r="K655" s="9">
        <v>74529919.670000002</v>
      </c>
      <c r="L655" s="9">
        <f>G655</f>
        <v>74529919.670000002</v>
      </c>
      <c r="M655" s="9">
        <f>H655</f>
        <v>40056967.829999998</v>
      </c>
      <c r="N655" s="8" t="s">
        <v>478</v>
      </c>
      <c r="O655" s="8" t="s">
        <v>683</v>
      </c>
      <c r="P655" s="9">
        <v>17153189.07</v>
      </c>
      <c r="Q655" s="9">
        <v>17152889.75</v>
      </c>
      <c r="R655" s="9">
        <v>8560192.5700000003</v>
      </c>
      <c r="S655" s="43" t="s">
        <v>35</v>
      </c>
      <c r="T655" s="90"/>
      <c r="U655" s="90"/>
      <c r="V655" s="90"/>
    </row>
    <row r="656" spans="2:22" s="12" customFormat="1" ht="11.25" x14ac:dyDescent="0.2"/>
    <row r="657" spans="2:22" s="12" customFormat="1" ht="12" thickBot="1" x14ac:dyDescent="0.25"/>
    <row r="658" spans="2:22" s="12" customFormat="1" ht="18" customHeight="1" thickBot="1" x14ac:dyDescent="0.25">
      <c r="B658" s="79" t="s">
        <v>1</v>
      </c>
      <c r="C658" s="81" t="s">
        <v>2</v>
      </c>
      <c r="D658" s="82" t="s">
        <v>3</v>
      </c>
      <c r="E658" s="82"/>
      <c r="F658" s="82"/>
      <c r="G658" s="82"/>
      <c r="H658" s="82"/>
      <c r="I658" s="82"/>
      <c r="J658" s="82"/>
      <c r="K658" s="82"/>
      <c r="L658" s="82"/>
      <c r="M658" s="82"/>
      <c r="N658" s="82"/>
      <c r="O658" s="82"/>
      <c r="P658" s="82"/>
      <c r="Q658" s="82"/>
      <c r="R658" s="82"/>
      <c r="S658" s="83" t="s">
        <v>4</v>
      </c>
      <c r="T658" s="83" t="s">
        <v>5</v>
      </c>
      <c r="U658" s="83" t="s">
        <v>6</v>
      </c>
      <c r="V658" s="83" t="s">
        <v>7</v>
      </c>
    </row>
    <row r="659" spans="2:22" s="12" customFormat="1" ht="86.25" customHeight="1" x14ac:dyDescent="0.2">
      <c r="B659" s="80"/>
      <c r="C659" s="80"/>
      <c r="D659" s="11" t="s">
        <v>8</v>
      </c>
      <c r="E659" s="11" t="s">
        <v>9</v>
      </c>
      <c r="F659" s="10" t="s">
        <v>10</v>
      </c>
      <c r="G659" s="10" t="s">
        <v>11</v>
      </c>
      <c r="H659" s="10" t="s">
        <v>12</v>
      </c>
      <c r="I659" s="11" t="s">
        <v>13</v>
      </c>
      <c r="J659" s="11" t="s">
        <v>14</v>
      </c>
      <c r="K659" s="10" t="s">
        <v>15</v>
      </c>
      <c r="L659" s="10" t="s">
        <v>16</v>
      </c>
      <c r="M659" s="10" t="s">
        <v>17</v>
      </c>
      <c r="N659" s="11" t="s">
        <v>18</v>
      </c>
      <c r="O659" s="11" t="s">
        <v>19</v>
      </c>
      <c r="P659" s="11" t="s">
        <v>20</v>
      </c>
      <c r="Q659" s="11" t="s">
        <v>21</v>
      </c>
      <c r="R659" s="11" t="s">
        <v>22</v>
      </c>
      <c r="S659" s="84"/>
      <c r="T659" s="84"/>
      <c r="U659" s="84"/>
      <c r="V659" s="84"/>
    </row>
    <row r="660" spans="2:22" s="12" customFormat="1" ht="63.75" customHeight="1" x14ac:dyDescent="0.2">
      <c r="B660" s="8">
        <v>2017</v>
      </c>
      <c r="C660" s="8" t="s">
        <v>684</v>
      </c>
      <c r="D660" s="8">
        <v>1000</v>
      </c>
      <c r="E660" s="8" t="s">
        <v>23</v>
      </c>
      <c r="F660" s="9">
        <v>698438022.87</v>
      </c>
      <c r="G660" s="9">
        <v>708438022.87</v>
      </c>
      <c r="H660" s="9">
        <v>174863743.66999999</v>
      </c>
      <c r="I660" s="8" t="s">
        <v>569</v>
      </c>
      <c r="J660" s="8" t="s">
        <v>24</v>
      </c>
      <c r="K660" s="9">
        <f>F660+F683+F730</f>
        <v>1284701326.26</v>
      </c>
      <c r="L660" s="9">
        <f>G660+G683+G730</f>
        <v>1303031157.78</v>
      </c>
      <c r="M660" s="9">
        <f>H660+H683+H730</f>
        <v>295243874.69</v>
      </c>
      <c r="N660" s="8" t="s">
        <v>570</v>
      </c>
      <c r="O660" s="8" t="s">
        <v>571</v>
      </c>
      <c r="P660" s="9">
        <v>0</v>
      </c>
      <c r="Q660" s="9">
        <v>14143482.360000003</v>
      </c>
      <c r="R660" s="9">
        <v>5284008.4000000004</v>
      </c>
      <c r="S660" s="45" t="s">
        <v>706</v>
      </c>
      <c r="T660" s="76" t="s">
        <v>685</v>
      </c>
      <c r="U660" s="76" t="s">
        <v>685</v>
      </c>
      <c r="V660" s="76" t="s">
        <v>685</v>
      </c>
    </row>
    <row r="661" spans="2:22" s="12" customFormat="1" ht="56.25" x14ac:dyDescent="0.2">
      <c r="B661" s="8">
        <v>2017</v>
      </c>
      <c r="C661" s="8" t="s">
        <v>684</v>
      </c>
      <c r="D661" s="8">
        <v>1000</v>
      </c>
      <c r="E661" s="8" t="s">
        <v>23</v>
      </c>
      <c r="F661" s="9">
        <v>698438022.87</v>
      </c>
      <c r="G661" s="9">
        <v>708438022.87</v>
      </c>
      <c r="H661" s="9">
        <v>174863743.66999999</v>
      </c>
      <c r="I661" s="8" t="s">
        <v>569</v>
      </c>
      <c r="J661" s="8" t="s">
        <v>24</v>
      </c>
      <c r="K661" s="9">
        <v>1284701326.26</v>
      </c>
      <c r="L661" s="9">
        <v>1303031157.78</v>
      </c>
      <c r="M661" s="9">
        <v>295243874.69</v>
      </c>
      <c r="N661" s="8" t="s">
        <v>242</v>
      </c>
      <c r="O661" s="8" t="s">
        <v>26</v>
      </c>
      <c r="P661" s="9">
        <v>286010704.46000016</v>
      </c>
      <c r="Q661" s="9">
        <v>282617786.66000015</v>
      </c>
      <c r="R661" s="9">
        <v>81677453.150000021</v>
      </c>
      <c r="S661" s="45" t="s">
        <v>706</v>
      </c>
      <c r="T661" s="77"/>
      <c r="U661" s="77"/>
      <c r="V661" s="77"/>
    </row>
    <row r="662" spans="2:22" s="12" customFormat="1" ht="56.25" x14ac:dyDescent="0.2">
      <c r="B662" s="8">
        <v>2017</v>
      </c>
      <c r="C662" s="8" t="s">
        <v>684</v>
      </c>
      <c r="D662" s="8">
        <v>1000</v>
      </c>
      <c r="E662" s="8" t="s">
        <v>23</v>
      </c>
      <c r="F662" s="9">
        <v>698438022.87</v>
      </c>
      <c r="G662" s="9">
        <v>708438022.87</v>
      </c>
      <c r="H662" s="9">
        <v>174863743.66999999</v>
      </c>
      <c r="I662" s="8" t="s">
        <v>569</v>
      </c>
      <c r="J662" s="8" t="s">
        <v>24</v>
      </c>
      <c r="K662" s="9">
        <v>1284701326.26</v>
      </c>
      <c r="L662" s="9">
        <v>1303031157.78</v>
      </c>
      <c r="M662" s="9">
        <v>295243874.69</v>
      </c>
      <c r="N662" s="8" t="s">
        <v>243</v>
      </c>
      <c r="O662" s="8" t="s">
        <v>572</v>
      </c>
      <c r="P662" s="9">
        <v>1704221.64</v>
      </c>
      <c r="Q662" s="9">
        <v>2812158.93</v>
      </c>
      <c r="R662" s="9">
        <v>1629840.38</v>
      </c>
      <c r="S662" s="45" t="s">
        <v>706</v>
      </c>
      <c r="T662" s="77"/>
      <c r="U662" s="77"/>
      <c r="V662" s="77"/>
    </row>
    <row r="663" spans="2:22" s="12" customFormat="1" ht="56.25" x14ac:dyDescent="0.2">
      <c r="B663" s="8">
        <v>2017</v>
      </c>
      <c r="C663" s="8" t="s">
        <v>684</v>
      </c>
      <c r="D663" s="8">
        <v>1000</v>
      </c>
      <c r="E663" s="8" t="s">
        <v>23</v>
      </c>
      <c r="F663" s="9">
        <v>698438022.87</v>
      </c>
      <c r="G663" s="9">
        <v>708438022.87</v>
      </c>
      <c r="H663" s="9">
        <v>174863743.66999999</v>
      </c>
      <c r="I663" s="8" t="s">
        <v>569</v>
      </c>
      <c r="J663" s="8" t="s">
        <v>24</v>
      </c>
      <c r="K663" s="9">
        <v>1284701326.26</v>
      </c>
      <c r="L663" s="9">
        <v>1303031157.78</v>
      </c>
      <c r="M663" s="9">
        <v>295243874.69</v>
      </c>
      <c r="N663" s="8" t="s">
        <v>244</v>
      </c>
      <c r="O663" s="8" t="s">
        <v>28</v>
      </c>
      <c r="P663" s="9">
        <v>60776959.440000013</v>
      </c>
      <c r="Q663" s="9">
        <v>61053519.650000006</v>
      </c>
      <c r="R663" s="9">
        <v>16267180.900000002</v>
      </c>
      <c r="S663" s="45" t="s">
        <v>706</v>
      </c>
      <c r="T663" s="77"/>
      <c r="U663" s="77"/>
      <c r="V663" s="77"/>
    </row>
    <row r="664" spans="2:22" s="12" customFormat="1" ht="56.25" x14ac:dyDescent="0.2">
      <c r="B664" s="8">
        <v>2017</v>
      </c>
      <c r="C664" s="8" t="s">
        <v>684</v>
      </c>
      <c r="D664" s="8">
        <v>1000</v>
      </c>
      <c r="E664" s="8" t="s">
        <v>23</v>
      </c>
      <c r="F664" s="9">
        <v>698438022.87</v>
      </c>
      <c r="G664" s="9">
        <v>708438022.87</v>
      </c>
      <c r="H664" s="9">
        <v>174863743.66999999</v>
      </c>
      <c r="I664" s="8" t="s">
        <v>569</v>
      </c>
      <c r="J664" s="8" t="s">
        <v>24</v>
      </c>
      <c r="K664" s="9">
        <v>1284701326.26</v>
      </c>
      <c r="L664" s="9">
        <v>1303031157.78</v>
      </c>
      <c r="M664" s="9">
        <v>295243874.69</v>
      </c>
      <c r="N664" s="8" t="s">
        <v>245</v>
      </c>
      <c r="O664" s="8" t="s">
        <v>29</v>
      </c>
      <c r="P664" s="9">
        <v>746490</v>
      </c>
      <c r="Q664" s="9">
        <v>746490</v>
      </c>
      <c r="R664" s="9">
        <v>20487</v>
      </c>
      <c r="S664" s="45" t="s">
        <v>706</v>
      </c>
      <c r="T664" s="77"/>
      <c r="U664" s="77"/>
      <c r="V664" s="77"/>
    </row>
    <row r="665" spans="2:22" s="12" customFormat="1" ht="56.25" x14ac:dyDescent="0.2">
      <c r="B665" s="8">
        <v>2017</v>
      </c>
      <c r="C665" s="8" t="s">
        <v>684</v>
      </c>
      <c r="D665" s="8">
        <v>1000</v>
      </c>
      <c r="E665" s="8" t="s">
        <v>23</v>
      </c>
      <c r="F665" s="9">
        <v>698438022.87</v>
      </c>
      <c r="G665" s="9">
        <v>708438022.87</v>
      </c>
      <c r="H665" s="9">
        <v>174863743.66999999</v>
      </c>
      <c r="I665" s="8" t="s">
        <v>569</v>
      </c>
      <c r="J665" s="8" t="s">
        <v>24</v>
      </c>
      <c r="K665" s="9">
        <v>1284701326.26</v>
      </c>
      <c r="L665" s="9">
        <v>1303031157.78</v>
      </c>
      <c r="M665" s="9">
        <v>295243874.69</v>
      </c>
      <c r="N665" s="8" t="s">
        <v>246</v>
      </c>
      <c r="O665" s="8" t="s">
        <v>30</v>
      </c>
      <c r="P665" s="9">
        <v>7277353.5599999903</v>
      </c>
      <c r="Q665" s="9">
        <v>7285217.6199999908</v>
      </c>
      <c r="R665" s="9">
        <v>2065307.4400000023</v>
      </c>
      <c r="S665" s="45" t="s">
        <v>706</v>
      </c>
      <c r="T665" s="77"/>
      <c r="U665" s="77"/>
      <c r="V665" s="77"/>
    </row>
    <row r="666" spans="2:22" s="12" customFormat="1" ht="56.25" x14ac:dyDescent="0.2">
      <c r="B666" s="8">
        <v>2017</v>
      </c>
      <c r="C666" s="8" t="s">
        <v>684</v>
      </c>
      <c r="D666" s="8">
        <v>1000</v>
      </c>
      <c r="E666" s="8" t="s">
        <v>23</v>
      </c>
      <c r="F666" s="9">
        <v>698438022.87</v>
      </c>
      <c r="G666" s="9">
        <v>708438022.87</v>
      </c>
      <c r="H666" s="9">
        <v>174863743.66999999</v>
      </c>
      <c r="I666" s="8" t="s">
        <v>569</v>
      </c>
      <c r="J666" s="8" t="s">
        <v>24</v>
      </c>
      <c r="K666" s="9">
        <v>1284701326.26</v>
      </c>
      <c r="L666" s="9">
        <v>1303031157.78</v>
      </c>
      <c r="M666" s="9">
        <v>295243874.69</v>
      </c>
      <c r="N666" s="8" t="s">
        <v>247</v>
      </c>
      <c r="O666" s="8" t="s">
        <v>573</v>
      </c>
      <c r="P666" s="9">
        <v>3135080.33</v>
      </c>
      <c r="Q666" s="9">
        <v>3135080.33</v>
      </c>
      <c r="R666" s="9">
        <v>131786.47</v>
      </c>
      <c r="S666" s="45" t="s">
        <v>706</v>
      </c>
      <c r="T666" s="77"/>
      <c r="U666" s="77"/>
      <c r="V666" s="77"/>
    </row>
    <row r="667" spans="2:22" s="12" customFormat="1" ht="56.25" x14ac:dyDescent="0.2">
      <c r="B667" s="8">
        <v>2017</v>
      </c>
      <c r="C667" s="8" t="s">
        <v>684</v>
      </c>
      <c r="D667" s="8">
        <v>1000</v>
      </c>
      <c r="E667" s="8" t="s">
        <v>23</v>
      </c>
      <c r="F667" s="9">
        <v>698438022.87</v>
      </c>
      <c r="G667" s="9">
        <v>708438022.87</v>
      </c>
      <c r="H667" s="9">
        <v>174863743.66999999</v>
      </c>
      <c r="I667" s="8" t="s">
        <v>569</v>
      </c>
      <c r="J667" s="8" t="s">
        <v>24</v>
      </c>
      <c r="K667" s="9">
        <v>1284701326.26</v>
      </c>
      <c r="L667" s="9">
        <v>1303031157.78</v>
      </c>
      <c r="M667" s="9">
        <v>295243874.69</v>
      </c>
      <c r="N667" s="8" t="s">
        <v>248</v>
      </c>
      <c r="O667" s="8" t="s">
        <v>574</v>
      </c>
      <c r="P667" s="9">
        <v>5515062.7200000035</v>
      </c>
      <c r="Q667" s="9">
        <v>5519206.8600000031</v>
      </c>
      <c r="R667" s="9">
        <v>63776.970000000016</v>
      </c>
      <c r="S667" s="45" t="s">
        <v>706</v>
      </c>
      <c r="T667" s="77"/>
      <c r="U667" s="77"/>
      <c r="V667" s="77"/>
    </row>
    <row r="668" spans="2:22" s="12" customFormat="1" ht="56.25" x14ac:dyDescent="0.2">
      <c r="B668" s="8">
        <v>2017</v>
      </c>
      <c r="C668" s="8" t="s">
        <v>684</v>
      </c>
      <c r="D668" s="8">
        <v>1000</v>
      </c>
      <c r="E668" s="8" t="s">
        <v>23</v>
      </c>
      <c r="F668" s="9">
        <v>698438022.87</v>
      </c>
      <c r="G668" s="9">
        <v>708438022.87</v>
      </c>
      <c r="H668" s="9">
        <v>174863743.66999999</v>
      </c>
      <c r="I668" s="8" t="s">
        <v>569</v>
      </c>
      <c r="J668" s="8" t="s">
        <v>24</v>
      </c>
      <c r="K668" s="9">
        <v>1284701326.26</v>
      </c>
      <c r="L668" s="9">
        <v>1303031157.78</v>
      </c>
      <c r="M668" s="9">
        <v>295243874.69</v>
      </c>
      <c r="N668" s="8" t="s">
        <v>249</v>
      </c>
      <c r="O668" s="8" t="s">
        <v>33</v>
      </c>
      <c r="P668" s="9">
        <v>85617088.710000068</v>
      </c>
      <c r="Q668" s="9">
        <v>74124706.630000055</v>
      </c>
      <c r="R668" s="9">
        <v>62720.319999999992</v>
      </c>
      <c r="S668" s="45" t="s">
        <v>706</v>
      </c>
      <c r="T668" s="78"/>
      <c r="U668" s="78"/>
      <c r="V668" s="78"/>
    </row>
    <row r="669" spans="2:22" s="12" customFormat="1" ht="61.5" customHeight="1" x14ac:dyDescent="0.2">
      <c r="B669" s="8">
        <v>2017</v>
      </c>
      <c r="C669" s="8" t="s">
        <v>684</v>
      </c>
      <c r="D669" s="8">
        <v>1000</v>
      </c>
      <c r="E669" s="8" t="s">
        <v>23</v>
      </c>
      <c r="F669" s="9">
        <v>698438022.87</v>
      </c>
      <c r="G669" s="9">
        <v>708438022.87</v>
      </c>
      <c r="H669" s="9">
        <v>174863743.66999999</v>
      </c>
      <c r="I669" s="8" t="s">
        <v>569</v>
      </c>
      <c r="J669" s="8" t="s">
        <v>24</v>
      </c>
      <c r="K669" s="9">
        <v>1284701326.26</v>
      </c>
      <c r="L669" s="9">
        <v>1303031157.78</v>
      </c>
      <c r="M669" s="9">
        <v>295243874.69</v>
      </c>
      <c r="N669" s="8" t="s">
        <v>575</v>
      </c>
      <c r="O669" s="8" t="s">
        <v>576</v>
      </c>
      <c r="P669" s="9">
        <v>906390.23999999987</v>
      </c>
      <c r="Q669" s="9">
        <v>924907.73999999976</v>
      </c>
      <c r="R669" s="9">
        <v>290254.17</v>
      </c>
      <c r="S669" s="45" t="s">
        <v>706</v>
      </c>
      <c r="T669" s="76" t="s">
        <v>685</v>
      </c>
      <c r="U669" s="76" t="s">
        <v>685</v>
      </c>
      <c r="V669" s="76" t="s">
        <v>685</v>
      </c>
    </row>
    <row r="670" spans="2:22" s="12" customFormat="1" ht="56.25" x14ac:dyDescent="0.2">
      <c r="B670" s="8">
        <v>2017</v>
      </c>
      <c r="C670" s="8" t="s">
        <v>684</v>
      </c>
      <c r="D670" s="8">
        <v>1000</v>
      </c>
      <c r="E670" s="8" t="s">
        <v>23</v>
      </c>
      <c r="F670" s="9">
        <v>698438022.87</v>
      </c>
      <c r="G670" s="9">
        <v>708438022.87</v>
      </c>
      <c r="H670" s="9">
        <v>174863743.66999999</v>
      </c>
      <c r="I670" s="8" t="s">
        <v>569</v>
      </c>
      <c r="J670" s="8" t="s">
        <v>24</v>
      </c>
      <c r="K670" s="9">
        <v>1284701326.26</v>
      </c>
      <c r="L670" s="9">
        <v>1303031157.78</v>
      </c>
      <c r="M670" s="9">
        <v>295243874.69</v>
      </c>
      <c r="N670" s="8" t="s">
        <v>250</v>
      </c>
      <c r="O670" s="8" t="s">
        <v>34</v>
      </c>
      <c r="P670" s="9">
        <v>1099525.56</v>
      </c>
      <c r="Q670" s="9">
        <v>1133915.58</v>
      </c>
      <c r="R670" s="9">
        <v>256985.01</v>
      </c>
      <c r="S670" s="45" t="s">
        <v>706</v>
      </c>
      <c r="T670" s="77"/>
      <c r="U670" s="77"/>
      <c r="V670" s="77"/>
    </row>
    <row r="671" spans="2:22" s="12" customFormat="1" ht="56.25" x14ac:dyDescent="0.2">
      <c r="B671" s="8">
        <v>2017</v>
      </c>
      <c r="C671" s="8" t="s">
        <v>684</v>
      </c>
      <c r="D671" s="8">
        <v>1000</v>
      </c>
      <c r="E671" s="8" t="s">
        <v>23</v>
      </c>
      <c r="F671" s="9">
        <v>698438022.87</v>
      </c>
      <c r="G671" s="9">
        <v>708438022.87</v>
      </c>
      <c r="H671" s="9">
        <v>174863743.66999999</v>
      </c>
      <c r="I671" s="8" t="s">
        <v>569</v>
      </c>
      <c r="J671" s="8" t="s">
        <v>24</v>
      </c>
      <c r="K671" s="9">
        <v>1284701326.26</v>
      </c>
      <c r="L671" s="9">
        <v>1303031157.78</v>
      </c>
      <c r="M671" s="9">
        <v>295243874.69</v>
      </c>
      <c r="N671" s="8" t="s">
        <v>577</v>
      </c>
      <c r="O671" s="8" t="s">
        <v>578</v>
      </c>
      <c r="P671" s="9">
        <v>6844152.96</v>
      </c>
      <c r="Q671" s="9">
        <v>11739173.439999998</v>
      </c>
      <c r="R671" s="9">
        <v>6741284.1500000004</v>
      </c>
      <c r="S671" s="45" t="s">
        <v>706</v>
      </c>
      <c r="T671" s="77"/>
      <c r="U671" s="77"/>
      <c r="V671" s="77"/>
    </row>
    <row r="672" spans="2:22" s="12" customFormat="1" ht="56.25" x14ac:dyDescent="0.2">
      <c r="B672" s="8">
        <v>2017</v>
      </c>
      <c r="C672" s="8" t="s">
        <v>684</v>
      </c>
      <c r="D672" s="8">
        <v>1000</v>
      </c>
      <c r="E672" s="8" t="s">
        <v>23</v>
      </c>
      <c r="F672" s="9">
        <v>698438022.87</v>
      </c>
      <c r="G672" s="9">
        <v>708438022.87</v>
      </c>
      <c r="H672" s="9">
        <v>174863743.66999999</v>
      </c>
      <c r="I672" s="8" t="s">
        <v>569</v>
      </c>
      <c r="J672" s="8" t="s">
        <v>24</v>
      </c>
      <c r="K672" s="9">
        <v>1284701326.26</v>
      </c>
      <c r="L672" s="9">
        <v>1303031157.78</v>
      </c>
      <c r="M672" s="9">
        <v>295243874.69</v>
      </c>
      <c r="N672" s="8" t="s">
        <v>251</v>
      </c>
      <c r="O672" s="8" t="s">
        <v>579</v>
      </c>
      <c r="P672" s="9">
        <v>11989718.039999994</v>
      </c>
      <c r="Q672" s="9">
        <v>12096681.599999996</v>
      </c>
      <c r="R672" s="9">
        <v>3673969.23</v>
      </c>
      <c r="S672" s="45" t="s">
        <v>706</v>
      </c>
      <c r="T672" s="77"/>
      <c r="U672" s="77"/>
      <c r="V672" s="77"/>
    </row>
    <row r="673" spans="2:22" s="12" customFormat="1" ht="56.25" x14ac:dyDescent="0.2">
      <c r="B673" s="8">
        <v>2017</v>
      </c>
      <c r="C673" s="8" t="s">
        <v>684</v>
      </c>
      <c r="D673" s="8">
        <v>1000</v>
      </c>
      <c r="E673" s="8" t="s">
        <v>23</v>
      </c>
      <c r="F673" s="9">
        <v>698438022.87</v>
      </c>
      <c r="G673" s="9">
        <v>708438022.87</v>
      </c>
      <c r="H673" s="9">
        <v>174863743.66999999</v>
      </c>
      <c r="I673" s="8" t="s">
        <v>569</v>
      </c>
      <c r="J673" s="8" t="s">
        <v>24</v>
      </c>
      <c r="K673" s="9">
        <v>1284701326.26</v>
      </c>
      <c r="L673" s="9">
        <v>1303031157.78</v>
      </c>
      <c r="M673" s="9">
        <v>295243874.69</v>
      </c>
      <c r="N673" s="8" t="s">
        <v>253</v>
      </c>
      <c r="O673" s="8" t="s">
        <v>38</v>
      </c>
      <c r="P673" s="9">
        <v>68444924</v>
      </c>
      <c r="Q673" s="9">
        <v>68444924</v>
      </c>
      <c r="R673" s="9">
        <v>11575793.6</v>
      </c>
      <c r="S673" s="45" t="s">
        <v>706</v>
      </c>
      <c r="T673" s="77"/>
      <c r="U673" s="77"/>
      <c r="V673" s="77"/>
    </row>
    <row r="674" spans="2:22" s="12" customFormat="1" ht="56.25" x14ac:dyDescent="0.2">
      <c r="B674" s="8">
        <v>2017</v>
      </c>
      <c r="C674" s="8" t="s">
        <v>684</v>
      </c>
      <c r="D674" s="8">
        <v>1000</v>
      </c>
      <c r="E674" s="8" t="s">
        <v>23</v>
      </c>
      <c r="F674" s="9">
        <v>698438022.87</v>
      </c>
      <c r="G674" s="9">
        <v>708438022.87</v>
      </c>
      <c r="H674" s="9">
        <v>174863743.66999999</v>
      </c>
      <c r="I674" s="8" t="s">
        <v>569</v>
      </c>
      <c r="J674" s="8" t="s">
        <v>24</v>
      </c>
      <c r="K674" s="9">
        <v>1284701326.26</v>
      </c>
      <c r="L674" s="9">
        <v>1303031157.78</v>
      </c>
      <c r="M674" s="9">
        <v>295243874.69</v>
      </c>
      <c r="N674" s="8" t="s">
        <v>254</v>
      </c>
      <c r="O674" s="8" t="s">
        <v>39</v>
      </c>
      <c r="P674" s="9">
        <v>24924015.199999999</v>
      </c>
      <c r="Q674" s="9">
        <v>24924015.199999999</v>
      </c>
      <c r="R674" s="9">
        <v>4539398.62</v>
      </c>
      <c r="S674" s="45" t="s">
        <v>706</v>
      </c>
      <c r="T674" s="77"/>
      <c r="U674" s="77"/>
      <c r="V674" s="77"/>
    </row>
    <row r="675" spans="2:22" s="12" customFormat="1" ht="56.25" x14ac:dyDescent="0.2">
      <c r="B675" s="8">
        <v>2017</v>
      </c>
      <c r="C675" s="8" t="s">
        <v>684</v>
      </c>
      <c r="D675" s="8">
        <v>1000</v>
      </c>
      <c r="E675" s="8" t="s">
        <v>23</v>
      </c>
      <c r="F675" s="9">
        <v>698438022.87</v>
      </c>
      <c r="G675" s="9">
        <v>708438022.87</v>
      </c>
      <c r="H675" s="9">
        <v>174863743.66999999</v>
      </c>
      <c r="I675" s="8" t="s">
        <v>569</v>
      </c>
      <c r="J675" s="8" t="s">
        <v>24</v>
      </c>
      <c r="K675" s="9">
        <v>1284701326.26</v>
      </c>
      <c r="L675" s="9">
        <v>1303031157.78</v>
      </c>
      <c r="M675" s="9">
        <v>295243874.69</v>
      </c>
      <c r="N675" s="8" t="s">
        <v>255</v>
      </c>
      <c r="O675" s="8" t="s">
        <v>40</v>
      </c>
      <c r="P675" s="9">
        <v>1516253.12</v>
      </c>
      <c r="Q675" s="9">
        <v>1516253.12</v>
      </c>
      <c r="R675" s="9">
        <v>357695.57</v>
      </c>
      <c r="S675" s="45" t="s">
        <v>706</v>
      </c>
      <c r="T675" s="77"/>
      <c r="U675" s="77"/>
      <c r="V675" s="77"/>
    </row>
    <row r="676" spans="2:22" s="12" customFormat="1" ht="56.25" x14ac:dyDescent="0.2">
      <c r="B676" s="8">
        <v>2017</v>
      </c>
      <c r="C676" s="8" t="s">
        <v>684</v>
      </c>
      <c r="D676" s="8">
        <v>1000</v>
      </c>
      <c r="E676" s="8" t="s">
        <v>23</v>
      </c>
      <c r="F676" s="9">
        <v>698438022.87</v>
      </c>
      <c r="G676" s="9">
        <v>708438022.87</v>
      </c>
      <c r="H676" s="9">
        <v>174863743.66999999</v>
      </c>
      <c r="I676" s="8" t="s">
        <v>569</v>
      </c>
      <c r="J676" s="8" t="s">
        <v>24</v>
      </c>
      <c r="K676" s="9">
        <v>1284701326.26</v>
      </c>
      <c r="L676" s="9">
        <v>1303031157.78</v>
      </c>
      <c r="M676" s="9">
        <v>295243874.69</v>
      </c>
      <c r="N676" s="8" t="s">
        <v>510</v>
      </c>
      <c r="O676" s="8" t="s">
        <v>511</v>
      </c>
      <c r="P676" s="9">
        <v>83500</v>
      </c>
      <c r="Q676" s="9">
        <v>93052.450000000012</v>
      </c>
      <c r="R676" s="9">
        <v>93052.45</v>
      </c>
      <c r="S676" s="45" t="s">
        <v>706</v>
      </c>
      <c r="T676" s="77"/>
      <c r="U676" s="77"/>
      <c r="V676" s="77"/>
    </row>
    <row r="677" spans="2:22" s="12" customFormat="1" ht="56.25" x14ac:dyDescent="0.2">
      <c r="B677" s="8">
        <v>2017</v>
      </c>
      <c r="C677" s="8" t="s">
        <v>684</v>
      </c>
      <c r="D677" s="8">
        <v>1000</v>
      </c>
      <c r="E677" s="8" t="s">
        <v>23</v>
      </c>
      <c r="F677" s="9">
        <v>698438022.87</v>
      </c>
      <c r="G677" s="9">
        <v>708438022.87</v>
      </c>
      <c r="H677" s="9">
        <v>174863743.66999999</v>
      </c>
      <c r="I677" s="8" t="s">
        <v>569</v>
      </c>
      <c r="J677" s="8" t="s">
        <v>24</v>
      </c>
      <c r="K677" s="9">
        <v>1284701326.26</v>
      </c>
      <c r="L677" s="9">
        <v>1303031157.78</v>
      </c>
      <c r="M677" s="9">
        <v>295243874.69</v>
      </c>
      <c r="N677" s="8" t="s">
        <v>256</v>
      </c>
      <c r="O677" s="8" t="s">
        <v>41</v>
      </c>
      <c r="P677" s="9">
        <v>3598934.1599999992</v>
      </c>
      <c r="Q677" s="9">
        <v>3616681.0999999996</v>
      </c>
      <c r="R677" s="9">
        <v>1145177.5</v>
      </c>
      <c r="S677" s="45" t="s">
        <v>706</v>
      </c>
      <c r="T677" s="78"/>
      <c r="U677" s="78"/>
      <c r="V677" s="78"/>
    </row>
    <row r="678" spans="2:22" s="12" customFormat="1" ht="56.25" x14ac:dyDescent="0.2">
      <c r="B678" s="8">
        <v>2017</v>
      </c>
      <c r="C678" s="8" t="s">
        <v>684</v>
      </c>
      <c r="D678" s="8">
        <v>1000</v>
      </c>
      <c r="E678" s="8" t="s">
        <v>23</v>
      </c>
      <c r="F678" s="9">
        <v>698438022.87</v>
      </c>
      <c r="G678" s="9">
        <v>708438022.87</v>
      </c>
      <c r="H678" s="9">
        <v>174863743.66999999</v>
      </c>
      <c r="I678" s="8" t="s">
        <v>569</v>
      </c>
      <c r="J678" s="8" t="s">
        <v>24</v>
      </c>
      <c r="K678" s="9">
        <v>1284701326.26</v>
      </c>
      <c r="L678" s="9">
        <v>1303031157.78</v>
      </c>
      <c r="M678" s="9">
        <v>295243874.69</v>
      </c>
      <c r="N678" s="8" t="s">
        <v>257</v>
      </c>
      <c r="O678" s="8" t="s">
        <v>42</v>
      </c>
      <c r="P678" s="9">
        <v>2986422</v>
      </c>
      <c r="Q678" s="9">
        <v>2986422</v>
      </c>
      <c r="R678" s="9">
        <v>1379655.94</v>
      </c>
      <c r="S678" s="45" t="s">
        <v>706</v>
      </c>
      <c r="T678" s="85" t="s">
        <v>685</v>
      </c>
      <c r="U678" s="85" t="s">
        <v>685</v>
      </c>
      <c r="V678" s="85" t="s">
        <v>685</v>
      </c>
    </row>
    <row r="679" spans="2:22" s="12" customFormat="1" ht="90" x14ac:dyDescent="0.2">
      <c r="B679" s="8">
        <v>2017</v>
      </c>
      <c r="C679" s="8" t="s">
        <v>684</v>
      </c>
      <c r="D679" s="8">
        <v>1000</v>
      </c>
      <c r="E679" s="8" t="s">
        <v>23</v>
      </c>
      <c r="F679" s="9">
        <v>698438022.87</v>
      </c>
      <c r="G679" s="9">
        <v>708438022.87</v>
      </c>
      <c r="H679" s="9">
        <v>174863743.66999999</v>
      </c>
      <c r="I679" s="8" t="s">
        <v>569</v>
      </c>
      <c r="J679" s="8" t="s">
        <v>24</v>
      </c>
      <c r="K679" s="9">
        <v>1284701326.26</v>
      </c>
      <c r="L679" s="9">
        <v>1303031157.78</v>
      </c>
      <c r="M679" s="9">
        <v>295243874.69</v>
      </c>
      <c r="N679" s="8" t="s">
        <v>258</v>
      </c>
      <c r="O679" s="8" t="s">
        <v>43</v>
      </c>
      <c r="P679" s="9">
        <v>96291158.179999918</v>
      </c>
      <c r="Q679" s="9">
        <v>96335262.48999992</v>
      </c>
      <c r="R679" s="9">
        <v>25761263.359999992</v>
      </c>
      <c r="S679" s="45" t="s">
        <v>706</v>
      </c>
      <c r="T679" s="86"/>
      <c r="U679" s="86"/>
      <c r="V679" s="86"/>
    </row>
    <row r="680" spans="2:22" s="12" customFormat="1" ht="56.25" x14ac:dyDescent="0.2">
      <c r="B680" s="8">
        <v>2017</v>
      </c>
      <c r="C680" s="8" t="s">
        <v>684</v>
      </c>
      <c r="D680" s="8">
        <v>1000</v>
      </c>
      <c r="E680" s="8" t="s">
        <v>23</v>
      </c>
      <c r="F680" s="9">
        <v>698438022.87</v>
      </c>
      <c r="G680" s="9">
        <v>708438022.87</v>
      </c>
      <c r="H680" s="9">
        <v>174863743.66999999</v>
      </c>
      <c r="I680" s="8" t="s">
        <v>569</v>
      </c>
      <c r="J680" s="8" t="s">
        <v>24</v>
      </c>
      <c r="K680" s="9">
        <v>1284701326.26</v>
      </c>
      <c r="L680" s="9">
        <v>1303031157.78</v>
      </c>
      <c r="M680" s="9">
        <v>295243874.69</v>
      </c>
      <c r="N680" s="8" t="s">
        <v>261</v>
      </c>
      <c r="O680" s="8" t="s">
        <v>46</v>
      </c>
      <c r="P680" s="9">
        <v>150300</v>
      </c>
      <c r="Q680" s="9">
        <v>150300</v>
      </c>
      <c r="R680" s="9">
        <v>0</v>
      </c>
      <c r="S680" s="45" t="s">
        <v>706</v>
      </c>
      <c r="T680" s="86"/>
      <c r="U680" s="86"/>
      <c r="V680" s="86"/>
    </row>
    <row r="681" spans="2:22" s="12" customFormat="1" ht="56.25" x14ac:dyDescent="0.2">
      <c r="B681" s="8">
        <v>2017</v>
      </c>
      <c r="C681" s="8" t="s">
        <v>684</v>
      </c>
      <c r="D681" s="8">
        <v>1000</v>
      </c>
      <c r="E681" s="8" t="s">
        <v>23</v>
      </c>
      <c r="F681" s="9">
        <v>698438022.87</v>
      </c>
      <c r="G681" s="9">
        <v>708438022.87</v>
      </c>
      <c r="H681" s="9">
        <v>174863743.66999999</v>
      </c>
      <c r="I681" s="8" t="s">
        <v>569</v>
      </c>
      <c r="J681" s="8" t="s">
        <v>24</v>
      </c>
      <c r="K681" s="9">
        <v>1284701326.26</v>
      </c>
      <c r="L681" s="9">
        <v>1303031157.78</v>
      </c>
      <c r="M681" s="9">
        <v>295243874.69</v>
      </c>
      <c r="N681" s="8" t="s">
        <v>581</v>
      </c>
      <c r="O681" s="8" t="s">
        <v>582</v>
      </c>
      <c r="P681" s="9">
        <v>21718018.32000003</v>
      </c>
      <c r="Q681" s="9">
        <v>22501271.300000027</v>
      </c>
      <c r="R681" s="9">
        <v>6809845.9200000074</v>
      </c>
      <c r="S681" s="45" t="s">
        <v>706</v>
      </c>
      <c r="T681" s="86"/>
      <c r="U681" s="86"/>
      <c r="V681" s="86"/>
    </row>
    <row r="682" spans="2:22" s="12" customFormat="1" ht="56.25" x14ac:dyDescent="0.2">
      <c r="B682" s="8">
        <v>2017</v>
      </c>
      <c r="C682" s="8" t="s">
        <v>684</v>
      </c>
      <c r="D682" s="8">
        <v>1000</v>
      </c>
      <c r="E682" s="8" t="s">
        <v>23</v>
      </c>
      <c r="F682" s="9">
        <v>698438022.87</v>
      </c>
      <c r="G682" s="9">
        <v>708438022.87</v>
      </c>
      <c r="H682" s="9">
        <v>174863743.66999999</v>
      </c>
      <c r="I682" s="8" t="s">
        <v>569</v>
      </c>
      <c r="J682" s="8" t="s">
        <v>24</v>
      </c>
      <c r="K682" s="9">
        <v>1284701326.26</v>
      </c>
      <c r="L682" s="9">
        <v>1303031157.78</v>
      </c>
      <c r="M682" s="9">
        <v>295243874.69</v>
      </c>
      <c r="N682" s="8" t="s">
        <v>262</v>
      </c>
      <c r="O682" s="8" t="s">
        <v>47</v>
      </c>
      <c r="P682" s="9">
        <v>7101750.2300000004</v>
      </c>
      <c r="Q682" s="9">
        <v>10537513.810000006</v>
      </c>
      <c r="R682" s="9">
        <v>5036807.1200000048</v>
      </c>
      <c r="S682" s="45" t="s">
        <v>706</v>
      </c>
      <c r="T682" s="86"/>
      <c r="U682" s="86"/>
      <c r="V682" s="86"/>
    </row>
    <row r="683" spans="2:22" s="12" customFormat="1" ht="56.25" x14ac:dyDescent="0.2">
      <c r="B683" s="8">
        <v>2017</v>
      </c>
      <c r="C683" s="8" t="s">
        <v>684</v>
      </c>
      <c r="D683" s="8">
        <v>2000</v>
      </c>
      <c r="E683" s="8" t="s">
        <v>48</v>
      </c>
      <c r="F683" s="9">
        <v>121992633.39</v>
      </c>
      <c r="G683" s="9">
        <v>123297716.69</v>
      </c>
      <c r="H683" s="9">
        <v>19788514.25</v>
      </c>
      <c r="I683" s="8" t="s">
        <v>569</v>
      </c>
      <c r="J683" s="8" t="s">
        <v>24</v>
      </c>
      <c r="K683" s="9">
        <v>1284701326.26</v>
      </c>
      <c r="L683" s="9">
        <v>1303031157.78</v>
      </c>
      <c r="M683" s="9">
        <v>295243874.69</v>
      </c>
      <c r="N683" s="8" t="s">
        <v>263</v>
      </c>
      <c r="O683" s="8" t="s">
        <v>49</v>
      </c>
      <c r="P683" s="9">
        <v>3915143.66</v>
      </c>
      <c r="Q683" s="9">
        <v>3846779.78</v>
      </c>
      <c r="R683" s="9">
        <v>603968.58000000031</v>
      </c>
      <c r="S683" s="45" t="s">
        <v>706</v>
      </c>
      <c r="T683" s="86"/>
      <c r="U683" s="86"/>
      <c r="V683" s="86"/>
    </row>
    <row r="684" spans="2:22" s="12" customFormat="1" ht="56.25" x14ac:dyDescent="0.2">
      <c r="B684" s="8">
        <v>2017</v>
      </c>
      <c r="C684" s="8" t="s">
        <v>684</v>
      </c>
      <c r="D684" s="8">
        <v>2000</v>
      </c>
      <c r="E684" s="8" t="s">
        <v>48</v>
      </c>
      <c r="F684" s="9">
        <v>121992633.39</v>
      </c>
      <c r="G684" s="9">
        <v>123297716.69</v>
      </c>
      <c r="H684" s="9">
        <v>19788514.25</v>
      </c>
      <c r="I684" s="8" t="s">
        <v>569</v>
      </c>
      <c r="J684" s="8" t="s">
        <v>24</v>
      </c>
      <c r="K684" s="9">
        <v>1284701326.26</v>
      </c>
      <c r="L684" s="9">
        <v>1303031157.78</v>
      </c>
      <c r="M684" s="9">
        <v>295243874.69</v>
      </c>
      <c r="N684" s="8" t="s">
        <v>264</v>
      </c>
      <c r="O684" s="8" t="s">
        <v>50</v>
      </c>
      <c r="P684" s="9">
        <v>648856</v>
      </c>
      <c r="Q684" s="9">
        <v>619887.25999999989</v>
      </c>
      <c r="R684" s="9">
        <v>106363.26999999997</v>
      </c>
      <c r="S684" s="45" t="s">
        <v>706</v>
      </c>
      <c r="T684" s="87"/>
      <c r="U684" s="87"/>
      <c r="V684" s="87"/>
    </row>
    <row r="685" spans="2:22" s="12" customFormat="1" ht="56.25" x14ac:dyDescent="0.2">
      <c r="B685" s="8">
        <v>2017</v>
      </c>
      <c r="C685" s="8" t="s">
        <v>684</v>
      </c>
      <c r="D685" s="8">
        <v>2000</v>
      </c>
      <c r="E685" s="8" t="s">
        <v>48</v>
      </c>
      <c r="F685" s="9">
        <v>121992633.39</v>
      </c>
      <c r="G685" s="9">
        <v>123297716.69</v>
      </c>
      <c r="H685" s="9">
        <v>19788514.25</v>
      </c>
      <c r="I685" s="8" t="s">
        <v>569</v>
      </c>
      <c r="J685" s="8" t="s">
        <v>24</v>
      </c>
      <c r="K685" s="9">
        <v>1284701326.26</v>
      </c>
      <c r="L685" s="9">
        <v>1303031157.78</v>
      </c>
      <c r="M685" s="9">
        <v>295243874.69</v>
      </c>
      <c r="N685" s="8" t="s">
        <v>265</v>
      </c>
      <c r="O685" s="8" t="s">
        <v>51</v>
      </c>
      <c r="P685" s="9">
        <v>13600</v>
      </c>
      <c r="Q685" s="9">
        <v>8700</v>
      </c>
      <c r="R685" s="9">
        <v>0</v>
      </c>
      <c r="S685" s="45" t="s">
        <v>706</v>
      </c>
      <c r="T685" s="88" t="s">
        <v>685</v>
      </c>
      <c r="U685" s="88" t="s">
        <v>685</v>
      </c>
      <c r="V685" s="88" t="s">
        <v>685</v>
      </c>
    </row>
    <row r="686" spans="2:22" s="12" customFormat="1" ht="56.25" x14ac:dyDescent="0.2">
      <c r="B686" s="8">
        <v>2017</v>
      </c>
      <c r="C686" s="8" t="s">
        <v>684</v>
      </c>
      <c r="D686" s="8">
        <v>2000</v>
      </c>
      <c r="E686" s="8" t="s">
        <v>48</v>
      </c>
      <c r="F686" s="9">
        <v>121992633.39</v>
      </c>
      <c r="G686" s="9">
        <v>123297716.69</v>
      </c>
      <c r="H686" s="9">
        <v>19788514.25</v>
      </c>
      <c r="I686" s="8" t="s">
        <v>569</v>
      </c>
      <c r="J686" s="8" t="s">
        <v>24</v>
      </c>
      <c r="K686" s="9">
        <v>1284701326.26</v>
      </c>
      <c r="L686" s="9">
        <v>1303031157.78</v>
      </c>
      <c r="M686" s="9">
        <v>295243874.69</v>
      </c>
      <c r="N686" s="8" t="s">
        <v>266</v>
      </c>
      <c r="O686" s="8" t="s">
        <v>52</v>
      </c>
      <c r="P686" s="9">
        <v>4386173.4000000004</v>
      </c>
      <c r="Q686" s="9">
        <v>4451303.93</v>
      </c>
      <c r="R686" s="9">
        <v>484192.0799999999</v>
      </c>
      <c r="S686" s="45" t="s">
        <v>706</v>
      </c>
      <c r="T686" s="89"/>
      <c r="U686" s="89"/>
      <c r="V686" s="89"/>
    </row>
    <row r="687" spans="2:22" s="12" customFormat="1" ht="56.25" x14ac:dyDescent="0.2">
      <c r="B687" s="8">
        <v>2017</v>
      </c>
      <c r="C687" s="8" t="s">
        <v>684</v>
      </c>
      <c r="D687" s="8">
        <v>2000</v>
      </c>
      <c r="E687" s="8" t="s">
        <v>48</v>
      </c>
      <c r="F687" s="9">
        <v>121992633.39</v>
      </c>
      <c r="G687" s="9">
        <v>123297716.69</v>
      </c>
      <c r="H687" s="9">
        <v>19788514.25</v>
      </c>
      <c r="I687" s="8" t="s">
        <v>569</v>
      </c>
      <c r="J687" s="8" t="s">
        <v>24</v>
      </c>
      <c r="K687" s="9">
        <v>1284701326.26</v>
      </c>
      <c r="L687" s="9">
        <v>1303031157.78</v>
      </c>
      <c r="M687" s="9">
        <v>295243874.69</v>
      </c>
      <c r="N687" s="8" t="s">
        <v>267</v>
      </c>
      <c r="O687" s="8" t="s">
        <v>53</v>
      </c>
      <c r="P687" s="9">
        <v>266266.71999999997</v>
      </c>
      <c r="Q687" s="9">
        <v>274990.75</v>
      </c>
      <c r="R687" s="9">
        <v>71444.959999999992</v>
      </c>
      <c r="S687" s="45" t="s">
        <v>706</v>
      </c>
      <c r="T687" s="89"/>
      <c r="U687" s="89"/>
      <c r="V687" s="89"/>
    </row>
    <row r="688" spans="2:22" s="12" customFormat="1" ht="67.5" x14ac:dyDescent="0.2">
      <c r="B688" s="8">
        <v>2017</v>
      </c>
      <c r="C688" s="8" t="s">
        <v>684</v>
      </c>
      <c r="D688" s="8">
        <v>2000</v>
      </c>
      <c r="E688" s="8" t="s">
        <v>48</v>
      </c>
      <c r="F688" s="9">
        <v>121992633.39</v>
      </c>
      <c r="G688" s="9">
        <v>123297716.69</v>
      </c>
      <c r="H688" s="9">
        <v>19788514.25</v>
      </c>
      <c r="I688" s="8" t="s">
        <v>569</v>
      </c>
      <c r="J688" s="8" t="s">
        <v>24</v>
      </c>
      <c r="K688" s="9">
        <v>1284701326.26</v>
      </c>
      <c r="L688" s="9">
        <v>1303031157.78</v>
      </c>
      <c r="M688" s="9">
        <v>295243874.69</v>
      </c>
      <c r="N688" s="8" t="s">
        <v>268</v>
      </c>
      <c r="O688" s="8" t="s">
        <v>54</v>
      </c>
      <c r="P688" s="9">
        <v>32000</v>
      </c>
      <c r="Q688" s="9">
        <v>26000</v>
      </c>
      <c r="R688" s="9">
        <v>1637</v>
      </c>
      <c r="S688" s="45" t="s">
        <v>706</v>
      </c>
      <c r="T688" s="89"/>
      <c r="U688" s="89"/>
      <c r="V688" s="89"/>
    </row>
    <row r="689" spans="2:22" s="12" customFormat="1" ht="56.25" x14ac:dyDescent="0.2">
      <c r="B689" s="8">
        <v>2017</v>
      </c>
      <c r="C689" s="8" t="s">
        <v>684</v>
      </c>
      <c r="D689" s="8">
        <v>2000</v>
      </c>
      <c r="E689" s="8" t="s">
        <v>48</v>
      </c>
      <c r="F689" s="9">
        <v>121992633.39</v>
      </c>
      <c r="G689" s="9">
        <v>123297716.69</v>
      </c>
      <c r="H689" s="9">
        <v>19788514.25</v>
      </c>
      <c r="I689" s="8" t="s">
        <v>569</v>
      </c>
      <c r="J689" s="8" t="s">
        <v>24</v>
      </c>
      <c r="K689" s="9">
        <v>1284701326.26</v>
      </c>
      <c r="L689" s="9">
        <v>1303031157.78</v>
      </c>
      <c r="M689" s="9">
        <v>295243874.69</v>
      </c>
      <c r="N689" s="8" t="s">
        <v>486</v>
      </c>
      <c r="O689" s="8" t="s">
        <v>487</v>
      </c>
      <c r="P689" s="9">
        <v>12000</v>
      </c>
      <c r="Q689" s="9">
        <v>29000</v>
      </c>
      <c r="R689" s="9">
        <v>0</v>
      </c>
      <c r="S689" s="45" t="s">
        <v>706</v>
      </c>
      <c r="T689" s="89"/>
      <c r="U689" s="89"/>
      <c r="V689" s="89"/>
    </row>
    <row r="690" spans="2:22" s="12" customFormat="1" ht="56.25" x14ac:dyDescent="0.2">
      <c r="B690" s="8">
        <v>2017</v>
      </c>
      <c r="C690" s="8" t="s">
        <v>684</v>
      </c>
      <c r="D690" s="8">
        <v>2000</v>
      </c>
      <c r="E690" s="8" t="s">
        <v>48</v>
      </c>
      <c r="F690" s="9">
        <v>121992633.39</v>
      </c>
      <c r="G690" s="9">
        <v>123297716.69</v>
      </c>
      <c r="H690" s="9">
        <v>19788514.25</v>
      </c>
      <c r="I690" s="8" t="s">
        <v>569</v>
      </c>
      <c r="J690" s="8" t="s">
        <v>24</v>
      </c>
      <c r="K690" s="9">
        <v>1284701326.26</v>
      </c>
      <c r="L690" s="9">
        <v>1303031157.78</v>
      </c>
      <c r="M690" s="9">
        <v>295243874.69</v>
      </c>
      <c r="N690" s="8" t="s">
        <v>269</v>
      </c>
      <c r="O690" s="8" t="s">
        <v>55</v>
      </c>
      <c r="P690" s="9">
        <v>2750680</v>
      </c>
      <c r="Q690" s="9">
        <v>3091494.05</v>
      </c>
      <c r="R690" s="9">
        <v>429877.68000000005</v>
      </c>
      <c r="S690" s="45" t="s">
        <v>706</v>
      </c>
      <c r="T690" s="89"/>
      <c r="U690" s="89"/>
      <c r="V690" s="89"/>
    </row>
    <row r="691" spans="2:22" s="12" customFormat="1" ht="56.25" x14ac:dyDescent="0.2">
      <c r="B691" s="8">
        <v>2017</v>
      </c>
      <c r="C691" s="8" t="s">
        <v>684</v>
      </c>
      <c r="D691" s="8">
        <v>2000</v>
      </c>
      <c r="E691" s="8" t="s">
        <v>48</v>
      </c>
      <c r="F691" s="9">
        <v>121992633.39</v>
      </c>
      <c r="G691" s="9">
        <v>123297716.69</v>
      </c>
      <c r="H691" s="9">
        <v>19788514.25</v>
      </c>
      <c r="I691" s="8" t="s">
        <v>569</v>
      </c>
      <c r="J691" s="8" t="s">
        <v>24</v>
      </c>
      <c r="K691" s="9">
        <v>1284701326.26</v>
      </c>
      <c r="L691" s="9">
        <v>1303031157.78</v>
      </c>
      <c r="M691" s="9">
        <v>295243874.69</v>
      </c>
      <c r="N691" s="8" t="s">
        <v>270</v>
      </c>
      <c r="O691" s="8" t="s">
        <v>56</v>
      </c>
      <c r="P691" s="9">
        <v>180000</v>
      </c>
      <c r="Q691" s="9">
        <v>177867.37</v>
      </c>
      <c r="R691" s="9">
        <v>8585.5300000000007</v>
      </c>
      <c r="S691" s="45" t="s">
        <v>706</v>
      </c>
      <c r="T691" s="89"/>
      <c r="U691" s="89"/>
      <c r="V691" s="89"/>
    </row>
    <row r="692" spans="2:22" s="12" customFormat="1" ht="56.25" x14ac:dyDescent="0.2">
      <c r="B692" s="8">
        <v>2017</v>
      </c>
      <c r="C692" s="8" t="s">
        <v>684</v>
      </c>
      <c r="D692" s="8">
        <v>2000</v>
      </c>
      <c r="E692" s="8" t="s">
        <v>48</v>
      </c>
      <c r="F692" s="9">
        <v>121992633.39</v>
      </c>
      <c r="G692" s="9">
        <v>123297716.69</v>
      </c>
      <c r="H692" s="9">
        <v>19788514.25</v>
      </c>
      <c r="I692" s="8" t="s">
        <v>569</v>
      </c>
      <c r="J692" s="8" t="s">
        <v>24</v>
      </c>
      <c r="K692" s="9">
        <v>1284701326.26</v>
      </c>
      <c r="L692" s="9">
        <v>1303031157.78</v>
      </c>
      <c r="M692" s="9">
        <v>295243874.69</v>
      </c>
      <c r="N692" s="8" t="s">
        <v>271</v>
      </c>
      <c r="O692" s="8" t="s">
        <v>57</v>
      </c>
      <c r="P692" s="9">
        <v>61500</v>
      </c>
      <c r="Q692" s="9">
        <v>59403</v>
      </c>
      <c r="R692" s="9">
        <v>0</v>
      </c>
      <c r="S692" s="45" t="s">
        <v>706</v>
      </c>
      <c r="T692" s="89"/>
      <c r="U692" s="89"/>
      <c r="V692" s="89"/>
    </row>
    <row r="693" spans="2:22" s="12" customFormat="1" ht="101.25" x14ac:dyDescent="0.2">
      <c r="B693" s="8">
        <v>2017</v>
      </c>
      <c r="C693" s="8" t="s">
        <v>684</v>
      </c>
      <c r="D693" s="8">
        <v>2000</v>
      </c>
      <c r="E693" s="8" t="s">
        <v>48</v>
      </c>
      <c r="F693" s="9">
        <v>121992633.39</v>
      </c>
      <c r="G693" s="9">
        <v>123297716.69</v>
      </c>
      <c r="H693" s="9">
        <v>19788514.25</v>
      </c>
      <c r="I693" s="8" t="s">
        <v>569</v>
      </c>
      <c r="J693" s="8" t="s">
        <v>24</v>
      </c>
      <c r="K693" s="9">
        <v>1284701326.26</v>
      </c>
      <c r="L693" s="9">
        <v>1303031157.78</v>
      </c>
      <c r="M693" s="9">
        <v>295243874.69</v>
      </c>
      <c r="N693" s="8" t="s">
        <v>272</v>
      </c>
      <c r="O693" s="8" t="s">
        <v>58</v>
      </c>
      <c r="P693" s="9">
        <v>183000</v>
      </c>
      <c r="Q693" s="9">
        <v>47071</v>
      </c>
      <c r="R693" s="9">
        <v>18607.46</v>
      </c>
      <c r="S693" s="45" t="s">
        <v>706</v>
      </c>
      <c r="T693" s="89"/>
      <c r="U693" s="89"/>
      <c r="V693" s="89"/>
    </row>
    <row r="694" spans="2:22" s="12" customFormat="1" ht="67.5" x14ac:dyDescent="0.2">
      <c r="B694" s="8">
        <v>2017</v>
      </c>
      <c r="C694" s="8" t="s">
        <v>684</v>
      </c>
      <c r="D694" s="8">
        <v>2000</v>
      </c>
      <c r="E694" s="8" t="s">
        <v>48</v>
      </c>
      <c r="F694" s="9">
        <v>121992633.39</v>
      </c>
      <c r="G694" s="9">
        <v>123297716.69</v>
      </c>
      <c r="H694" s="9">
        <v>19788514.25</v>
      </c>
      <c r="I694" s="8" t="s">
        <v>569</v>
      </c>
      <c r="J694" s="8" t="s">
        <v>24</v>
      </c>
      <c r="K694" s="9">
        <v>1284701326.26</v>
      </c>
      <c r="L694" s="9">
        <v>1303031157.78</v>
      </c>
      <c r="M694" s="9">
        <v>295243874.69</v>
      </c>
      <c r="N694" s="8" t="s">
        <v>273</v>
      </c>
      <c r="O694" s="8" t="s">
        <v>59</v>
      </c>
      <c r="P694" s="9">
        <v>721900</v>
      </c>
      <c r="Q694" s="9">
        <v>858005.38</v>
      </c>
      <c r="R694" s="9">
        <v>149254.53</v>
      </c>
      <c r="S694" s="45" t="s">
        <v>706</v>
      </c>
      <c r="T694" s="90"/>
      <c r="U694" s="90"/>
      <c r="V694" s="90"/>
    </row>
    <row r="695" spans="2:22" s="12" customFormat="1" ht="67.5" x14ac:dyDescent="0.2">
      <c r="B695" s="8">
        <v>2017</v>
      </c>
      <c r="C695" s="8" t="s">
        <v>684</v>
      </c>
      <c r="D695" s="8">
        <v>2000</v>
      </c>
      <c r="E695" s="8" t="s">
        <v>48</v>
      </c>
      <c r="F695" s="9">
        <v>121992633.39</v>
      </c>
      <c r="G695" s="9">
        <v>123297716.69</v>
      </c>
      <c r="H695" s="9">
        <v>19788514.25</v>
      </c>
      <c r="I695" s="8" t="s">
        <v>569</v>
      </c>
      <c r="J695" s="8" t="s">
        <v>24</v>
      </c>
      <c r="K695" s="9">
        <v>1284701326.26</v>
      </c>
      <c r="L695" s="9">
        <v>1303031157.78</v>
      </c>
      <c r="M695" s="9">
        <v>295243874.69</v>
      </c>
      <c r="N695" s="8" t="s">
        <v>274</v>
      </c>
      <c r="O695" s="8" t="s">
        <v>60</v>
      </c>
      <c r="P695" s="9">
        <v>3052936.47</v>
      </c>
      <c r="Q695" s="9">
        <v>3036139.1499999994</v>
      </c>
      <c r="R695" s="9">
        <v>372643.3899999999</v>
      </c>
      <c r="S695" s="45" t="s">
        <v>706</v>
      </c>
      <c r="T695" s="88" t="s">
        <v>685</v>
      </c>
      <c r="U695" s="88" t="s">
        <v>685</v>
      </c>
      <c r="V695" s="88" t="s">
        <v>685</v>
      </c>
    </row>
    <row r="696" spans="2:22" s="12" customFormat="1" ht="56.25" x14ac:dyDescent="0.2">
      <c r="B696" s="8">
        <v>2017</v>
      </c>
      <c r="C696" s="8" t="s">
        <v>684</v>
      </c>
      <c r="D696" s="8">
        <v>2000</v>
      </c>
      <c r="E696" s="8" t="s">
        <v>48</v>
      </c>
      <c r="F696" s="9">
        <v>121992633.39</v>
      </c>
      <c r="G696" s="9">
        <v>123297716.69</v>
      </c>
      <c r="H696" s="9">
        <v>19788514.25</v>
      </c>
      <c r="I696" s="8" t="s">
        <v>569</v>
      </c>
      <c r="J696" s="8" t="s">
        <v>24</v>
      </c>
      <c r="K696" s="9">
        <v>1284701326.26</v>
      </c>
      <c r="L696" s="9">
        <v>1303031157.78</v>
      </c>
      <c r="M696" s="9">
        <v>295243874.69</v>
      </c>
      <c r="N696" s="8" t="s">
        <v>276</v>
      </c>
      <c r="O696" s="8" t="s">
        <v>62</v>
      </c>
      <c r="P696" s="9">
        <v>171000</v>
      </c>
      <c r="Q696" s="9">
        <v>170026</v>
      </c>
      <c r="R696" s="9">
        <v>2990</v>
      </c>
      <c r="S696" s="45" t="s">
        <v>706</v>
      </c>
      <c r="T696" s="89"/>
      <c r="U696" s="89"/>
      <c r="V696" s="89"/>
    </row>
    <row r="697" spans="2:22" s="12" customFormat="1" ht="56.25" x14ac:dyDescent="0.2">
      <c r="B697" s="8">
        <v>2017</v>
      </c>
      <c r="C697" s="8" t="s">
        <v>684</v>
      </c>
      <c r="D697" s="8">
        <v>2000</v>
      </c>
      <c r="E697" s="8" t="s">
        <v>48</v>
      </c>
      <c r="F697" s="9">
        <v>121992633.39</v>
      </c>
      <c r="G697" s="9">
        <v>123297716.69</v>
      </c>
      <c r="H697" s="9">
        <v>19788514.25</v>
      </c>
      <c r="I697" s="8" t="s">
        <v>569</v>
      </c>
      <c r="J697" s="8" t="s">
        <v>24</v>
      </c>
      <c r="K697" s="9">
        <v>1284701326.26</v>
      </c>
      <c r="L697" s="9">
        <v>1303031157.78</v>
      </c>
      <c r="M697" s="9">
        <v>295243874.69</v>
      </c>
      <c r="N697" s="8" t="s">
        <v>277</v>
      </c>
      <c r="O697" s="8" t="s">
        <v>63</v>
      </c>
      <c r="P697" s="9">
        <v>274178.59999999998</v>
      </c>
      <c r="Q697" s="9">
        <v>261365.88</v>
      </c>
      <c r="R697" s="9">
        <v>26210.210000000006</v>
      </c>
      <c r="S697" s="45" t="s">
        <v>706</v>
      </c>
      <c r="T697" s="89"/>
      <c r="U697" s="89"/>
      <c r="V697" s="89"/>
    </row>
    <row r="698" spans="2:22" s="12" customFormat="1" ht="56.25" x14ac:dyDescent="0.2">
      <c r="B698" s="8">
        <v>2017</v>
      </c>
      <c r="C698" s="8" t="s">
        <v>684</v>
      </c>
      <c r="D698" s="8">
        <v>2000</v>
      </c>
      <c r="E698" s="8" t="s">
        <v>48</v>
      </c>
      <c r="F698" s="9">
        <v>121992633.39</v>
      </c>
      <c r="G698" s="9">
        <v>123297716.69</v>
      </c>
      <c r="H698" s="9">
        <v>19788514.25</v>
      </c>
      <c r="I698" s="8" t="s">
        <v>569</v>
      </c>
      <c r="J698" s="8" t="s">
        <v>24</v>
      </c>
      <c r="K698" s="9">
        <v>1284701326.26</v>
      </c>
      <c r="L698" s="9">
        <v>1303031157.78</v>
      </c>
      <c r="M698" s="9">
        <v>295243874.69</v>
      </c>
      <c r="N698" s="8" t="s">
        <v>281</v>
      </c>
      <c r="O698" s="8" t="s">
        <v>65</v>
      </c>
      <c r="P698" s="9">
        <v>3138644</v>
      </c>
      <c r="Q698" s="9">
        <v>3134624</v>
      </c>
      <c r="R698" s="9">
        <v>506142</v>
      </c>
      <c r="S698" s="45" t="s">
        <v>706</v>
      </c>
      <c r="T698" s="89"/>
      <c r="U698" s="89"/>
      <c r="V698" s="89"/>
    </row>
    <row r="699" spans="2:22" s="12" customFormat="1" ht="56.25" x14ac:dyDescent="0.2">
      <c r="B699" s="8">
        <v>2017</v>
      </c>
      <c r="C699" s="8" t="s">
        <v>684</v>
      </c>
      <c r="D699" s="8">
        <v>2000</v>
      </c>
      <c r="E699" s="8" t="s">
        <v>48</v>
      </c>
      <c r="F699" s="9">
        <v>121992633.39</v>
      </c>
      <c r="G699" s="9">
        <v>123297716.69</v>
      </c>
      <c r="H699" s="9">
        <v>19788514.25</v>
      </c>
      <c r="I699" s="8" t="s">
        <v>569</v>
      </c>
      <c r="J699" s="8" t="s">
        <v>24</v>
      </c>
      <c r="K699" s="9">
        <v>1284701326.26</v>
      </c>
      <c r="L699" s="9">
        <v>1303031157.78</v>
      </c>
      <c r="M699" s="9">
        <v>295243874.69</v>
      </c>
      <c r="N699" s="8" t="s">
        <v>282</v>
      </c>
      <c r="O699" s="8" t="s">
        <v>66</v>
      </c>
      <c r="P699" s="9">
        <v>130000</v>
      </c>
      <c r="Q699" s="9">
        <v>130000</v>
      </c>
      <c r="R699" s="9">
        <v>0</v>
      </c>
      <c r="S699" s="45" t="s">
        <v>706</v>
      </c>
      <c r="T699" s="89"/>
      <c r="U699" s="89"/>
      <c r="V699" s="89"/>
    </row>
    <row r="700" spans="2:22" s="12" customFormat="1" ht="56.25" x14ac:dyDescent="0.2">
      <c r="B700" s="8">
        <v>2017</v>
      </c>
      <c r="C700" s="8" t="s">
        <v>684</v>
      </c>
      <c r="D700" s="8">
        <v>2000</v>
      </c>
      <c r="E700" s="8" t="s">
        <v>48</v>
      </c>
      <c r="F700" s="9">
        <v>121992633.39</v>
      </c>
      <c r="G700" s="9">
        <v>123297716.69</v>
      </c>
      <c r="H700" s="9">
        <v>19788514.25</v>
      </c>
      <c r="I700" s="8" t="s">
        <v>569</v>
      </c>
      <c r="J700" s="8" t="s">
        <v>24</v>
      </c>
      <c r="K700" s="9">
        <v>1284701326.26</v>
      </c>
      <c r="L700" s="9">
        <v>1303031157.78</v>
      </c>
      <c r="M700" s="9">
        <v>295243874.69</v>
      </c>
      <c r="N700" s="8" t="s">
        <v>283</v>
      </c>
      <c r="O700" s="8" t="s">
        <v>67</v>
      </c>
      <c r="P700" s="9">
        <v>269800</v>
      </c>
      <c r="Q700" s="9">
        <v>264001.88</v>
      </c>
      <c r="R700" s="9">
        <v>28269.98</v>
      </c>
      <c r="S700" s="45" t="s">
        <v>706</v>
      </c>
      <c r="T700" s="89"/>
      <c r="U700" s="89"/>
      <c r="V700" s="89"/>
    </row>
    <row r="701" spans="2:22" s="12" customFormat="1" ht="56.25" x14ac:dyDescent="0.2">
      <c r="B701" s="8">
        <v>2017</v>
      </c>
      <c r="C701" s="8" t="s">
        <v>684</v>
      </c>
      <c r="D701" s="8">
        <v>2000</v>
      </c>
      <c r="E701" s="8" t="s">
        <v>48</v>
      </c>
      <c r="F701" s="9">
        <v>121992633.39</v>
      </c>
      <c r="G701" s="9">
        <v>123297716.69</v>
      </c>
      <c r="H701" s="9">
        <v>19788514.25</v>
      </c>
      <c r="I701" s="8" t="s">
        <v>569</v>
      </c>
      <c r="J701" s="8" t="s">
        <v>24</v>
      </c>
      <c r="K701" s="9">
        <v>1284701326.26</v>
      </c>
      <c r="L701" s="9">
        <v>1303031157.78</v>
      </c>
      <c r="M701" s="9">
        <v>295243874.69</v>
      </c>
      <c r="N701" s="8" t="s">
        <v>284</v>
      </c>
      <c r="O701" s="8" t="s">
        <v>68</v>
      </c>
      <c r="P701" s="9">
        <v>234059</v>
      </c>
      <c r="Q701" s="9">
        <v>220327.52</v>
      </c>
      <c r="R701" s="9">
        <v>15258.88</v>
      </c>
      <c r="S701" s="45" t="s">
        <v>706</v>
      </c>
      <c r="T701" s="89"/>
      <c r="U701" s="89"/>
      <c r="V701" s="89"/>
    </row>
    <row r="702" spans="2:22" s="12" customFormat="1" ht="56.25" x14ac:dyDescent="0.2">
      <c r="B702" s="8">
        <v>2017</v>
      </c>
      <c r="C702" s="8" t="s">
        <v>684</v>
      </c>
      <c r="D702" s="8">
        <v>2000</v>
      </c>
      <c r="E702" s="8" t="s">
        <v>48</v>
      </c>
      <c r="F702" s="9">
        <v>121992633.39</v>
      </c>
      <c r="G702" s="9">
        <v>123297716.69</v>
      </c>
      <c r="H702" s="9">
        <v>19788514.25</v>
      </c>
      <c r="I702" s="8" t="s">
        <v>569</v>
      </c>
      <c r="J702" s="8" t="s">
        <v>24</v>
      </c>
      <c r="K702" s="9">
        <v>1284701326.26</v>
      </c>
      <c r="L702" s="9">
        <v>1303031157.78</v>
      </c>
      <c r="M702" s="9">
        <v>295243874.69</v>
      </c>
      <c r="N702" s="8" t="s">
        <v>285</v>
      </c>
      <c r="O702" s="8" t="s">
        <v>69</v>
      </c>
      <c r="P702" s="9">
        <v>69250</v>
      </c>
      <c r="Q702" s="9">
        <v>67944.929999999993</v>
      </c>
      <c r="R702" s="9">
        <v>5762.75</v>
      </c>
      <c r="S702" s="45" t="s">
        <v>706</v>
      </c>
      <c r="T702" s="89"/>
      <c r="U702" s="89"/>
      <c r="V702" s="89"/>
    </row>
    <row r="703" spans="2:22" s="12" customFormat="1" ht="56.25" x14ac:dyDescent="0.2">
      <c r="B703" s="8">
        <v>2017</v>
      </c>
      <c r="C703" s="8" t="s">
        <v>684</v>
      </c>
      <c r="D703" s="8">
        <v>2000</v>
      </c>
      <c r="E703" s="8" t="s">
        <v>48</v>
      </c>
      <c r="F703" s="9">
        <v>121992633.39</v>
      </c>
      <c r="G703" s="9">
        <v>123297716.69</v>
      </c>
      <c r="H703" s="9">
        <v>19788514.25</v>
      </c>
      <c r="I703" s="8" t="s">
        <v>569</v>
      </c>
      <c r="J703" s="8" t="s">
        <v>24</v>
      </c>
      <c r="K703" s="9">
        <v>1284701326.26</v>
      </c>
      <c r="L703" s="9">
        <v>1303031157.78</v>
      </c>
      <c r="M703" s="9">
        <v>295243874.69</v>
      </c>
      <c r="N703" s="8" t="s">
        <v>286</v>
      </c>
      <c r="O703" s="8" t="s">
        <v>70</v>
      </c>
      <c r="P703" s="9">
        <v>17650</v>
      </c>
      <c r="Q703" s="9">
        <v>17648.96</v>
      </c>
      <c r="R703" s="9">
        <v>200</v>
      </c>
      <c r="S703" s="45" t="s">
        <v>706</v>
      </c>
      <c r="T703" s="89"/>
      <c r="U703" s="89"/>
      <c r="V703" s="89"/>
    </row>
    <row r="704" spans="2:22" s="12" customFormat="1" ht="56.25" x14ac:dyDescent="0.2">
      <c r="B704" s="8">
        <v>2017</v>
      </c>
      <c r="C704" s="8" t="s">
        <v>684</v>
      </c>
      <c r="D704" s="8">
        <v>2000</v>
      </c>
      <c r="E704" s="8" t="s">
        <v>48</v>
      </c>
      <c r="F704" s="9">
        <v>121992633.39</v>
      </c>
      <c r="G704" s="9">
        <v>123297716.69</v>
      </c>
      <c r="H704" s="9">
        <v>19788514.25</v>
      </c>
      <c r="I704" s="8" t="s">
        <v>569</v>
      </c>
      <c r="J704" s="8" t="s">
        <v>24</v>
      </c>
      <c r="K704" s="9">
        <v>1284701326.26</v>
      </c>
      <c r="L704" s="9">
        <v>1303031157.78</v>
      </c>
      <c r="M704" s="9">
        <v>295243874.69</v>
      </c>
      <c r="N704" s="8" t="s">
        <v>287</v>
      </c>
      <c r="O704" s="8" t="s">
        <v>71</v>
      </c>
      <c r="P704" s="9">
        <v>51327</v>
      </c>
      <c r="Q704" s="9">
        <v>40326.980000000003</v>
      </c>
      <c r="R704" s="9">
        <v>500</v>
      </c>
      <c r="S704" s="45" t="s">
        <v>706</v>
      </c>
      <c r="T704" s="89"/>
      <c r="U704" s="89"/>
      <c r="V704" s="89"/>
    </row>
    <row r="705" spans="2:22" s="12" customFormat="1" ht="56.25" x14ac:dyDescent="0.2">
      <c r="B705" s="8">
        <v>2017</v>
      </c>
      <c r="C705" s="8" t="s">
        <v>684</v>
      </c>
      <c r="D705" s="8">
        <v>2000</v>
      </c>
      <c r="E705" s="8" t="s">
        <v>48</v>
      </c>
      <c r="F705" s="9">
        <v>121992633.39</v>
      </c>
      <c r="G705" s="9">
        <v>123297716.69</v>
      </c>
      <c r="H705" s="9">
        <v>19788514.25</v>
      </c>
      <c r="I705" s="8" t="s">
        <v>569</v>
      </c>
      <c r="J705" s="8" t="s">
        <v>24</v>
      </c>
      <c r="K705" s="9">
        <v>1284701326.26</v>
      </c>
      <c r="L705" s="9">
        <v>1303031157.78</v>
      </c>
      <c r="M705" s="9">
        <v>295243874.69</v>
      </c>
      <c r="N705" s="8" t="s">
        <v>288</v>
      </c>
      <c r="O705" s="8" t="s">
        <v>72</v>
      </c>
      <c r="P705" s="9">
        <v>14183752.239999998</v>
      </c>
      <c r="Q705" s="9">
        <v>14137837.759999998</v>
      </c>
      <c r="R705" s="9">
        <v>650236.40000000014</v>
      </c>
      <c r="S705" s="45" t="s">
        <v>706</v>
      </c>
      <c r="T705" s="89"/>
      <c r="U705" s="89"/>
      <c r="V705" s="89"/>
    </row>
    <row r="706" spans="2:22" s="12" customFormat="1" ht="56.25" x14ac:dyDescent="0.2">
      <c r="B706" s="8">
        <v>2017</v>
      </c>
      <c r="C706" s="8" t="s">
        <v>684</v>
      </c>
      <c r="D706" s="8">
        <v>2000</v>
      </c>
      <c r="E706" s="8" t="s">
        <v>48</v>
      </c>
      <c r="F706" s="9">
        <v>121992633.39</v>
      </c>
      <c r="G706" s="9">
        <v>123297716.69</v>
      </c>
      <c r="H706" s="9">
        <v>19788514.25</v>
      </c>
      <c r="I706" s="8" t="s">
        <v>569</v>
      </c>
      <c r="J706" s="8" t="s">
        <v>24</v>
      </c>
      <c r="K706" s="9">
        <v>1284701326.26</v>
      </c>
      <c r="L706" s="9">
        <v>1303031157.78</v>
      </c>
      <c r="M706" s="9">
        <v>295243874.69</v>
      </c>
      <c r="N706" s="8" t="s">
        <v>289</v>
      </c>
      <c r="O706" s="8" t="s">
        <v>73</v>
      </c>
      <c r="P706" s="9">
        <v>360740</v>
      </c>
      <c r="Q706" s="9">
        <v>349791.5</v>
      </c>
      <c r="R706" s="9">
        <v>21251.89</v>
      </c>
      <c r="S706" s="45" t="s">
        <v>706</v>
      </c>
      <c r="T706" s="89"/>
      <c r="U706" s="89"/>
      <c r="V706" s="89"/>
    </row>
    <row r="707" spans="2:22" s="12" customFormat="1" ht="56.25" x14ac:dyDescent="0.2">
      <c r="B707" s="8">
        <v>2017</v>
      </c>
      <c r="C707" s="8" t="s">
        <v>684</v>
      </c>
      <c r="D707" s="8">
        <v>2000</v>
      </c>
      <c r="E707" s="8" t="s">
        <v>48</v>
      </c>
      <c r="F707" s="9">
        <v>121992633.39</v>
      </c>
      <c r="G707" s="9">
        <v>123297716.69</v>
      </c>
      <c r="H707" s="9">
        <v>19788514.25</v>
      </c>
      <c r="I707" s="8" t="s">
        <v>569</v>
      </c>
      <c r="J707" s="8" t="s">
        <v>24</v>
      </c>
      <c r="K707" s="9">
        <v>1284701326.26</v>
      </c>
      <c r="L707" s="9">
        <v>1303031157.78</v>
      </c>
      <c r="M707" s="9">
        <v>295243874.69</v>
      </c>
      <c r="N707" s="8" t="s">
        <v>290</v>
      </c>
      <c r="O707" s="8" t="s">
        <v>74</v>
      </c>
      <c r="P707" s="9">
        <v>482203</v>
      </c>
      <c r="Q707" s="9">
        <v>447858.9</v>
      </c>
      <c r="R707" s="9">
        <v>55585.61</v>
      </c>
      <c r="S707" s="45" t="s">
        <v>706</v>
      </c>
      <c r="T707" s="89"/>
      <c r="U707" s="89"/>
      <c r="V707" s="89"/>
    </row>
    <row r="708" spans="2:22" s="12" customFormat="1" ht="56.25" x14ac:dyDescent="0.2">
      <c r="B708" s="8">
        <v>2017</v>
      </c>
      <c r="C708" s="8" t="s">
        <v>684</v>
      </c>
      <c r="D708" s="8">
        <v>2000</v>
      </c>
      <c r="E708" s="8" t="s">
        <v>48</v>
      </c>
      <c r="F708" s="9">
        <v>121992633.39</v>
      </c>
      <c r="G708" s="9">
        <v>123297716.69</v>
      </c>
      <c r="H708" s="9">
        <v>19788514.25</v>
      </c>
      <c r="I708" s="8" t="s">
        <v>569</v>
      </c>
      <c r="J708" s="8" t="s">
        <v>24</v>
      </c>
      <c r="K708" s="9">
        <v>1284701326.26</v>
      </c>
      <c r="L708" s="9">
        <v>1303031157.78</v>
      </c>
      <c r="M708" s="9">
        <v>295243874.69</v>
      </c>
      <c r="N708" s="8" t="s">
        <v>291</v>
      </c>
      <c r="O708" s="8" t="s">
        <v>75</v>
      </c>
      <c r="P708" s="9">
        <v>502200</v>
      </c>
      <c r="Q708" s="9">
        <v>776988.26</v>
      </c>
      <c r="R708" s="9">
        <v>45328.79</v>
      </c>
      <c r="S708" s="45" t="s">
        <v>706</v>
      </c>
      <c r="T708" s="89"/>
      <c r="U708" s="89"/>
      <c r="V708" s="89"/>
    </row>
    <row r="709" spans="2:22" s="12" customFormat="1" ht="56.25" x14ac:dyDescent="0.2">
      <c r="B709" s="8">
        <v>2017</v>
      </c>
      <c r="C709" s="8" t="s">
        <v>684</v>
      </c>
      <c r="D709" s="8">
        <v>2000</v>
      </c>
      <c r="E709" s="8" t="s">
        <v>48</v>
      </c>
      <c r="F709" s="9">
        <v>121992633.39</v>
      </c>
      <c r="G709" s="9">
        <v>123297716.69</v>
      </c>
      <c r="H709" s="9">
        <v>19788514.25</v>
      </c>
      <c r="I709" s="8" t="s">
        <v>569</v>
      </c>
      <c r="J709" s="8" t="s">
        <v>24</v>
      </c>
      <c r="K709" s="9">
        <v>1284701326.26</v>
      </c>
      <c r="L709" s="9">
        <v>1303031157.78</v>
      </c>
      <c r="M709" s="9">
        <v>295243874.69</v>
      </c>
      <c r="N709" s="8" t="s">
        <v>294</v>
      </c>
      <c r="O709" s="8" t="s">
        <v>583</v>
      </c>
      <c r="P709" s="9">
        <v>595880</v>
      </c>
      <c r="Q709" s="9">
        <v>592093.12</v>
      </c>
      <c r="R709" s="9">
        <v>51859.719999999994</v>
      </c>
      <c r="S709" s="45" t="s">
        <v>706</v>
      </c>
      <c r="T709" s="89"/>
      <c r="U709" s="89"/>
      <c r="V709" s="89"/>
    </row>
    <row r="710" spans="2:22" s="12" customFormat="1" ht="56.25" x14ac:dyDescent="0.2">
      <c r="B710" s="8">
        <v>2017</v>
      </c>
      <c r="C710" s="8" t="s">
        <v>684</v>
      </c>
      <c r="D710" s="8">
        <v>2000</v>
      </c>
      <c r="E710" s="8" t="s">
        <v>48</v>
      </c>
      <c r="F710" s="9">
        <v>121992633.39</v>
      </c>
      <c r="G710" s="9">
        <v>123297716.69</v>
      </c>
      <c r="H710" s="9">
        <v>19788514.25</v>
      </c>
      <c r="I710" s="8" t="s">
        <v>569</v>
      </c>
      <c r="J710" s="8" t="s">
        <v>24</v>
      </c>
      <c r="K710" s="9">
        <v>1284701326.26</v>
      </c>
      <c r="L710" s="9">
        <v>1303031157.78</v>
      </c>
      <c r="M710" s="9">
        <v>295243874.69</v>
      </c>
      <c r="N710" s="8" t="s">
        <v>295</v>
      </c>
      <c r="O710" s="8" t="s">
        <v>77</v>
      </c>
      <c r="P710" s="9">
        <v>1181672</v>
      </c>
      <c r="Q710" s="9">
        <v>1153261.04</v>
      </c>
      <c r="R710" s="9">
        <v>81104.37000000001</v>
      </c>
      <c r="S710" s="45" t="s">
        <v>706</v>
      </c>
      <c r="T710" s="89"/>
      <c r="U710" s="89"/>
      <c r="V710" s="89"/>
    </row>
    <row r="711" spans="2:22" s="12" customFormat="1" ht="56.25" x14ac:dyDescent="0.2">
      <c r="B711" s="8">
        <v>2017</v>
      </c>
      <c r="C711" s="8" t="s">
        <v>684</v>
      </c>
      <c r="D711" s="8">
        <v>2000</v>
      </c>
      <c r="E711" s="8" t="s">
        <v>48</v>
      </c>
      <c r="F711" s="9">
        <v>121992633.39</v>
      </c>
      <c r="G711" s="9">
        <v>123297716.69</v>
      </c>
      <c r="H711" s="9">
        <v>19788514.25</v>
      </c>
      <c r="I711" s="8" t="s">
        <v>569</v>
      </c>
      <c r="J711" s="8" t="s">
        <v>24</v>
      </c>
      <c r="K711" s="9">
        <v>1284701326.26</v>
      </c>
      <c r="L711" s="9">
        <v>1303031157.78</v>
      </c>
      <c r="M711" s="9">
        <v>295243874.69</v>
      </c>
      <c r="N711" s="8" t="s">
        <v>296</v>
      </c>
      <c r="O711" s="8" t="s">
        <v>78</v>
      </c>
      <c r="P711" s="9">
        <v>888436</v>
      </c>
      <c r="Q711" s="9">
        <v>734440.33</v>
      </c>
      <c r="R711" s="9">
        <v>47970.220000000008</v>
      </c>
      <c r="S711" s="45" t="s">
        <v>706</v>
      </c>
      <c r="T711" s="90"/>
      <c r="U711" s="90"/>
      <c r="V711" s="90"/>
    </row>
    <row r="712" spans="2:22" s="12" customFormat="1" ht="56.25" x14ac:dyDescent="0.2">
      <c r="B712" s="8">
        <v>2017</v>
      </c>
      <c r="C712" s="8" t="s">
        <v>684</v>
      </c>
      <c r="D712" s="8">
        <v>2000</v>
      </c>
      <c r="E712" s="8" t="s">
        <v>48</v>
      </c>
      <c r="F712" s="9">
        <v>121992633.39</v>
      </c>
      <c r="G712" s="9">
        <v>123297716.69</v>
      </c>
      <c r="H712" s="9">
        <v>19788514.25</v>
      </c>
      <c r="I712" s="8" t="s">
        <v>569</v>
      </c>
      <c r="J712" s="8" t="s">
        <v>24</v>
      </c>
      <c r="K712" s="9">
        <v>1284701326.26</v>
      </c>
      <c r="L712" s="9">
        <v>1303031157.78</v>
      </c>
      <c r="M712" s="9">
        <v>295243874.69</v>
      </c>
      <c r="N712" s="8" t="s">
        <v>297</v>
      </c>
      <c r="O712" s="8" t="s">
        <v>79</v>
      </c>
      <c r="P712" s="9">
        <v>27000</v>
      </c>
      <c r="Q712" s="9">
        <v>27000</v>
      </c>
      <c r="R712" s="9">
        <v>0</v>
      </c>
      <c r="S712" s="45" t="s">
        <v>706</v>
      </c>
      <c r="T712" s="88" t="s">
        <v>685</v>
      </c>
      <c r="U712" s="88" t="s">
        <v>685</v>
      </c>
      <c r="V712" s="88" t="s">
        <v>685</v>
      </c>
    </row>
    <row r="713" spans="2:22" s="12" customFormat="1" ht="56.25" x14ac:dyDescent="0.2">
      <c r="B713" s="8">
        <v>2017</v>
      </c>
      <c r="C713" s="8" t="s">
        <v>684</v>
      </c>
      <c r="D713" s="8">
        <v>2000</v>
      </c>
      <c r="E713" s="8" t="s">
        <v>48</v>
      </c>
      <c r="F713" s="9">
        <v>121992633.39</v>
      </c>
      <c r="G713" s="9">
        <v>123297716.69</v>
      </c>
      <c r="H713" s="9">
        <v>19788514.25</v>
      </c>
      <c r="I713" s="8" t="s">
        <v>569</v>
      </c>
      <c r="J713" s="8" t="s">
        <v>24</v>
      </c>
      <c r="K713" s="9">
        <v>1284701326.26</v>
      </c>
      <c r="L713" s="9">
        <v>1303031157.78</v>
      </c>
      <c r="M713" s="9">
        <v>295243874.69</v>
      </c>
      <c r="N713" s="8" t="s">
        <v>298</v>
      </c>
      <c r="O713" s="8" t="s">
        <v>80</v>
      </c>
      <c r="P713" s="9">
        <v>353200</v>
      </c>
      <c r="Q713" s="9">
        <v>165883.79999999999</v>
      </c>
      <c r="R713" s="9">
        <v>5467.46</v>
      </c>
      <c r="S713" s="45" t="s">
        <v>706</v>
      </c>
      <c r="T713" s="89"/>
      <c r="U713" s="89"/>
      <c r="V713" s="89"/>
    </row>
    <row r="714" spans="2:22" s="12" customFormat="1" ht="123.75" x14ac:dyDescent="0.2">
      <c r="B714" s="8">
        <v>2017</v>
      </c>
      <c r="C714" s="8" t="s">
        <v>684</v>
      </c>
      <c r="D714" s="8">
        <v>2000</v>
      </c>
      <c r="E714" s="8" t="s">
        <v>48</v>
      </c>
      <c r="F714" s="9">
        <v>121992633.39</v>
      </c>
      <c r="G714" s="9">
        <v>123297716.69</v>
      </c>
      <c r="H714" s="9">
        <v>19788514.25</v>
      </c>
      <c r="I714" s="8" t="s">
        <v>569</v>
      </c>
      <c r="J714" s="8" t="s">
        <v>24</v>
      </c>
      <c r="K714" s="9">
        <v>1284701326.26</v>
      </c>
      <c r="L714" s="9">
        <v>1303031157.78</v>
      </c>
      <c r="M714" s="9">
        <v>295243874.69</v>
      </c>
      <c r="N714" s="8" t="s">
        <v>301</v>
      </c>
      <c r="O714" s="8" t="s">
        <v>83</v>
      </c>
      <c r="P714" s="9">
        <v>6079200</v>
      </c>
      <c r="Q714" s="9">
        <v>6132617.4499999993</v>
      </c>
      <c r="R714" s="9">
        <v>1159964.2899999998</v>
      </c>
      <c r="S714" s="45" t="s">
        <v>706</v>
      </c>
      <c r="T714" s="89"/>
      <c r="U714" s="89"/>
      <c r="V714" s="89"/>
    </row>
    <row r="715" spans="2:22" s="12" customFormat="1" ht="123.75" x14ac:dyDescent="0.2">
      <c r="B715" s="8">
        <v>2017</v>
      </c>
      <c r="C715" s="8" t="s">
        <v>684</v>
      </c>
      <c r="D715" s="8">
        <v>2000</v>
      </c>
      <c r="E715" s="8" t="s">
        <v>48</v>
      </c>
      <c r="F715" s="9">
        <v>121992633.39</v>
      </c>
      <c r="G715" s="9">
        <v>123297716.69</v>
      </c>
      <c r="H715" s="9">
        <v>19788514.25</v>
      </c>
      <c r="I715" s="8" t="s">
        <v>569</v>
      </c>
      <c r="J715" s="8" t="s">
        <v>24</v>
      </c>
      <c r="K715" s="9">
        <v>1284701326.26</v>
      </c>
      <c r="L715" s="9">
        <v>1303031157.78</v>
      </c>
      <c r="M715" s="9">
        <v>295243874.69</v>
      </c>
      <c r="N715" s="8" t="s">
        <v>302</v>
      </c>
      <c r="O715" s="8" t="s">
        <v>584</v>
      </c>
      <c r="P715" s="9">
        <v>1104000</v>
      </c>
      <c r="Q715" s="9">
        <v>1104000</v>
      </c>
      <c r="R715" s="9">
        <v>265295.8</v>
      </c>
      <c r="S715" s="45" t="s">
        <v>706</v>
      </c>
      <c r="T715" s="89"/>
      <c r="U715" s="89"/>
      <c r="V715" s="89"/>
    </row>
    <row r="716" spans="2:22" s="12" customFormat="1" ht="56.25" x14ac:dyDescent="0.2">
      <c r="B716" s="8">
        <v>2017</v>
      </c>
      <c r="C716" s="8" t="s">
        <v>684</v>
      </c>
      <c r="D716" s="8">
        <v>2000</v>
      </c>
      <c r="E716" s="8" t="s">
        <v>48</v>
      </c>
      <c r="F716" s="9">
        <v>121992633.39</v>
      </c>
      <c r="G716" s="9">
        <v>123297716.69</v>
      </c>
      <c r="H716" s="9">
        <v>19788514.25</v>
      </c>
      <c r="I716" s="8" t="s">
        <v>569</v>
      </c>
      <c r="J716" s="8" t="s">
        <v>24</v>
      </c>
      <c r="K716" s="9">
        <v>1284701326.26</v>
      </c>
      <c r="L716" s="9">
        <v>1303031157.78</v>
      </c>
      <c r="M716" s="9">
        <v>295243874.69</v>
      </c>
      <c r="N716" s="8" t="s">
        <v>303</v>
      </c>
      <c r="O716" s="8" t="s">
        <v>585</v>
      </c>
      <c r="P716" s="9">
        <v>61262684</v>
      </c>
      <c r="Q716" s="9">
        <v>61209266.549999997</v>
      </c>
      <c r="R716" s="9">
        <v>14139480.809999997</v>
      </c>
      <c r="S716" s="45" t="s">
        <v>706</v>
      </c>
      <c r="T716" s="89"/>
      <c r="U716" s="89"/>
      <c r="V716" s="89"/>
    </row>
    <row r="717" spans="2:22" s="12" customFormat="1" ht="56.25" x14ac:dyDescent="0.2">
      <c r="B717" s="8">
        <v>2017</v>
      </c>
      <c r="C717" s="8" t="s">
        <v>684</v>
      </c>
      <c r="D717" s="8">
        <v>2000</v>
      </c>
      <c r="E717" s="8" t="s">
        <v>48</v>
      </c>
      <c r="F717" s="9">
        <v>121992633.39</v>
      </c>
      <c r="G717" s="9">
        <v>123297716.69</v>
      </c>
      <c r="H717" s="9">
        <v>19788514.25</v>
      </c>
      <c r="I717" s="8" t="s">
        <v>569</v>
      </c>
      <c r="J717" s="8" t="s">
        <v>24</v>
      </c>
      <c r="K717" s="9">
        <v>1284701326.26</v>
      </c>
      <c r="L717" s="9">
        <v>1303031157.78</v>
      </c>
      <c r="M717" s="9">
        <v>295243874.69</v>
      </c>
      <c r="N717" s="8" t="s">
        <v>304</v>
      </c>
      <c r="O717" s="8" t="s">
        <v>86</v>
      </c>
      <c r="P717" s="9">
        <v>7868712.9400000004</v>
      </c>
      <c r="Q717" s="9">
        <v>8167248.1500000004</v>
      </c>
      <c r="R717" s="9">
        <v>87169.110000000015</v>
      </c>
      <c r="S717" s="45" t="s">
        <v>706</v>
      </c>
      <c r="T717" s="89"/>
      <c r="U717" s="89"/>
      <c r="V717" s="89"/>
    </row>
    <row r="718" spans="2:22" s="12" customFormat="1" ht="56.25" x14ac:dyDescent="0.2">
      <c r="B718" s="8">
        <v>2017</v>
      </c>
      <c r="C718" s="8" t="s">
        <v>684</v>
      </c>
      <c r="D718" s="8">
        <v>2000</v>
      </c>
      <c r="E718" s="8" t="s">
        <v>48</v>
      </c>
      <c r="F718" s="9">
        <v>121992633.39</v>
      </c>
      <c r="G718" s="9">
        <v>123297716.69</v>
      </c>
      <c r="H718" s="9">
        <v>19788514.25</v>
      </c>
      <c r="I718" s="8" t="s">
        <v>569</v>
      </c>
      <c r="J718" s="8" t="s">
        <v>24</v>
      </c>
      <c r="K718" s="9">
        <v>1284701326.26</v>
      </c>
      <c r="L718" s="9">
        <v>1303031157.78</v>
      </c>
      <c r="M718" s="9">
        <v>295243874.69</v>
      </c>
      <c r="N718" s="8" t="s">
        <v>305</v>
      </c>
      <c r="O718" s="8" t="s">
        <v>87</v>
      </c>
      <c r="P718" s="9">
        <v>1203122</v>
      </c>
      <c r="Q718" s="9">
        <v>2274400.9300000002</v>
      </c>
      <c r="R718" s="9">
        <v>18372.920000000002</v>
      </c>
      <c r="S718" s="45" t="s">
        <v>706</v>
      </c>
      <c r="T718" s="89"/>
      <c r="U718" s="89"/>
      <c r="V718" s="89"/>
    </row>
    <row r="719" spans="2:22" s="12" customFormat="1" ht="56.25" x14ac:dyDescent="0.2">
      <c r="B719" s="8">
        <v>2017</v>
      </c>
      <c r="C719" s="8" t="s">
        <v>684</v>
      </c>
      <c r="D719" s="8">
        <v>2000</v>
      </c>
      <c r="E719" s="8" t="s">
        <v>48</v>
      </c>
      <c r="F719" s="9">
        <v>121992633.39</v>
      </c>
      <c r="G719" s="9">
        <v>123297716.69</v>
      </c>
      <c r="H719" s="9">
        <v>19788514.25</v>
      </c>
      <c r="I719" s="8" t="s">
        <v>569</v>
      </c>
      <c r="J719" s="8" t="s">
        <v>24</v>
      </c>
      <c r="K719" s="9">
        <v>1284701326.26</v>
      </c>
      <c r="L719" s="9">
        <v>1303031157.78</v>
      </c>
      <c r="M719" s="9">
        <v>295243874.69</v>
      </c>
      <c r="N719" s="8" t="s">
        <v>586</v>
      </c>
      <c r="O719" s="8" t="s">
        <v>587</v>
      </c>
      <c r="P719" s="9">
        <v>0</v>
      </c>
      <c r="Q719" s="9">
        <v>27669.89</v>
      </c>
      <c r="R719" s="9">
        <v>0</v>
      </c>
      <c r="S719" s="45" t="s">
        <v>706</v>
      </c>
      <c r="T719" s="89"/>
      <c r="U719" s="89"/>
      <c r="V719" s="89"/>
    </row>
    <row r="720" spans="2:22" s="12" customFormat="1" ht="56.25" x14ac:dyDescent="0.2">
      <c r="B720" s="8">
        <v>2017</v>
      </c>
      <c r="C720" s="8" t="s">
        <v>684</v>
      </c>
      <c r="D720" s="8">
        <v>2000</v>
      </c>
      <c r="E720" s="8" t="s">
        <v>48</v>
      </c>
      <c r="F720" s="9">
        <v>121992633.39</v>
      </c>
      <c r="G720" s="9">
        <v>123297716.69</v>
      </c>
      <c r="H720" s="9">
        <v>19788514.25</v>
      </c>
      <c r="I720" s="8" t="s">
        <v>569</v>
      </c>
      <c r="J720" s="8" t="s">
        <v>24</v>
      </c>
      <c r="K720" s="9">
        <v>1284701326.26</v>
      </c>
      <c r="L720" s="9">
        <v>1303031157.78</v>
      </c>
      <c r="M720" s="9">
        <v>295243874.69</v>
      </c>
      <c r="N720" s="8" t="s">
        <v>306</v>
      </c>
      <c r="O720" s="8" t="s">
        <v>88</v>
      </c>
      <c r="P720" s="9">
        <v>113000</v>
      </c>
      <c r="Q720" s="9">
        <v>110868.98</v>
      </c>
      <c r="R720" s="9">
        <v>28868.99</v>
      </c>
      <c r="S720" s="45" t="s">
        <v>706</v>
      </c>
      <c r="T720" s="89"/>
      <c r="U720" s="89"/>
      <c r="V720" s="89"/>
    </row>
    <row r="721" spans="2:22" s="12" customFormat="1" ht="56.25" x14ac:dyDescent="0.2">
      <c r="B721" s="8">
        <v>2017</v>
      </c>
      <c r="C721" s="8" t="s">
        <v>684</v>
      </c>
      <c r="D721" s="8">
        <v>2000</v>
      </c>
      <c r="E721" s="8" t="s">
        <v>48</v>
      </c>
      <c r="F721" s="9">
        <v>121992633.39</v>
      </c>
      <c r="G721" s="9">
        <v>123297716.69</v>
      </c>
      <c r="H721" s="9">
        <v>19788514.25</v>
      </c>
      <c r="I721" s="8" t="s">
        <v>569</v>
      </c>
      <c r="J721" s="8" t="s">
        <v>24</v>
      </c>
      <c r="K721" s="9">
        <v>1284701326.26</v>
      </c>
      <c r="L721" s="9">
        <v>1303031157.78</v>
      </c>
      <c r="M721" s="9">
        <v>295243874.69</v>
      </c>
      <c r="N721" s="8" t="s">
        <v>307</v>
      </c>
      <c r="O721" s="8" t="s">
        <v>89</v>
      </c>
      <c r="P721" s="9">
        <v>22000</v>
      </c>
      <c r="Q721" s="9">
        <v>21888.71</v>
      </c>
      <c r="R721" s="9">
        <v>539.91</v>
      </c>
      <c r="S721" s="45" t="s">
        <v>706</v>
      </c>
      <c r="T721" s="89"/>
      <c r="U721" s="89"/>
      <c r="V721" s="89"/>
    </row>
    <row r="722" spans="2:22" s="12" customFormat="1" ht="56.25" x14ac:dyDescent="0.2">
      <c r="B722" s="8">
        <v>2017</v>
      </c>
      <c r="C722" s="8" t="s">
        <v>684</v>
      </c>
      <c r="D722" s="8">
        <v>2000</v>
      </c>
      <c r="E722" s="8" t="s">
        <v>48</v>
      </c>
      <c r="F722" s="9">
        <v>121992633.39</v>
      </c>
      <c r="G722" s="9">
        <v>123297716.69</v>
      </c>
      <c r="H722" s="9">
        <v>19788514.25</v>
      </c>
      <c r="I722" s="8" t="s">
        <v>569</v>
      </c>
      <c r="J722" s="8" t="s">
        <v>24</v>
      </c>
      <c r="K722" s="9">
        <v>1284701326.26</v>
      </c>
      <c r="L722" s="9">
        <v>1303031157.78</v>
      </c>
      <c r="M722" s="9">
        <v>295243874.69</v>
      </c>
      <c r="N722" s="8" t="s">
        <v>308</v>
      </c>
      <c r="O722" s="8" t="s">
        <v>90</v>
      </c>
      <c r="P722" s="9">
        <v>135500</v>
      </c>
      <c r="Q722" s="9">
        <v>125218.24000000001</v>
      </c>
      <c r="R722" s="9">
        <v>20718.239999999998</v>
      </c>
      <c r="S722" s="45" t="s">
        <v>706</v>
      </c>
      <c r="T722" s="89"/>
      <c r="U722" s="89"/>
      <c r="V722" s="89"/>
    </row>
    <row r="723" spans="2:22" s="12" customFormat="1" ht="56.25" x14ac:dyDescent="0.2">
      <c r="B723" s="8">
        <v>2017</v>
      </c>
      <c r="C723" s="8" t="s">
        <v>684</v>
      </c>
      <c r="D723" s="8">
        <v>2000</v>
      </c>
      <c r="E723" s="8" t="s">
        <v>48</v>
      </c>
      <c r="F723" s="9">
        <v>121992633.39</v>
      </c>
      <c r="G723" s="9">
        <v>123297716.69</v>
      </c>
      <c r="H723" s="9">
        <v>19788514.25</v>
      </c>
      <c r="I723" s="8" t="s">
        <v>569</v>
      </c>
      <c r="J723" s="8" t="s">
        <v>24</v>
      </c>
      <c r="K723" s="9">
        <v>1284701326.26</v>
      </c>
      <c r="L723" s="9">
        <v>1303031157.78</v>
      </c>
      <c r="M723" s="9">
        <v>295243874.69</v>
      </c>
      <c r="N723" s="8" t="s">
        <v>310</v>
      </c>
      <c r="O723" s="8" t="s">
        <v>92</v>
      </c>
      <c r="P723" s="9">
        <v>0</v>
      </c>
      <c r="Q723" s="9">
        <v>0</v>
      </c>
      <c r="R723" s="9">
        <v>0</v>
      </c>
      <c r="S723" s="45" t="s">
        <v>706</v>
      </c>
      <c r="T723" s="89"/>
      <c r="U723" s="89"/>
      <c r="V723" s="89"/>
    </row>
    <row r="724" spans="2:22" s="12" customFormat="1" ht="56.25" x14ac:dyDescent="0.2">
      <c r="B724" s="8">
        <v>2017</v>
      </c>
      <c r="C724" s="8" t="s">
        <v>684</v>
      </c>
      <c r="D724" s="8">
        <v>2000</v>
      </c>
      <c r="E724" s="8" t="s">
        <v>48</v>
      </c>
      <c r="F724" s="9">
        <v>121992633.39</v>
      </c>
      <c r="G724" s="9">
        <v>123297716.69</v>
      </c>
      <c r="H724" s="9">
        <v>19788514.25</v>
      </c>
      <c r="I724" s="8" t="s">
        <v>569</v>
      </c>
      <c r="J724" s="8" t="s">
        <v>24</v>
      </c>
      <c r="K724" s="9">
        <v>1284701326.26</v>
      </c>
      <c r="L724" s="9">
        <v>1303031157.78</v>
      </c>
      <c r="M724" s="9">
        <v>295243874.69</v>
      </c>
      <c r="N724" s="8" t="s">
        <v>311</v>
      </c>
      <c r="O724" s="8" t="s">
        <v>93</v>
      </c>
      <c r="P724" s="9">
        <v>902685</v>
      </c>
      <c r="Q724" s="9">
        <v>873557.93</v>
      </c>
      <c r="R724" s="9">
        <v>60816.639999999999</v>
      </c>
      <c r="S724" s="45" t="s">
        <v>706</v>
      </c>
      <c r="T724" s="89"/>
      <c r="U724" s="89"/>
      <c r="V724" s="89"/>
    </row>
    <row r="725" spans="2:22" s="12" customFormat="1" ht="56.25" x14ac:dyDescent="0.2">
      <c r="B725" s="8">
        <v>2017</v>
      </c>
      <c r="C725" s="8" t="s">
        <v>684</v>
      </c>
      <c r="D725" s="8">
        <v>2000</v>
      </c>
      <c r="E725" s="8" t="s">
        <v>48</v>
      </c>
      <c r="F725" s="9">
        <v>121992633.39</v>
      </c>
      <c r="G725" s="9">
        <v>123297716.69</v>
      </c>
      <c r="H725" s="9">
        <v>19788514.25</v>
      </c>
      <c r="I725" s="8" t="s">
        <v>569</v>
      </c>
      <c r="J725" s="8" t="s">
        <v>24</v>
      </c>
      <c r="K725" s="9">
        <v>1284701326.26</v>
      </c>
      <c r="L725" s="9">
        <v>1303031157.78</v>
      </c>
      <c r="M725" s="9">
        <v>295243874.69</v>
      </c>
      <c r="N725" s="8" t="s">
        <v>312</v>
      </c>
      <c r="O725" s="8" t="s">
        <v>94</v>
      </c>
      <c r="P725" s="9">
        <v>184110</v>
      </c>
      <c r="Q725" s="9">
        <v>157835.21000000002</v>
      </c>
      <c r="R725" s="9">
        <v>19093.569999999996</v>
      </c>
      <c r="S725" s="45" t="s">
        <v>706</v>
      </c>
      <c r="T725" s="90"/>
      <c r="U725" s="90"/>
      <c r="V725" s="90"/>
    </row>
    <row r="726" spans="2:22" s="12" customFormat="1" ht="78.75" x14ac:dyDescent="0.2">
      <c r="B726" s="8">
        <v>2017</v>
      </c>
      <c r="C726" s="8" t="s">
        <v>684</v>
      </c>
      <c r="D726" s="8">
        <v>2000</v>
      </c>
      <c r="E726" s="8" t="s">
        <v>48</v>
      </c>
      <c r="F726" s="9">
        <v>121992633.39</v>
      </c>
      <c r="G726" s="9">
        <v>123297716.69</v>
      </c>
      <c r="H726" s="9">
        <v>19788514.25</v>
      </c>
      <c r="I726" s="8" t="s">
        <v>569</v>
      </c>
      <c r="J726" s="8" t="s">
        <v>24</v>
      </c>
      <c r="K726" s="9">
        <v>1284701326.26</v>
      </c>
      <c r="L726" s="9">
        <v>1303031157.78</v>
      </c>
      <c r="M726" s="9">
        <v>295243874.69</v>
      </c>
      <c r="N726" s="8" t="s">
        <v>313</v>
      </c>
      <c r="O726" s="8" t="s">
        <v>95</v>
      </c>
      <c r="P726" s="9">
        <v>30200</v>
      </c>
      <c r="Q726" s="9">
        <v>3818.2000000000007</v>
      </c>
      <c r="R726" s="9">
        <v>168.2</v>
      </c>
      <c r="S726" s="45" t="s">
        <v>706</v>
      </c>
      <c r="T726" s="88" t="s">
        <v>685</v>
      </c>
      <c r="U726" s="88" t="s">
        <v>685</v>
      </c>
      <c r="V726" s="88" t="s">
        <v>685</v>
      </c>
    </row>
    <row r="727" spans="2:22" s="12" customFormat="1" ht="56.25" x14ac:dyDescent="0.2">
      <c r="B727" s="8">
        <v>2017</v>
      </c>
      <c r="C727" s="8" t="s">
        <v>684</v>
      </c>
      <c r="D727" s="8">
        <v>2000</v>
      </c>
      <c r="E727" s="8" t="s">
        <v>48</v>
      </c>
      <c r="F727" s="9">
        <v>121992633.39</v>
      </c>
      <c r="G727" s="9">
        <v>123297716.69</v>
      </c>
      <c r="H727" s="9">
        <v>19788514.25</v>
      </c>
      <c r="I727" s="8" t="s">
        <v>569</v>
      </c>
      <c r="J727" s="8" t="s">
        <v>24</v>
      </c>
      <c r="K727" s="9">
        <v>1284701326.26</v>
      </c>
      <c r="L727" s="9">
        <v>1303031157.78</v>
      </c>
      <c r="M727" s="9">
        <v>295243874.69</v>
      </c>
      <c r="N727" s="8" t="s">
        <v>314</v>
      </c>
      <c r="O727" s="8" t="s">
        <v>96</v>
      </c>
      <c r="P727" s="9">
        <v>300000</v>
      </c>
      <c r="Q727" s="9">
        <v>302587.64</v>
      </c>
      <c r="R727" s="9">
        <v>13943.36</v>
      </c>
      <c r="S727" s="45" t="s">
        <v>706</v>
      </c>
      <c r="T727" s="89"/>
      <c r="U727" s="89"/>
      <c r="V727" s="89"/>
    </row>
    <row r="728" spans="2:22" s="12" customFormat="1" ht="56.25" x14ac:dyDescent="0.2">
      <c r="B728" s="8">
        <v>2017</v>
      </c>
      <c r="C728" s="8" t="s">
        <v>684</v>
      </c>
      <c r="D728" s="8">
        <v>2000</v>
      </c>
      <c r="E728" s="8" t="s">
        <v>48</v>
      </c>
      <c r="F728" s="9">
        <v>121992633.39</v>
      </c>
      <c r="G728" s="9">
        <v>123297716.69</v>
      </c>
      <c r="H728" s="9">
        <v>19788514.25</v>
      </c>
      <c r="I728" s="8" t="s">
        <v>569</v>
      </c>
      <c r="J728" s="8" t="s">
        <v>24</v>
      </c>
      <c r="K728" s="9">
        <v>1284701326.26</v>
      </c>
      <c r="L728" s="9">
        <v>1303031157.78</v>
      </c>
      <c r="M728" s="9">
        <v>295243874.69</v>
      </c>
      <c r="N728" s="8" t="s">
        <v>315</v>
      </c>
      <c r="O728" s="8" t="s">
        <v>97</v>
      </c>
      <c r="P728" s="9">
        <v>2997428.4</v>
      </c>
      <c r="Q728" s="9">
        <v>2955918.67</v>
      </c>
      <c r="R728" s="9">
        <v>176817.99999999997</v>
      </c>
      <c r="S728" s="45" t="s">
        <v>706</v>
      </c>
      <c r="T728" s="89"/>
      <c r="U728" s="89"/>
      <c r="V728" s="89"/>
    </row>
    <row r="729" spans="2:22" s="12" customFormat="1" ht="56.25" x14ac:dyDescent="0.2">
      <c r="B729" s="8">
        <v>2017</v>
      </c>
      <c r="C729" s="8" t="s">
        <v>684</v>
      </c>
      <c r="D729" s="8">
        <v>2000</v>
      </c>
      <c r="E729" s="8" t="s">
        <v>48</v>
      </c>
      <c r="F729" s="9">
        <v>121992633.39</v>
      </c>
      <c r="G729" s="9">
        <v>123297716.69</v>
      </c>
      <c r="H729" s="9">
        <v>19788514.25</v>
      </c>
      <c r="I729" s="8" t="s">
        <v>569</v>
      </c>
      <c r="J729" s="8" t="s">
        <v>24</v>
      </c>
      <c r="K729" s="9">
        <v>1284701326.26</v>
      </c>
      <c r="L729" s="9">
        <v>1303031157.78</v>
      </c>
      <c r="M729" s="9">
        <v>295243874.69</v>
      </c>
      <c r="N729" s="8" t="s">
        <v>316</v>
      </c>
      <c r="O729" s="8" t="s">
        <v>98</v>
      </c>
      <c r="P729" s="9">
        <v>634942.96</v>
      </c>
      <c r="Q729" s="9">
        <v>612757.61</v>
      </c>
      <c r="R729" s="9">
        <v>6551.65</v>
      </c>
      <c r="S729" s="45" t="s">
        <v>706</v>
      </c>
      <c r="T729" s="89"/>
      <c r="U729" s="89"/>
      <c r="V729" s="89"/>
    </row>
    <row r="730" spans="2:22" s="12" customFormat="1" ht="56.25" x14ac:dyDescent="0.2">
      <c r="B730" s="8">
        <v>2017</v>
      </c>
      <c r="C730" s="8" t="s">
        <v>684</v>
      </c>
      <c r="D730" s="8">
        <v>3000</v>
      </c>
      <c r="E730" s="8" t="s">
        <v>100</v>
      </c>
      <c r="F730" s="9">
        <v>464270670</v>
      </c>
      <c r="G730" s="9">
        <v>471295418.22000003</v>
      </c>
      <c r="H730" s="9">
        <v>100591616.77</v>
      </c>
      <c r="I730" s="8" t="s">
        <v>569</v>
      </c>
      <c r="J730" s="8" t="s">
        <v>24</v>
      </c>
      <c r="K730" s="9">
        <v>1284701326.26</v>
      </c>
      <c r="L730" s="9">
        <v>1303031157.78</v>
      </c>
      <c r="M730" s="9">
        <v>295243874.69</v>
      </c>
      <c r="N730" s="8" t="s">
        <v>318</v>
      </c>
      <c r="O730" s="8" t="s">
        <v>588</v>
      </c>
      <c r="P730" s="9">
        <v>9740567</v>
      </c>
      <c r="Q730" s="9">
        <v>8762767</v>
      </c>
      <c r="R730" s="9">
        <v>1863949</v>
      </c>
      <c r="S730" s="45" t="s">
        <v>706</v>
      </c>
      <c r="T730" s="89"/>
      <c r="U730" s="89"/>
      <c r="V730" s="89"/>
    </row>
    <row r="731" spans="2:22" s="12" customFormat="1" ht="56.25" x14ac:dyDescent="0.2">
      <c r="B731" s="8">
        <v>2017</v>
      </c>
      <c r="C731" s="8" t="s">
        <v>684</v>
      </c>
      <c r="D731" s="8">
        <v>3000</v>
      </c>
      <c r="E731" s="8" t="s">
        <v>100</v>
      </c>
      <c r="F731" s="9">
        <v>464270670</v>
      </c>
      <c r="G731" s="9">
        <v>471295418.22000003</v>
      </c>
      <c r="H731" s="9">
        <v>100591616.77</v>
      </c>
      <c r="I731" s="8" t="s">
        <v>569</v>
      </c>
      <c r="J731" s="8" t="s">
        <v>24</v>
      </c>
      <c r="K731" s="9">
        <v>1284701326.26</v>
      </c>
      <c r="L731" s="9">
        <v>1303031157.78</v>
      </c>
      <c r="M731" s="9">
        <v>295243874.69</v>
      </c>
      <c r="N731" s="8" t="s">
        <v>589</v>
      </c>
      <c r="O731" s="8" t="s">
        <v>590</v>
      </c>
      <c r="P731" s="9">
        <v>115000000</v>
      </c>
      <c r="Q731" s="9">
        <v>115011659.33</v>
      </c>
      <c r="R731" s="9">
        <v>28919731.18</v>
      </c>
      <c r="S731" s="45" t="s">
        <v>706</v>
      </c>
      <c r="T731" s="89"/>
      <c r="U731" s="89"/>
      <c r="V731" s="89"/>
    </row>
    <row r="732" spans="2:22" s="12" customFormat="1" ht="56.25" x14ac:dyDescent="0.2">
      <c r="B732" s="8">
        <v>2017</v>
      </c>
      <c r="C732" s="8" t="s">
        <v>684</v>
      </c>
      <c r="D732" s="8">
        <v>3000</v>
      </c>
      <c r="E732" s="8" t="s">
        <v>100</v>
      </c>
      <c r="F732" s="9">
        <v>464270670</v>
      </c>
      <c r="G732" s="9">
        <v>471295418.22000003</v>
      </c>
      <c r="H732" s="9">
        <v>100591616.77</v>
      </c>
      <c r="I732" s="8" t="s">
        <v>569</v>
      </c>
      <c r="J732" s="8" t="s">
        <v>24</v>
      </c>
      <c r="K732" s="9">
        <v>1284701326.26</v>
      </c>
      <c r="L732" s="9">
        <v>1303031157.78</v>
      </c>
      <c r="M732" s="9">
        <v>295243874.69</v>
      </c>
      <c r="N732" s="8" t="s">
        <v>319</v>
      </c>
      <c r="O732" s="8" t="s">
        <v>102</v>
      </c>
      <c r="P732" s="9">
        <v>2000</v>
      </c>
      <c r="Q732" s="9">
        <v>1978.46</v>
      </c>
      <c r="R732" s="9">
        <v>478.46</v>
      </c>
      <c r="S732" s="45" t="s">
        <v>706</v>
      </c>
      <c r="T732" s="89"/>
      <c r="U732" s="89"/>
      <c r="V732" s="89"/>
    </row>
    <row r="733" spans="2:22" s="12" customFormat="1" ht="56.25" x14ac:dyDescent="0.2">
      <c r="B733" s="8">
        <v>2017</v>
      </c>
      <c r="C733" s="8" t="s">
        <v>684</v>
      </c>
      <c r="D733" s="8">
        <v>3000</v>
      </c>
      <c r="E733" s="8" t="s">
        <v>100</v>
      </c>
      <c r="F733" s="9">
        <v>464270670</v>
      </c>
      <c r="G733" s="9">
        <v>471295418.22000003</v>
      </c>
      <c r="H733" s="9">
        <v>100591616.77</v>
      </c>
      <c r="I733" s="8" t="s">
        <v>569</v>
      </c>
      <c r="J733" s="8" t="s">
        <v>24</v>
      </c>
      <c r="K733" s="9">
        <v>1284701326.26</v>
      </c>
      <c r="L733" s="9">
        <v>1303031157.78</v>
      </c>
      <c r="M733" s="9">
        <v>295243874.69</v>
      </c>
      <c r="N733" s="8" t="s">
        <v>320</v>
      </c>
      <c r="O733" s="8" t="s">
        <v>103</v>
      </c>
      <c r="P733" s="9">
        <v>6500000</v>
      </c>
      <c r="Q733" s="9">
        <v>6500000</v>
      </c>
      <c r="R733" s="9">
        <v>0</v>
      </c>
      <c r="S733" s="45" t="s">
        <v>706</v>
      </c>
      <c r="T733" s="89"/>
      <c r="U733" s="89"/>
      <c r="V733" s="89"/>
    </row>
    <row r="734" spans="2:22" s="12" customFormat="1" ht="56.25" x14ac:dyDescent="0.2">
      <c r="B734" s="8">
        <v>2017</v>
      </c>
      <c r="C734" s="8" t="s">
        <v>684</v>
      </c>
      <c r="D734" s="8">
        <v>3000</v>
      </c>
      <c r="E734" s="8" t="s">
        <v>100</v>
      </c>
      <c r="F734" s="9">
        <v>464270670</v>
      </c>
      <c r="G734" s="9">
        <v>471295418.22000003</v>
      </c>
      <c r="H734" s="9">
        <v>100591616.77</v>
      </c>
      <c r="I734" s="8" t="s">
        <v>569</v>
      </c>
      <c r="J734" s="8" t="s">
        <v>24</v>
      </c>
      <c r="K734" s="9">
        <v>1284701326.26</v>
      </c>
      <c r="L734" s="9">
        <v>1303031157.78</v>
      </c>
      <c r="M734" s="9">
        <v>295243874.69</v>
      </c>
      <c r="N734" s="8" t="s">
        <v>321</v>
      </c>
      <c r="O734" s="8" t="s">
        <v>104</v>
      </c>
      <c r="P734" s="9">
        <v>2331476.2800000007</v>
      </c>
      <c r="Q734" s="9">
        <v>2125816.5100000007</v>
      </c>
      <c r="R734" s="9">
        <v>354614.21999999991</v>
      </c>
      <c r="S734" s="45" t="s">
        <v>706</v>
      </c>
      <c r="T734" s="89"/>
      <c r="U734" s="89"/>
      <c r="V734" s="89"/>
    </row>
    <row r="735" spans="2:22" s="12" customFormat="1" ht="56.25" x14ac:dyDescent="0.2">
      <c r="B735" s="8">
        <v>2017</v>
      </c>
      <c r="C735" s="8" t="s">
        <v>684</v>
      </c>
      <c r="D735" s="8">
        <v>3000</v>
      </c>
      <c r="E735" s="8" t="s">
        <v>100</v>
      </c>
      <c r="F735" s="9">
        <v>464270670</v>
      </c>
      <c r="G735" s="9">
        <v>471295418.22000003</v>
      </c>
      <c r="H735" s="9">
        <v>100591616.77</v>
      </c>
      <c r="I735" s="8" t="s">
        <v>569</v>
      </c>
      <c r="J735" s="8" t="s">
        <v>24</v>
      </c>
      <c r="K735" s="9">
        <v>1284701326.26</v>
      </c>
      <c r="L735" s="9">
        <v>1303031157.78</v>
      </c>
      <c r="M735" s="9">
        <v>295243874.69</v>
      </c>
      <c r="N735" s="8" t="s">
        <v>322</v>
      </c>
      <c r="O735" s="8" t="s">
        <v>105</v>
      </c>
      <c r="P735" s="9">
        <v>1205228</v>
      </c>
      <c r="Q735" s="9">
        <v>1205228</v>
      </c>
      <c r="R735" s="9">
        <v>128378.42</v>
      </c>
      <c r="S735" s="45" t="s">
        <v>706</v>
      </c>
      <c r="T735" s="89"/>
      <c r="U735" s="89"/>
      <c r="V735" s="89"/>
    </row>
    <row r="736" spans="2:22" s="12" customFormat="1" ht="56.25" x14ac:dyDescent="0.2">
      <c r="B736" s="8">
        <v>2017</v>
      </c>
      <c r="C736" s="8" t="s">
        <v>684</v>
      </c>
      <c r="D736" s="8">
        <v>3000</v>
      </c>
      <c r="E736" s="8" t="s">
        <v>100</v>
      </c>
      <c r="F736" s="9">
        <v>464270670</v>
      </c>
      <c r="G736" s="9">
        <v>471295418.22000003</v>
      </c>
      <c r="H736" s="9">
        <v>100591616.77</v>
      </c>
      <c r="I736" s="8" t="s">
        <v>569</v>
      </c>
      <c r="J736" s="8" t="s">
        <v>24</v>
      </c>
      <c r="K736" s="9">
        <v>1284701326.26</v>
      </c>
      <c r="L736" s="9">
        <v>1303031157.78</v>
      </c>
      <c r="M736" s="9">
        <v>295243874.69</v>
      </c>
      <c r="N736" s="8" t="s">
        <v>324</v>
      </c>
      <c r="O736" s="8" t="s">
        <v>107</v>
      </c>
      <c r="P736" s="9">
        <v>31200</v>
      </c>
      <c r="Q736" s="9">
        <v>31200</v>
      </c>
      <c r="R736" s="9">
        <v>1825</v>
      </c>
      <c r="S736" s="45" t="s">
        <v>706</v>
      </c>
      <c r="T736" s="89"/>
      <c r="U736" s="89"/>
      <c r="V736" s="89"/>
    </row>
    <row r="737" spans="2:22" s="12" customFormat="1" ht="56.25" x14ac:dyDescent="0.2">
      <c r="B737" s="8">
        <v>2017</v>
      </c>
      <c r="C737" s="8" t="s">
        <v>684</v>
      </c>
      <c r="D737" s="8">
        <v>3000</v>
      </c>
      <c r="E737" s="8" t="s">
        <v>100</v>
      </c>
      <c r="F737" s="9">
        <v>464270670</v>
      </c>
      <c r="G737" s="9">
        <v>471295418.22000003</v>
      </c>
      <c r="H737" s="9">
        <v>100591616.77</v>
      </c>
      <c r="I737" s="8" t="s">
        <v>569</v>
      </c>
      <c r="J737" s="8" t="s">
        <v>24</v>
      </c>
      <c r="K737" s="9">
        <v>1284701326.26</v>
      </c>
      <c r="L737" s="9">
        <v>1303031157.78</v>
      </c>
      <c r="M737" s="9">
        <v>295243874.69</v>
      </c>
      <c r="N737" s="8" t="s">
        <v>325</v>
      </c>
      <c r="O737" s="8" t="s">
        <v>108</v>
      </c>
      <c r="P737" s="9">
        <v>2097523.69</v>
      </c>
      <c r="Q737" s="9">
        <v>2037830.86</v>
      </c>
      <c r="R737" s="9">
        <v>403830.86</v>
      </c>
      <c r="S737" s="45" t="s">
        <v>706</v>
      </c>
      <c r="T737" s="89"/>
      <c r="U737" s="89"/>
      <c r="V737" s="89"/>
    </row>
    <row r="738" spans="2:22" s="12" customFormat="1" ht="56.25" x14ac:dyDescent="0.2">
      <c r="B738" s="8">
        <v>2017</v>
      </c>
      <c r="C738" s="8" t="s">
        <v>684</v>
      </c>
      <c r="D738" s="8">
        <v>3000</v>
      </c>
      <c r="E738" s="8" t="s">
        <v>100</v>
      </c>
      <c r="F738" s="9">
        <v>464270670</v>
      </c>
      <c r="G738" s="9">
        <v>471295418.22000003</v>
      </c>
      <c r="H738" s="9">
        <v>100591616.77</v>
      </c>
      <c r="I738" s="8" t="s">
        <v>569</v>
      </c>
      <c r="J738" s="8" t="s">
        <v>24</v>
      </c>
      <c r="K738" s="9">
        <v>1284701326.26</v>
      </c>
      <c r="L738" s="9">
        <v>1303031157.78</v>
      </c>
      <c r="M738" s="9">
        <v>295243874.69</v>
      </c>
      <c r="N738" s="8" t="s">
        <v>326</v>
      </c>
      <c r="O738" s="8" t="s">
        <v>109</v>
      </c>
      <c r="P738" s="9">
        <v>559600</v>
      </c>
      <c r="Q738" s="9">
        <v>512582.97</v>
      </c>
      <c r="R738" s="9">
        <v>12039.109999999997</v>
      </c>
      <c r="S738" s="45" t="s">
        <v>706</v>
      </c>
      <c r="T738" s="89"/>
      <c r="U738" s="89"/>
      <c r="V738" s="89"/>
    </row>
    <row r="739" spans="2:22" s="12" customFormat="1" ht="56.25" x14ac:dyDescent="0.2">
      <c r="B739" s="8">
        <v>2017</v>
      </c>
      <c r="C739" s="8" t="s">
        <v>684</v>
      </c>
      <c r="D739" s="8">
        <v>3000</v>
      </c>
      <c r="E739" s="8" t="s">
        <v>100</v>
      </c>
      <c r="F739" s="9">
        <v>464270670</v>
      </c>
      <c r="G739" s="9">
        <v>471295418.22000003</v>
      </c>
      <c r="H739" s="9">
        <v>100591616.77</v>
      </c>
      <c r="I739" s="8" t="s">
        <v>569</v>
      </c>
      <c r="J739" s="8" t="s">
        <v>24</v>
      </c>
      <c r="K739" s="9">
        <v>1284701326.26</v>
      </c>
      <c r="L739" s="9">
        <v>1303031157.78</v>
      </c>
      <c r="M739" s="9">
        <v>295243874.69</v>
      </c>
      <c r="N739" s="8" t="s">
        <v>329</v>
      </c>
      <c r="O739" s="8" t="s">
        <v>110</v>
      </c>
      <c r="P739" s="9">
        <v>962712</v>
      </c>
      <c r="Q739" s="9">
        <v>954678</v>
      </c>
      <c r="R739" s="9">
        <v>27030</v>
      </c>
      <c r="S739" s="45" t="s">
        <v>706</v>
      </c>
      <c r="T739" s="89"/>
      <c r="U739" s="89"/>
      <c r="V739" s="89"/>
    </row>
    <row r="740" spans="2:22" s="12" customFormat="1" ht="56.25" x14ac:dyDescent="0.2">
      <c r="B740" s="8">
        <v>2017</v>
      </c>
      <c r="C740" s="8" t="s">
        <v>684</v>
      </c>
      <c r="D740" s="8">
        <v>3000</v>
      </c>
      <c r="E740" s="8" t="s">
        <v>100</v>
      </c>
      <c r="F740" s="9">
        <v>464270670</v>
      </c>
      <c r="G740" s="9">
        <v>471295418.22000003</v>
      </c>
      <c r="H740" s="9">
        <v>100591616.77</v>
      </c>
      <c r="I740" s="8" t="s">
        <v>569</v>
      </c>
      <c r="J740" s="8" t="s">
        <v>24</v>
      </c>
      <c r="K740" s="9">
        <v>1284701326.26</v>
      </c>
      <c r="L740" s="9">
        <v>1303031157.78</v>
      </c>
      <c r="M740" s="9">
        <v>295243874.69</v>
      </c>
      <c r="N740" s="8" t="s">
        <v>488</v>
      </c>
      <c r="O740" s="8" t="s">
        <v>489</v>
      </c>
      <c r="P740" s="9">
        <v>3424524</v>
      </c>
      <c r="Q740" s="9">
        <v>3424524</v>
      </c>
      <c r="R740" s="9">
        <v>0</v>
      </c>
      <c r="S740" s="45" t="s">
        <v>706</v>
      </c>
      <c r="T740" s="90"/>
      <c r="U740" s="90"/>
      <c r="V740" s="90"/>
    </row>
    <row r="741" spans="2:22" s="12" customFormat="1" ht="56.25" x14ac:dyDescent="0.2">
      <c r="B741" s="8">
        <v>2017</v>
      </c>
      <c r="C741" s="8" t="s">
        <v>684</v>
      </c>
      <c r="D741" s="8">
        <v>3000</v>
      </c>
      <c r="E741" s="8" t="s">
        <v>100</v>
      </c>
      <c r="F741" s="9">
        <v>464270670</v>
      </c>
      <c r="G741" s="9">
        <v>471295418.22000003</v>
      </c>
      <c r="H741" s="9">
        <v>100591616.77</v>
      </c>
      <c r="I741" s="8" t="s">
        <v>569</v>
      </c>
      <c r="J741" s="8" t="s">
        <v>24</v>
      </c>
      <c r="K741" s="9">
        <v>1284701326.26</v>
      </c>
      <c r="L741" s="9">
        <v>1303031157.78</v>
      </c>
      <c r="M741" s="9">
        <v>295243874.69</v>
      </c>
      <c r="N741" s="8" t="s">
        <v>330</v>
      </c>
      <c r="O741" s="8" t="s">
        <v>111</v>
      </c>
      <c r="P741" s="9">
        <v>12058011</v>
      </c>
      <c r="Q741" s="9">
        <v>12073295.01</v>
      </c>
      <c r="R741" s="9">
        <v>98490.02</v>
      </c>
      <c r="S741" s="45" t="s">
        <v>706</v>
      </c>
      <c r="T741" s="88" t="s">
        <v>685</v>
      </c>
      <c r="U741" s="88" t="s">
        <v>685</v>
      </c>
      <c r="V741" s="88" t="s">
        <v>685</v>
      </c>
    </row>
    <row r="742" spans="2:22" s="12" customFormat="1" ht="56.25" x14ac:dyDescent="0.2">
      <c r="B742" s="8">
        <v>2017</v>
      </c>
      <c r="C742" s="8" t="s">
        <v>684</v>
      </c>
      <c r="D742" s="8">
        <v>3000</v>
      </c>
      <c r="E742" s="8" t="s">
        <v>100</v>
      </c>
      <c r="F742" s="9">
        <v>464270670</v>
      </c>
      <c r="G742" s="9">
        <v>471295418.22000003</v>
      </c>
      <c r="H742" s="9">
        <v>100591616.77</v>
      </c>
      <c r="I742" s="8" t="s">
        <v>569</v>
      </c>
      <c r="J742" s="8" t="s">
        <v>24</v>
      </c>
      <c r="K742" s="9">
        <v>1284701326.26</v>
      </c>
      <c r="L742" s="9">
        <v>1303031157.78</v>
      </c>
      <c r="M742" s="9">
        <v>295243874.69</v>
      </c>
      <c r="N742" s="8" t="s">
        <v>591</v>
      </c>
      <c r="O742" s="8" t="s">
        <v>592</v>
      </c>
      <c r="P742" s="9">
        <v>1362688.5900000005</v>
      </c>
      <c r="Q742" s="9">
        <v>1362651.4400000004</v>
      </c>
      <c r="R742" s="9">
        <v>247495.51</v>
      </c>
      <c r="S742" s="45" t="s">
        <v>706</v>
      </c>
      <c r="T742" s="89"/>
      <c r="U742" s="89"/>
      <c r="V742" s="89"/>
    </row>
    <row r="743" spans="2:22" s="12" customFormat="1" ht="101.25" x14ac:dyDescent="0.2">
      <c r="B743" s="8">
        <v>2017</v>
      </c>
      <c r="C743" s="8" t="s">
        <v>684</v>
      </c>
      <c r="D743" s="8">
        <v>3000</v>
      </c>
      <c r="E743" s="8" t="s">
        <v>100</v>
      </c>
      <c r="F743" s="9">
        <v>464270670</v>
      </c>
      <c r="G743" s="9">
        <v>471295418.22000003</v>
      </c>
      <c r="H743" s="9">
        <v>100591616.77</v>
      </c>
      <c r="I743" s="8" t="s">
        <v>569</v>
      </c>
      <c r="J743" s="8" t="s">
        <v>24</v>
      </c>
      <c r="K743" s="9">
        <v>1284701326.26</v>
      </c>
      <c r="L743" s="9">
        <v>1303031157.78</v>
      </c>
      <c r="M743" s="9">
        <v>295243874.69</v>
      </c>
      <c r="N743" s="8" t="s">
        <v>332</v>
      </c>
      <c r="O743" s="8" t="s">
        <v>113</v>
      </c>
      <c r="P743" s="9">
        <v>21916189.800000001</v>
      </c>
      <c r="Q743" s="9">
        <v>21916189.77</v>
      </c>
      <c r="R743" s="9">
        <v>5479047.4199999999</v>
      </c>
      <c r="S743" s="45" t="s">
        <v>706</v>
      </c>
      <c r="T743" s="89"/>
      <c r="U743" s="89"/>
      <c r="V743" s="89"/>
    </row>
    <row r="744" spans="2:22" s="12" customFormat="1" ht="56.25" x14ac:dyDescent="0.2">
      <c r="B744" s="8">
        <v>2017</v>
      </c>
      <c r="C744" s="8" t="s">
        <v>684</v>
      </c>
      <c r="D744" s="8">
        <v>3000</v>
      </c>
      <c r="E744" s="8" t="s">
        <v>100</v>
      </c>
      <c r="F744" s="9">
        <v>464270670</v>
      </c>
      <c r="G744" s="9">
        <v>471295418.22000003</v>
      </c>
      <c r="H744" s="9">
        <v>100591616.77</v>
      </c>
      <c r="I744" s="8" t="s">
        <v>569</v>
      </c>
      <c r="J744" s="8" t="s">
        <v>24</v>
      </c>
      <c r="K744" s="9">
        <v>1284701326.26</v>
      </c>
      <c r="L744" s="9">
        <v>1303031157.78</v>
      </c>
      <c r="M744" s="9">
        <v>295243874.69</v>
      </c>
      <c r="N744" s="8" t="s">
        <v>335</v>
      </c>
      <c r="O744" s="8" t="s">
        <v>593</v>
      </c>
      <c r="P744" s="9">
        <v>14100000</v>
      </c>
      <c r="Q744" s="9">
        <v>14100000</v>
      </c>
      <c r="R744" s="9">
        <v>0</v>
      </c>
      <c r="S744" s="45" t="s">
        <v>706</v>
      </c>
      <c r="T744" s="89"/>
      <c r="U744" s="89"/>
      <c r="V744" s="89"/>
    </row>
    <row r="745" spans="2:22" s="12" customFormat="1" ht="56.25" x14ac:dyDescent="0.2">
      <c r="B745" s="8">
        <v>2017</v>
      </c>
      <c r="C745" s="8" t="s">
        <v>684</v>
      </c>
      <c r="D745" s="8">
        <v>3000</v>
      </c>
      <c r="E745" s="8" t="s">
        <v>100</v>
      </c>
      <c r="F745" s="9">
        <v>464270670</v>
      </c>
      <c r="G745" s="9">
        <v>471295418.22000003</v>
      </c>
      <c r="H745" s="9">
        <v>100591616.77</v>
      </c>
      <c r="I745" s="8" t="s">
        <v>569</v>
      </c>
      <c r="J745" s="8" t="s">
        <v>24</v>
      </c>
      <c r="K745" s="9">
        <v>1284701326.26</v>
      </c>
      <c r="L745" s="9">
        <v>1303031157.78</v>
      </c>
      <c r="M745" s="9">
        <v>295243874.69</v>
      </c>
      <c r="N745" s="8" t="s">
        <v>594</v>
      </c>
      <c r="O745" s="8" t="s">
        <v>595</v>
      </c>
      <c r="P745" s="9">
        <v>9000</v>
      </c>
      <c r="Q745" s="9">
        <v>7000</v>
      </c>
      <c r="R745" s="9">
        <v>0</v>
      </c>
      <c r="S745" s="45" t="s">
        <v>706</v>
      </c>
      <c r="T745" s="89"/>
      <c r="U745" s="89"/>
      <c r="V745" s="89"/>
    </row>
    <row r="746" spans="2:22" s="12" customFormat="1" ht="56.25" x14ac:dyDescent="0.2">
      <c r="B746" s="8">
        <v>2017</v>
      </c>
      <c r="C746" s="8" t="s">
        <v>684</v>
      </c>
      <c r="D746" s="8">
        <v>3000</v>
      </c>
      <c r="E746" s="8" t="s">
        <v>100</v>
      </c>
      <c r="F746" s="9">
        <v>464270670</v>
      </c>
      <c r="G746" s="9">
        <v>471295418.22000003</v>
      </c>
      <c r="H746" s="9">
        <v>100591616.77</v>
      </c>
      <c r="I746" s="8" t="s">
        <v>569</v>
      </c>
      <c r="J746" s="8" t="s">
        <v>24</v>
      </c>
      <c r="K746" s="9">
        <v>1284701326.26</v>
      </c>
      <c r="L746" s="9">
        <v>1303031157.78</v>
      </c>
      <c r="M746" s="9">
        <v>295243874.69</v>
      </c>
      <c r="N746" s="8" t="s">
        <v>336</v>
      </c>
      <c r="O746" s="8" t="s">
        <v>115</v>
      </c>
      <c r="P746" s="9">
        <v>1821600</v>
      </c>
      <c r="Q746" s="9">
        <v>1823750</v>
      </c>
      <c r="R746" s="9">
        <v>550</v>
      </c>
      <c r="S746" s="45" t="s">
        <v>706</v>
      </c>
      <c r="T746" s="89"/>
      <c r="U746" s="89"/>
      <c r="V746" s="89"/>
    </row>
    <row r="747" spans="2:22" s="12" customFormat="1" ht="56.25" x14ac:dyDescent="0.2">
      <c r="B747" s="8">
        <v>2017</v>
      </c>
      <c r="C747" s="8" t="s">
        <v>684</v>
      </c>
      <c r="D747" s="8">
        <v>3000</v>
      </c>
      <c r="E747" s="8" t="s">
        <v>100</v>
      </c>
      <c r="F747" s="9">
        <v>464270670</v>
      </c>
      <c r="G747" s="9">
        <v>471295418.22000003</v>
      </c>
      <c r="H747" s="9">
        <v>100591616.77</v>
      </c>
      <c r="I747" s="8" t="s">
        <v>569</v>
      </c>
      <c r="J747" s="8" t="s">
        <v>24</v>
      </c>
      <c r="K747" s="9">
        <v>1284701326.26</v>
      </c>
      <c r="L747" s="9">
        <v>1303031157.78</v>
      </c>
      <c r="M747" s="9">
        <v>295243874.69</v>
      </c>
      <c r="N747" s="8" t="s">
        <v>596</v>
      </c>
      <c r="O747" s="8" t="s">
        <v>116</v>
      </c>
      <c r="P747" s="9">
        <v>738545</v>
      </c>
      <c r="Q747" s="9">
        <v>738475</v>
      </c>
      <c r="R747" s="9">
        <v>147411.6</v>
      </c>
      <c r="S747" s="45" t="s">
        <v>706</v>
      </c>
      <c r="T747" s="89"/>
      <c r="U747" s="89"/>
      <c r="V747" s="89"/>
    </row>
    <row r="748" spans="2:22" s="12" customFormat="1" ht="56.25" x14ac:dyDescent="0.2">
      <c r="B748" s="8">
        <v>2017</v>
      </c>
      <c r="C748" s="8" t="s">
        <v>684</v>
      </c>
      <c r="D748" s="8">
        <v>3000</v>
      </c>
      <c r="E748" s="8" t="s">
        <v>100</v>
      </c>
      <c r="F748" s="9">
        <v>464270670</v>
      </c>
      <c r="G748" s="9">
        <v>471295418.22000003</v>
      </c>
      <c r="H748" s="9">
        <v>100591616.77</v>
      </c>
      <c r="I748" s="8" t="s">
        <v>569</v>
      </c>
      <c r="J748" s="8" t="s">
        <v>24</v>
      </c>
      <c r="K748" s="9">
        <v>1284701326.26</v>
      </c>
      <c r="L748" s="9">
        <v>1303031157.78</v>
      </c>
      <c r="M748" s="9">
        <v>295243874.69</v>
      </c>
      <c r="N748" s="8" t="s">
        <v>338</v>
      </c>
      <c r="O748" s="8" t="s">
        <v>117</v>
      </c>
      <c r="P748" s="9">
        <v>7264698</v>
      </c>
      <c r="Q748" s="9">
        <v>10662267.709999999</v>
      </c>
      <c r="R748" s="9">
        <v>2805431.47</v>
      </c>
      <c r="S748" s="45" t="s">
        <v>706</v>
      </c>
      <c r="T748" s="89"/>
      <c r="U748" s="89"/>
      <c r="V748" s="89"/>
    </row>
    <row r="749" spans="2:22" s="12" customFormat="1" ht="56.25" x14ac:dyDescent="0.2">
      <c r="B749" s="8">
        <v>2017</v>
      </c>
      <c r="C749" s="8" t="s">
        <v>684</v>
      </c>
      <c r="D749" s="8">
        <v>3000</v>
      </c>
      <c r="E749" s="8" t="s">
        <v>100</v>
      </c>
      <c r="F749" s="9">
        <v>464270670</v>
      </c>
      <c r="G749" s="9">
        <v>471295418.22000003</v>
      </c>
      <c r="H749" s="9">
        <v>100591616.77</v>
      </c>
      <c r="I749" s="8" t="s">
        <v>569</v>
      </c>
      <c r="J749" s="8" t="s">
        <v>24</v>
      </c>
      <c r="K749" s="9">
        <v>1284701326.26</v>
      </c>
      <c r="L749" s="9">
        <v>1303031157.78</v>
      </c>
      <c r="M749" s="9">
        <v>295243874.69</v>
      </c>
      <c r="N749" s="8" t="s">
        <v>339</v>
      </c>
      <c r="O749" s="8" t="s">
        <v>118</v>
      </c>
      <c r="P749" s="9">
        <v>8497000</v>
      </c>
      <c r="Q749" s="9">
        <v>10642641.330000002</v>
      </c>
      <c r="R749" s="9">
        <v>1363914.48</v>
      </c>
      <c r="S749" s="45" t="s">
        <v>706</v>
      </c>
      <c r="T749" s="89"/>
      <c r="U749" s="89"/>
      <c r="V749" s="89"/>
    </row>
    <row r="750" spans="2:22" s="12" customFormat="1" ht="56.25" x14ac:dyDescent="0.2">
      <c r="B750" s="8">
        <v>2017</v>
      </c>
      <c r="C750" s="8" t="s">
        <v>684</v>
      </c>
      <c r="D750" s="8">
        <v>3000</v>
      </c>
      <c r="E750" s="8" t="s">
        <v>100</v>
      </c>
      <c r="F750" s="9">
        <v>464270670</v>
      </c>
      <c r="G750" s="9">
        <v>471295418.22000003</v>
      </c>
      <c r="H750" s="9">
        <v>100591616.77</v>
      </c>
      <c r="I750" s="8" t="s">
        <v>569</v>
      </c>
      <c r="J750" s="8" t="s">
        <v>24</v>
      </c>
      <c r="K750" s="9">
        <v>1284701326.26</v>
      </c>
      <c r="L750" s="9">
        <v>1303031157.78</v>
      </c>
      <c r="M750" s="9">
        <v>295243874.69</v>
      </c>
      <c r="N750" s="8" t="s">
        <v>340</v>
      </c>
      <c r="O750" s="8" t="s">
        <v>119</v>
      </c>
      <c r="P750" s="9">
        <v>1702000</v>
      </c>
      <c r="Q750" s="9">
        <v>1262000</v>
      </c>
      <c r="R750" s="9">
        <v>11600</v>
      </c>
      <c r="S750" s="45" t="s">
        <v>706</v>
      </c>
      <c r="T750" s="89"/>
      <c r="U750" s="89"/>
      <c r="V750" s="89"/>
    </row>
    <row r="751" spans="2:22" s="12" customFormat="1" ht="56.25" x14ac:dyDescent="0.2">
      <c r="B751" s="8">
        <v>2017</v>
      </c>
      <c r="C751" s="8" t="s">
        <v>684</v>
      </c>
      <c r="D751" s="8">
        <v>3000</v>
      </c>
      <c r="E751" s="8" t="s">
        <v>100</v>
      </c>
      <c r="F751" s="9">
        <v>464270670</v>
      </c>
      <c r="G751" s="9">
        <v>471295418.22000003</v>
      </c>
      <c r="H751" s="9">
        <v>100591616.77</v>
      </c>
      <c r="I751" s="8" t="s">
        <v>569</v>
      </c>
      <c r="J751" s="8" t="s">
        <v>24</v>
      </c>
      <c r="K751" s="9">
        <v>1284701326.26</v>
      </c>
      <c r="L751" s="9">
        <v>1303031157.78</v>
      </c>
      <c r="M751" s="9">
        <v>295243874.69</v>
      </c>
      <c r="N751" s="8" t="s">
        <v>341</v>
      </c>
      <c r="O751" s="8" t="s">
        <v>120</v>
      </c>
      <c r="P751" s="9">
        <v>410000</v>
      </c>
      <c r="Q751" s="9">
        <v>435485</v>
      </c>
      <c r="R751" s="9">
        <v>0</v>
      </c>
      <c r="S751" s="45" t="s">
        <v>706</v>
      </c>
      <c r="T751" s="90"/>
      <c r="U751" s="90"/>
      <c r="V751" s="90"/>
    </row>
    <row r="752" spans="2:22" s="12" customFormat="1" ht="56.25" x14ac:dyDescent="0.2">
      <c r="B752" s="8">
        <v>2017</v>
      </c>
      <c r="C752" s="8" t="s">
        <v>684</v>
      </c>
      <c r="D752" s="8">
        <v>3000</v>
      </c>
      <c r="E752" s="8" t="s">
        <v>100</v>
      </c>
      <c r="F752" s="9">
        <v>464270670</v>
      </c>
      <c r="G752" s="9">
        <v>471295418.22000003</v>
      </c>
      <c r="H752" s="9">
        <v>100591616.77</v>
      </c>
      <c r="I752" s="8" t="s">
        <v>569</v>
      </c>
      <c r="J752" s="8" t="s">
        <v>24</v>
      </c>
      <c r="K752" s="9">
        <v>1284701326.26</v>
      </c>
      <c r="L752" s="9">
        <v>1303031157.78</v>
      </c>
      <c r="M752" s="9">
        <v>295243874.69</v>
      </c>
      <c r="N752" s="8" t="s">
        <v>342</v>
      </c>
      <c r="O752" s="8" t="s">
        <v>121</v>
      </c>
      <c r="P752" s="9">
        <v>300000</v>
      </c>
      <c r="Q752" s="9">
        <v>280575.99</v>
      </c>
      <c r="R752" s="9">
        <v>23368.13</v>
      </c>
      <c r="S752" s="45" t="s">
        <v>706</v>
      </c>
      <c r="T752" s="88" t="s">
        <v>685</v>
      </c>
      <c r="U752" s="88" t="s">
        <v>685</v>
      </c>
      <c r="V752" s="88" t="s">
        <v>685</v>
      </c>
    </row>
    <row r="753" spans="2:22" s="12" customFormat="1" ht="56.25" x14ac:dyDescent="0.2">
      <c r="B753" s="8">
        <v>2017</v>
      </c>
      <c r="C753" s="8" t="s">
        <v>684</v>
      </c>
      <c r="D753" s="8">
        <v>3000</v>
      </c>
      <c r="E753" s="8" t="s">
        <v>100</v>
      </c>
      <c r="F753" s="9">
        <v>464270670</v>
      </c>
      <c r="G753" s="9">
        <v>471295418.22000003</v>
      </c>
      <c r="H753" s="9">
        <v>100591616.77</v>
      </c>
      <c r="I753" s="8" t="s">
        <v>569</v>
      </c>
      <c r="J753" s="8" t="s">
        <v>24</v>
      </c>
      <c r="K753" s="9">
        <v>1284701326.26</v>
      </c>
      <c r="L753" s="9">
        <v>1303031157.78</v>
      </c>
      <c r="M753" s="9">
        <v>295243874.69</v>
      </c>
      <c r="N753" s="8" t="s">
        <v>343</v>
      </c>
      <c r="O753" s="8" t="s">
        <v>122</v>
      </c>
      <c r="P753" s="9">
        <v>0</v>
      </c>
      <c r="Q753" s="9">
        <v>1859096.12</v>
      </c>
      <c r="R753" s="9">
        <v>1798181.12</v>
      </c>
      <c r="S753" s="45" t="s">
        <v>706</v>
      </c>
      <c r="T753" s="89"/>
      <c r="U753" s="89"/>
      <c r="V753" s="89"/>
    </row>
    <row r="754" spans="2:22" s="12" customFormat="1" ht="56.25" x14ac:dyDescent="0.2">
      <c r="B754" s="8">
        <v>2017</v>
      </c>
      <c r="C754" s="8" t="s">
        <v>684</v>
      </c>
      <c r="D754" s="8">
        <v>3000</v>
      </c>
      <c r="E754" s="8" t="s">
        <v>100</v>
      </c>
      <c r="F754" s="9">
        <v>464270670</v>
      </c>
      <c r="G754" s="9">
        <v>471295418.22000003</v>
      </c>
      <c r="H754" s="9">
        <v>100591616.77</v>
      </c>
      <c r="I754" s="8" t="s">
        <v>569</v>
      </c>
      <c r="J754" s="8" t="s">
        <v>24</v>
      </c>
      <c r="K754" s="9">
        <v>1284701326.26</v>
      </c>
      <c r="L754" s="9">
        <v>1303031157.78</v>
      </c>
      <c r="M754" s="9">
        <v>295243874.69</v>
      </c>
      <c r="N754" s="8" t="s">
        <v>344</v>
      </c>
      <c r="O754" s="8" t="s">
        <v>123</v>
      </c>
      <c r="P754" s="9">
        <v>100000</v>
      </c>
      <c r="Q754" s="9">
        <v>100000</v>
      </c>
      <c r="R754" s="9">
        <v>0</v>
      </c>
      <c r="S754" s="45" t="s">
        <v>706</v>
      </c>
      <c r="T754" s="89"/>
      <c r="U754" s="89"/>
      <c r="V754" s="89"/>
    </row>
    <row r="755" spans="2:22" s="12" customFormat="1" ht="56.25" x14ac:dyDescent="0.2">
      <c r="B755" s="8">
        <v>2017</v>
      </c>
      <c r="C755" s="8" t="s">
        <v>684</v>
      </c>
      <c r="D755" s="8">
        <v>3000</v>
      </c>
      <c r="E755" s="8" t="s">
        <v>100</v>
      </c>
      <c r="F755" s="9">
        <v>464270670</v>
      </c>
      <c r="G755" s="9">
        <v>471295418.22000003</v>
      </c>
      <c r="H755" s="9">
        <v>100591616.77</v>
      </c>
      <c r="I755" s="8" t="s">
        <v>569</v>
      </c>
      <c r="J755" s="8" t="s">
        <v>24</v>
      </c>
      <c r="K755" s="9">
        <v>1284701326.26</v>
      </c>
      <c r="L755" s="9">
        <v>1303031157.78</v>
      </c>
      <c r="M755" s="9">
        <v>295243874.69</v>
      </c>
      <c r="N755" s="8" t="s">
        <v>345</v>
      </c>
      <c r="O755" s="8" t="s">
        <v>124</v>
      </c>
      <c r="P755" s="9">
        <v>1204000</v>
      </c>
      <c r="Q755" s="9">
        <v>1139276</v>
      </c>
      <c r="R755" s="9">
        <v>177276</v>
      </c>
      <c r="S755" s="45" t="s">
        <v>706</v>
      </c>
      <c r="T755" s="89"/>
      <c r="U755" s="89"/>
      <c r="V755" s="89"/>
    </row>
    <row r="756" spans="2:22" s="12" customFormat="1" ht="78.75" x14ac:dyDescent="0.2">
      <c r="B756" s="8">
        <v>2017</v>
      </c>
      <c r="C756" s="8" t="s">
        <v>684</v>
      </c>
      <c r="D756" s="8">
        <v>3000</v>
      </c>
      <c r="E756" s="8" t="s">
        <v>100</v>
      </c>
      <c r="F756" s="9">
        <v>464270670</v>
      </c>
      <c r="G756" s="9">
        <v>471295418.22000003</v>
      </c>
      <c r="H756" s="9">
        <v>100591616.77</v>
      </c>
      <c r="I756" s="8" t="s">
        <v>569</v>
      </c>
      <c r="J756" s="8" t="s">
        <v>24</v>
      </c>
      <c r="K756" s="9">
        <v>1284701326.26</v>
      </c>
      <c r="L756" s="9">
        <v>1303031157.78</v>
      </c>
      <c r="M756" s="9">
        <v>295243874.69</v>
      </c>
      <c r="N756" s="8" t="s">
        <v>346</v>
      </c>
      <c r="O756" s="8" t="s">
        <v>597</v>
      </c>
      <c r="P756" s="9">
        <v>890000</v>
      </c>
      <c r="Q756" s="9">
        <v>873500</v>
      </c>
      <c r="R756" s="9">
        <v>0</v>
      </c>
      <c r="S756" s="45" t="s">
        <v>706</v>
      </c>
      <c r="T756" s="89"/>
      <c r="U756" s="89"/>
      <c r="V756" s="89"/>
    </row>
    <row r="757" spans="2:22" s="12" customFormat="1" ht="56.25" x14ac:dyDescent="0.2">
      <c r="B757" s="8">
        <v>2017</v>
      </c>
      <c r="C757" s="8" t="s">
        <v>684</v>
      </c>
      <c r="D757" s="8">
        <v>3000</v>
      </c>
      <c r="E757" s="8" t="s">
        <v>100</v>
      </c>
      <c r="F757" s="9">
        <v>464270670</v>
      </c>
      <c r="G757" s="9">
        <v>471295418.22000003</v>
      </c>
      <c r="H757" s="9">
        <v>100591616.77</v>
      </c>
      <c r="I757" s="8" t="s">
        <v>569</v>
      </c>
      <c r="J757" s="8" t="s">
        <v>24</v>
      </c>
      <c r="K757" s="9">
        <v>1284701326.26</v>
      </c>
      <c r="L757" s="9">
        <v>1303031157.78</v>
      </c>
      <c r="M757" s="9">
        <v>295243874.69</v>
      </c>
      <c r="N757" s="8" t="s">
        <v>349</v>
      </c>
      <c r="O757" s="8" t="s">
        <v>126</v>
      </c>
      <c r="P757" s="9">
        <v>119000</v>
      </c>
      <c r="Q757" s="9">
        <v>80879.260000000024</v>
      </c>
      <c r="R757" s="9">
        <v>1498.15</v>
      </c>
      <c r="S757" s="45" t="s">
        <v>706</v>
      </c>
      <c r="T757" s="89"/>
      <c r="U757" s="89"/>
      <c r="V757" s="89"/>
    </row>
    <row r="758" spans="2:22" s="12" customFormat="1" ht="78.75" x14ac:dyDescent="0.2">
      <c r="B758" s="8">
        <v>2017</v>
      </c>
      <c r="C758" s="8" t="s">
        <v>684</v>
      </c>
      <c r="D758" s="8">
        <v>3000</v>
      </c>
      <c r="E758" s="8" t="s">
        <v>100</v>
      </c>
      <c r="F758" s="9">
        <v>464270670</v>
      </c>
      <c r="G758" s="9">
        <v>471295418.22000003</v>
      </c>
      <c r="H758" s="9">
        <v>100591616.77</v>
      </c>
      <c r="I758" s="8" t="s">
        <v>569</v>
      </c>
      <c r="J758" s="8" t="s">
        <v>24</v>
      </c>
      <c r="K758" s="9">
        <v>1284701326.26</v>
      </c>
      <c r="L758" s="9">
        <v>1303031157.78</v>
      </c>
      <c r="M758" s="9">
        <v>295243874.69</v>
      </c>
      <c r="N758" s="8" t="s">
        <v>350</v>
      </c>
      <c r="O758" s="8" t="s">
        <v>598</v>
      </c>
      <c r="P758" s="9">
        <v>1524210</v>
      </c>
      <c r="Q758" s="9">
        <v>1558382.34</v>
      </c>
      <c r="R758" s="9">
        <v>109797.17</v>
      </c>
      <c r="S758" s="45" t="s">
        <v>706</v>
      </c>
      <c r="T758" s="89"/>
      <c r="U758" s="89"/>
      <c r="V758" s="89"/>
    </row>
    <row r="759" spans="2:22" s="12" customFormat="1" ht="90" x14ac:dyDescent="0.2">
      <c r="B759" s="8">
        <v>2017</v>
      </c>
      <c r="C759" s="8" t="s">
        <v>684</v>
      </c>
      <c r="D759" s="8">
        <v>3000</v>
      </c>
      <c r="E759" s="8" t="s">
        <v>100</v>
      </c>
      <c r="F759" s="9">
        <v>464270670</v>
      </c>
      <c r="G759" s="9">
        <v>471295418.22000003</v>
      </c>
      <c r="H759" s="9">
        <v>100591616.77</v>
      </c>
      <c r="I759" s="8" t="s">
        <v>569</v>
      </c>
      <c r="J759" s="8" t="s">
        <v>24</v>
      </c>
      <c r="K759" s="9">
        <v>1284701326.26</v>
      </c>
      <c r="L759" s="9">
        <v>1303031157.78</v>
      </c>
      <c r="M759" s="9">
        <v>295243874.69</v>
      </c>
      <c r="N759" s="8" t="s">
        <v>351</v>
      </c>
      <c r="O759" s="8" t="s">
        <v>599</v>
      </c>
      <c r="P759" s="9">
        <v>1846716</v>
      </c>
      <c r="Q759" s="9">
        <v>1878641.87</v>
      </c>
      <c r="R759" s="9">
        <v>77802.63</v>
      </c>
      <c r="S759" s="45" t="s">
        <v>706</v>
      </c>
      <c r="T759" s="89"/>
      <c r="U759" s="89"/>
      <c r="V759" s="89"/>
    </row>
    <row r="760" spans="2:22" s="12" customFormat="1" ht="67.5" x14ac:dyDescent="0.2">
      <c r="B760" s="8">
        <v>2017</v>
      </c>
      <c r="C760" s="8" t="s">
        <v>684</v>
      </c>
      <c r="D760" s="8">
        <v>3000</v>
      </c>
      <c r="E760" s="8" t="s">
        <v>100</v>
      </c>
      <c r="F760" s="9">
        <v>464270670</v>
      </c>
      <c r="G760" s="9">
        <v>471295418.22000003</v>
      </c>
      <c r="H760" s="9">
        <v>100591616.77</v>
      </c>
      <c r="I760" s="8" t="s">
        <v>569</v>
      </c>
      <c r="J760" s="8" t="s">
        <v>24</v>
      </c>
      <c r="K760" s="9">
        <v>1284701326.26</v>
      </c>
      <c r="L760" s="9">
        <v>1303031157.78</v>
      </c>
      <c r="M760" s="9">
        <v>295243874.69</v>
      </c>
      <c r="N760" s="8" t="s">
        <v>352</v>
      </c>
      <c r="O760" s="8" t="s">
        <v>600</v>
      </c>
      <c r="P760" s="9">
        <v>364000</v>
      </c>
      <c r="Q760" s="9">
        <v>365133.63</v>
      </c>
      <c r="R760" s="9">
        <v>1133.6300000000001</v>
      </c>
      <c r="S760" s="45" t="s">
        <v>706</v>
      </c>
      <c r="T760" s="89"/>
      <c r="U760" s="89"/>
      <c r="V760" s="89"/>
    </row>
    <row r="761" spans="2:22" s="12" customFormat="1" ht="56.25" x14ac:dyDescent="0.2">
      <c r="B761" s="8">
        <v>2017</v>
      </c>
      <c r="C761" s="8" t="s">
        <v>684</v>
      </c>
      <c r="D761" s="8">
        <v>3000</v>
      </c>
      <c r="E761" s="8" t="s">
        <v>100</v>
      </c>
      <c r="F761" s="9">
        <v>464270670</v>
      </c>
      <c r="G761" s="9">
        <v>471295418.22000003</v>
      </c>
      <c r="H761" s="9">
        <v>100591616.77</v>
      </c>
      <c r="I761" s="8" t="s">
        <v>569</v>
      </c>
      <c r="J761" s="8" t="s">
        <v>24</v>
      </c>
      <c r="K761" s="9">
        <v>1284701326.26</v>
      </c>
      <c r="L761" s="9">
        <v>1303031157.78</v>
      </c>
      <c r="M761" s="9">
        <v>295243874.69</v>
      </c>
      <c r="N761" s="8" t="s">
        <v>354</v>
      </c>
      <c r="O761" s="8" t="s">
        <v>131</v>
      </c>
      <c r="P761" s="9">
        <v>14112672</v>
      </c>
      <c r="Q761" s="9">
        <v>14112672</v>
      </c>
      <c r="R761" s="9">
        <v>3481948.8</v>
      </c>
      <c r="S761" s="45" t="s">
        <v>706</v>
      </c>
      <c r="T761" s="89"/>
      <c r="U761" s="89"/>
      <c r="V761" s="89"/>
    </row>
    <row r="762" spans="2:22" s="12" customFormat="1" ht="56.25" x14ac:dyDescent="0.2">
      <c r="B762" s="8">
        <v>2017</v>
      </c>
      <c r="C762" s="8" t="s">
        <v>684</v>
      </c>
      <c r="D762" s="8">
        <v>3000</v>
      </c>
      <c r="E762" s="8" t="s">
        <v>100</v>
      </c>
      <c r="F762" s="9">
        <v>464270670</v>
      </c>
      <c r="G762" s="9">
        <v>471295418.22000003</v>
      </c>
      <c r="H762" s="9">
        <v>100591616.77</v>
      </c>
      <c r="I762" s="8" t="s">
        <v>569</v>
      </c>
      <c r="J762" s="8" t="s">
        <v>24</v>
      </c>
      <c r="K762" s="9">
        <v>1284701326.26</v>
      </c>
      <c r="L762" s="9">
        <v>1303031157.78</v>
      </c>
      <c r="M762" s="9">
        <v>295243874.69</v>
      </c>
      <c r="N762" s="8" t="s">
        <v>355</v>
      </c>
      <c r="O762" s="8" t="s">
        <v>132</v>
      </c>
      <c r="P762" s="9">
        <v>5535140</v>
      </c>
      <c r="Q762" s="9">
        <v>3692999.95</v>
      </c>
      <c r="R762" s="9">
        <v>0</v>
      </c>
      <c r="S762" s="45" t="s">
        <v>706</v>
      </c>
      <c r="T762" s="89"/>
      <c r="U762" s="89"/>
      <c r="V762" s="89"/>
    </row>
    <row r="763" spans="2:22" s="12" customFormat="1" ht="56.25" x14ac:dyDescent="0.2">
      <c r="B763" s="8">
        <v>2017</v>
      </c>
      <c r="C763" s="8" t="s">
        <v>684</v>
      </c>
      <c r="D763" s="8">
        <v>3000</v>
      </c>
      <c r="E763" s="8" t="s">
        <v>100</v>
      </c>
      <c r="F763" s="9">
        <v>464270670</v>
      </c>
      <c r="G763" s="9">
        <v>471295418.22000003</v>
      </c>
      <c r="H763" s="9">
        <v>100591616.77</v>
      </c>
      <c r="I763" s="8" t="s">
        <v>569</v>
      </c>
      <c r="J763" s="8" t="s">
        <v>24</v>
      </c>
      <c r="K763" s="9">
        <v>1284701326.26</v>
      </c>
      <c r="L763" s="9">
        <v>1303031157.78</v>
      </c>
      <c r="M763" s="9">
        <v>295243874.69</v>
      </c>
      <c r="N763" s="8" t="s">
        <v>356</v>
      </c>
      <c r="O763" s="8" t="s">
        <v>601</v>
      </c>
      <c r="P763" s="9">
        <v>6800000</v>
      </c>
      <c r="Q763" s="9">
        <v>3712000</v>
      </c>
      <c r="R763" s="9">
        <v>0</v>
      </c>
      <c r="S763" s="45" t="s">
        <v>706</v>
      </c>
      <c r="T763" s="90"/>
      <c r="U763" s="90"/>
      <c r="V763" s="90"/>
    </row>
    <row r="764" spans="2:22" s="12" customFormat="1" ht="56.25" x14ac:dyDescent="0.2">
      <c r="B764" s="8">
        <v>2017</v>
      </c>
      <c r="C764" s="8" t="s">
        <v>684</v>
      </c>
      <c r="D764" s="8">
        <v>3000</v>
      </c>
      <c r="E764" s="8" t="s">
        <v>100</v>
      </c>
      <c r="F764" s="9">
        <v>464270670</v>
      </c>
      <c r="G764" s="9">
        <v>471295418.22000003</v>
      </c>
      <c r="H764" s="9">
        <v>100591616.77</v>
      </c>
      <c r="I764" s="8" t="s">
        <v>569</v>
      </c>
      <c r="J764" s="8" t="s">
        <v>24</v>
      </c>
      <c r="K764" s="9">
        <v>1284701326.26</v>
      </c>
      <c r="L764" s="9">
        <v>1303031157.78</v>
      </c>
      <c r="M764" s="9">
        <v>295243874.69</v>
      </c>
      <c r="N764" s="8" t="s">
        <v>357</v>
      </c>
      <c r="O764" s="8" t="s">
        <v>134</v>
      </c>
      <c r="P764" s="9">
        <v>310000</v>
      </c>
      <c r="Q764" s="9">
        <v>292837.73</v>
      </c>
      <c r="R764" s="9">
        <v>67801.53</v>
      </c>
      <c r="S764" s="45" t="s">
        <v>706</v>
      </c>
      <c r="T764" s="88" t="s">
        <v>685</v>
      </c>
      <c r="U764" s="88" t="s">
        <v>685</v>
      </c>
      <c r="V764" s="88" t="s">
        <v>685</v>
      </c>
    </row>
    <row r="765" spans="2:22" s="12" customFormat="1" ht="56.25" x14ac:dyDescent="0.2">
      <c r="B765" s="8">
        <v>2017</v>
      </c>
      <c r="C765" s="8" t="s">
        <v>684</v>
      </c>
      <c r="D765" s="8">
        <v>3000</v>
      </c>
      <c r="E765" s="8" t="s">
        <v>100</v>
      </c>
      <c r="F765" s="9">
        <v>464270670</v>
      </c>
      <c r="G765" s="9">
        <v>471295418.22000003</v>
      </c>
      <c r="H765" s="9">
        <v>100591616.77</v>
      </c>
      <c r="I765" s="8" t="s">
        <v>569</v>
      </c>
      <c r="J765" s="8" t="s">
        <v>24</v>
      </c>
      <c r="K765" s="9">
        <v>1284701326.26</v>
      </c>
      <c r="L765" s="9">
        <v>1303031157.78</v>
      </c>
      <c r="M765" s="9">
        <v>295243874.69</v>
      </c>
      <c r="N765" s="8" t="s">
        <v>602</v>
      </c>
      <c r="O765" s="8" t="s">
        <v>603</v>
      </c>
      <c r="P765" s="9">
        <v>2079500</v>
      </c>
      <c r="Q765" s="9">
        <v>2096662.24</v>
      </c>
      <c r="R765" s="9">
        <v>1726051.1099999994</v>
      </c>
      <c r="S765" s="45" t="s">
        <v>706</v>
      </c>
      <c r="T765" s="89"/>
      <c r="U765" s="89"/>
      <c r="V765" s="89"/>
    </row>
    <row r="766" spans="2:22" s="12" customFormat="1" ht="56.25" x14ac:dyDescent="0.2">
      <c r="B766" s="8">
        <v>2017</v>
      </c>
      <c r="C766" s="8" t="s">
        <v>684</v>
      </c>
      <c r="D766" s="8">
        <v>3000</v>
      </c>
      <c r="E766" s="8" t="s">
        <v>100</v>
      </c>
      <c r="F766" s="9">
        <v>464270670</v>
      </c>
      <c r="G766" s="9">
        <v>471295418.22000003</v>
      </c>
      <c r="H766" s="9">
        <v>100591616.77</v>
      </c>
      <c r="I766" s="8" t="s">
        <v>569</v>
      </c>
      <c r="J766" s="8" t="s">
        <v>24</v>
      </c>
      <c r="K766" s="9">
        <v>1284701326.26</v>
      </c>
      <c r="L766" s="9">
        <v>1303031157.78</v>
      </c>
      <c r="M766" s="9">
        <v>295243874.69</v>
      </c>
      <c r="N766" s="8" t="s">
        <v>524</v>
      </c>
      <c r="O766" s="8" t="s">
        <v>604</v>
      </c>
      <c r="P766" s="9">
        <v>0</v>
      </c>
      <c r="Q766" s="9">
        <v>6524859.2800000003</v>
      </c>
      <c r="R766" s="9">
        <v>4924860.28</v>
      </c>
      <c r="S766" s="45" t="s">
        <v>706</v>
      </c>
      <c r="T766" s="89"/>
      <c r="U766" s="89"/>
      <c r="V766" s="89"/>
    </row>
    <row r="767" spans="2:22" s="12" customFormat="1" ht="56.25" x14ac:dyDescent="0.2">
      <c r="B767" s="8">
        <v>2017</v>
      </c>
      <c r="C767" s="8" t="s">
        <v>684</v>
      </c>
      <c r="D767" s="8">
        <v>3000</v>
      </c>
      <c r="E767" s="8" t="s">
        <v>100</v>
      </c>
      <c r="F767" s="9">
        <v>464270670</v>
      </c>
      <c r="G767" s="9">
        <v>471295418.22000003</v>
      </c>
      <c r="H767" s="9">
        <v>100591616.77</v>
      </c>
      <c r="I767" s="8" t="s">
        <v>569</v>
      </c>
      <c r="J767" s="8" t="s">
        <v>24</v>
      </c>
      <c r="K767" s="9">
        <v>1284701326.26</v>
      </c>
      <c r="L767" s="9">
        <v>1303031157.78</v>
      </c>
      <c r="M767" s="9">
        <v>295243874.69</v>
      </c>
      <c r="N767" s="8" t="s">
        <v>358</v>
      </c>
      <c r="O767" s="8" t="s">
        <v>605</v>
      </c>
      <c r="P767" s="9">
        <v>1142000</v>
      </c>
      <c r="Q767" s="9">
        <v>1269263.3700000001</v>
      </c>
      <c r="R767" s="9">
        <v>289580.73</v>
      </c>
      <c r="S767" s="45" t="s">
        <v>706</v>
      </c>
      <c r="T767" s="89"/>
      <c r="U767" s="89"/>
      <c r="V767" s="89"/>
    </row>
    <row r="768" spans="2:22" s="12" customFormat="1" ht="56.25" x14ac:dyDescent="0.2">
      <c r="B768" s="8">
        <v>2017</v>
      </c>
      <c r="C768" s="8" t="s">
        <v>684</v>
      </c>
      <c r="D768" s="8">
        <v>3000</v>
      </c>
      <c r="E768" s="8" t="s">
        <v>100</v>
      </c>
      <c r="F768" s="9">
        <v>464270670</v>
      </c>
      <c r="G768" s="9">
        <v>471295418.22000003</v>
      </c>
      <c r="H768" s="9">
        <v>100591616.77</v>
      </c>
      <c r="I768" s="8" t="s">
        <v>569</v>
      </c>
      <c r="J768" s="8" t="s">
        <v>24</v>
      </c>
      <c r="K768" s="9">
        <v>1284701326.26</v>
      </c>
      <c r="L768" s="9">
        <v>1303031157.78</v>
      </c>
      <c r="M768" s="9">
        <v>295243874.69</v>
      </c>
      <c r="N768" s="8" t="s">
        <v>359</v>
      </c>
      <c r="O768" s="8" t="s">
        <v>606</v>
      </c>
      <c r="P768" s="9">
        <v>910000</v>
      </c>
      <c r="Q768" s="9">
        <v>844179.99</v>
      </c>
      <c r="R768" s="9">
        <v>184179.99</v>
      </c>
      <c r="S768" s="45" t="s">
        <v>706</v>
      </c>
      <c r="T768" s="89"/>
      <c r="U768" s="89"/>
      <c r="V768" s="89"/>
    </row>
    <row r="769" spans="2:22" s="12" customFormat="1" ht="56.25" x14ac:dyDescent="0.2">
      <c r="B769" s="8">
        <v>2017</v>
      </c>
      <c r="C769" s="8" t="s">
        <v>684</v>
      </c>
      <c r="D769" s="8">
        <v>3000</v>
      </c>
      <c r="E769" s="8" t="s">
        <v>100</v>
      </c>
      <c r="F769" s="9">
        <v>464270670</v>
      </c>
      <c r="G769" s="9">
        <v>471295418.22000003</v>
      </c>
      <c r="H769" s="9">
        <v>100591616.77</v>
      </c>
      <c r="I769" s="8" t="s">
        <v>569</v>
      </c>
      <c r="J769" s="8" t="s">
        <v>24</v>
      </c>
      <c r="K769" s="9">
        <v>1284701326.26</v>
      </c>
      <c r="L769" s="9">
        <v>1303031157.78</v>
      </c>
      <c r="M769" s="9">
        <v>295243874.69</v>
      </c>
      <c r="N769" s="8" t="s">
        <v>360</v>
      </c>
      <c r="O769" s="8" t="s">
        <v>137</v>
      </c>
      <c r="P769" s="9">
        <v>3700000</v>
      </c>
      <c r="Q769" s="9">
        <v>3699999.07</v>
      </c>
      <c r="R769" s="9">
        <v>380015.74</v>
      </c>
      <c r="S769" s="45" t="s">
        <v>706</v>
      </c>
      <c r="T769" s="89"/>
      <c r="U769" s="89"/>
      <c r="V769" s="89"/>
    </row>
    <row r="770" spans="2:22" s="12" customFormat="1" ht="56.25" x14ac:dyDescent="0.2">
      <c r="B770" s="8">
        <v>2017</v>
      </c>
      <c r="C770" s="8" t="s">
        <v>684</v>
      </c>
      <c r="D770" s="8">
        <v>3000</v>
      </c>
      <c r="E770" s="8" t="s">
        <v>100</v>
      </c>
      <c r="F770" s="9">
        <v>464270670</v>
      </c>
      <c r="G770" s="9">
        <v>471295418.22000003</v>
      </c>
      <c r="H770" s="9">
        <v>100591616.77</v>
      </c>
      <c r="I770" s="8" t="s">
        <v>569</v>
      </c>
      <c r="J770" s="8" t="s">
        <v>24</v>
      </c>
      <c r="K770" s="9">
        <v>1284701326.26</v>
      </c>
      <c r="L770" s="9">
        <v>1303031157.78</v>
      </c>
      <c r="M770" s="9">
        <v>295243874.69</v>
      </c>
      <c r="N770" s="8" t="s">
        <v>361</v>
      </c>
      <c r="O770" s="8" t="s">
        <v>138</v>
      </c>
      <c r="P770" s="9">
        <v>430498</v>
      </c>
      <c r="Q770" s="9">
        <v>375780.79</v>
      </c>
      <c r="R770" s="9">
        <v>32294.400000000001</v>
      </c>
      <c r="S770" s="45" t="s">
        <v>706</v>
      </c>
      <c r="T770" s="89"/>
      <c r="U770" s="89"/>
      <c r="V770" s="89"/>
    </row>
    <row r="771" spans="2:22" s="12" customFormat="1" ht="67.5" x14ac:dyDescent="0.2">
      <c r="B771" s="8">
        <v>2017</v>
      </c>
      <c r="C771" s="8" t="s">
        <v>684</v>
      </c>
      <c r="D771" s="8">
        <v>3000</v>
      </c>
      <c r="E771" s="8" t="s">
        <v>100</v>
      </c>
      <c r="F771" s="9">
        <v>464270670</v>
      </c>
      <c r="G771" s="9">
        <v>471295418.22000003</v>
      </c>
      <c r="H771" s="9">
        <v>100591616.77</v>
      </c>
      <c r="I771" s="8" t="s">
        <v>569</v>
      </c>
      <c r="J771" s="8" t="s">
        <v>24</v>
      </c>
      <c r="K771" s="9">
        <v>1284701326.26</v>
      </c>
      <c r="L771" s="9">
        <v>1303031157.78</v>
      </c>
      <c r="M771" s="9">
        <v>295243874.69</v>
      </c>
      <c r="N771" s="8" t="s">
        <v>363</v>
      </c>
      <c r="O771" s="8" t="s">
        <v>140</v>
      </c>
      <c r="P771" s="9">
        <v>3500000</v>
      </c>
      <c r="Q771" s="9">
        <v>6405713.9100000001</v>
      </c>
      <c r="R771" s="9">
        <v>902675.38</v>
      </c>
      <c r="S771" s="45" t="s">
        <v>706</v>
      </c>
      <c r="T771" s="89"/>
      <c r="U771" s="89"/>
      <c r="V771" s="89"/>
    </row>
    <row r="772" spans="2:22" s="12" customFormat="1" ht="56.25" x14ac:dyDescent="0.2">
      <c r="B772" s="8">
        <v>2017</v>
      </c>
      <c r="C772" s="8" t="s">
        <v>684</v>
      </c>
      <c r="D772" s="8">
        <v>3000</v>
      </c>
      <c r="E772" s="8" t="s">
        <v>100</v>
      </c>
      <c r="F772" s="9">
        <v>464270670</v>
      </c>
      <c r="G772" s="9">
        <v>471295418.22000003</v>
      </c>
      <c r="H772" s="9">
        <v>100591616.77</v>
      </c>
      <c r="I772" s="8" t="s">
        <v>569</v>
      </c>
      <c r="J772" s="8" t="s">
        <v>24</v>
      </c>
      <c r="K772" s="9">
        <v>1284701326.26</v>
      </c>
      <c r="L772" s="9">
        <v>1303031157.78</v>
      </c>
      <c r="M772" s="9">
        <v>295243874.69</v>
      </c>
      <c r="N772" s="8" t="s">
        <v>364</v>
      </c>
      <c r="O772" s="8" t="s">
        <v>141</v>
      </c>
      <c r="P772" s="9">
        <v>945700</v>
      </c>
      <c r="Q772" s="9">
        <v>744215.07</v>
      </c>
      <c r="R772" s="9">
        <v>6598</v>
      </c>
      <c r="S772" s="45" t="s">
        <v>706</v>
      </c>
      <c r="T772" s="89"/>
      <c r="U772" s="89"/>
      <c r="V772" s="89"/>
    </row>
    <row r="773" spans="2:22" s="12" customFormat="1" ht="78.75" x14ac:dyDescent="0.2">
      <c r="B773" s="8">
        <v>2017</v>
      </c>
      <c r="C773" s="8" t="s">
        <v>684</v>
      </c>
      <c r="D773" s="8">
        <v>3000</v>
      </c>
      <c r="E773" s="8" t="s">
        <v>100</v>
      </c>
      <c r="F773" s="9">
        <v>464270670</v>
      </c>
      <c r="G773" s="9">
        <v>471295418.22000003</v>
      </c>
      <c r="H773" s="9">
        <v>100591616.77</v>
      </c>
      <c r="I773" s="8" t="s">
        <v>569</v>
      </c>
      <c r="J773" s="8" t="s">
        <v>24</v>
      </c>
      <c r="K773" s="9">
        <v>1284701326.26</v>
      </c>
      <c r="L773" s="9">
        <v>1303031157.78</v>
      </c>
      <c r="M773" s="9">
        <v>295243874.69</v>
      </c>
      <c r="N773" s="8" t="s">
        <v>366</v>
      </c>
      <c r="O773" s="8" t="s">
        <v>607</v>
      </c>
      <c r="P773" s="9">
        <v>143025</v>
      </c>
      <c r="Q773" s="9">
        <v>160887.31</v>
      </c>
      <c r="R773" s="9">
        <v>10089.380000000001</v>
      </c>
      <c r="S773" s="45" t="s">
        <v>706</v>
      </c>
      <c r="T773" s="89"/>
      <c r="U773" s="89"/>
      <c r="V773" s="89"/>
    </row>
    <row r="774" spans="2:22" s="12" customFormat="1" ht="67.5" x14ac:dyDescent="0.2">
      <c r="B774" s="8">
        <v>2017</v>
      </c>
      <c r="C774" s="8" t="s">
        <v>684</v>
      </c>
      <c r="D774" s="8">
        <v>3000</v>
      </c>
      <c r="E774" s="8" t="s">
        <v>100</v>
      </c>
      <c r="F774" s="9">
        <v>464270670</v>
      </c>
      <c r="G774" s="9">
        <v>471295418.22000003</v>
      </c>
      <c r="H774" s="9">
        <v>100591616.77</v>
      </c>
      <c r="I774" s="8" t="s">
        <v>569</v>
      </c>
      <c r="J774" s="8" t="s">
        <v>24</v>
      </c>
      <c r="K774" s="9">
        <v>1284701326.26</v>
      </c>
      <c r="L774" s="9">
        <v>1303031157.78</v>
      </c>
      <c r="M774" s="9">
        <v>295243874.69</v>
      </c>
      <c r="N774" s="8" t="s">
        <v>367</v>
      </c>
      <c r="O774" s="8" t="s">
        <v>608</v>
      </c>
      <c r="P774" s="9">
        <v>120000</v>
      </c>
      <c r="Q774" s="9">
        <v>120000</v>
      </c>
      <c r="R774" s="9">
        <v>16199</v>
      </c>
      <c r="S774" s="45" t="s">
        <v>706</v>
      </c>
      <c r="T774" s="89"/>
      <c r="U774" s="89"/>
      <c r="V774" s="89"/>
    </row>
    <row r="775" spans="2:22" s="12" customFormat="1" ht="78.75" x14ac:dyDescent="0.2">
      <c r="B775" s="8">
        <v>2017</v>
      </c>
      <c r="C775" s="8" t="s">
        <v>684</v>
      </c>
      <c r="D775" s="8">
        <v>3000</v>
      </c>
      <c r="E775" s="8" t="s">
        <v>100</v>
      </c>
      <c r="F775" s="9">
        <v>464270670</v>
      </c>
      <c r="G775" s="9">
        <v>471295418.22000003</v>
      </c>
      <c r="H775" s="9">
        <v>100591616.77</v>
      </c>
      <c r="I775" s="8" t="s">
        <v>569</v>
      </c>
      <c r="J775" s="8" t="s">
        <v>24</v>
      </c>
      <c r="K775" s="9">
        <v>1284701326.26</v>
      </c>
      <c r="L775" s="9">
        <v>1303031157.78</v>
      </c>
      <c r="M775" s="9">
        <v>295243874.69</v>
      </c>
      <c r="N775" s="8" t="s">
        <v>368</v>
      </c>
      <c r="O775" s="8" t="s">
        <v>145</v>
      </c>
      <c r="P775" s="9">
        <v>48500</v>
      </c>
      <c r="Q775" s="9">
        <v>48500</v>
      </c>
      <c r="R775" s="9">
        <v>0</v>
      </c>
      <c r="S775" s="45" t="s">
        <v>706</v>
      </c>
      <c r="T775" s="89"/>
      <c r="U775" s="89"/>
      <c r="V775" s="89"/>
    </row>
    <row r="776" spans="2:22" s="12" customFormat="1" ht="56.25" x14ac:dyDescent="0.2">
      <c r="B776" s="8">
        <v>2017</v>
      </c>
      <c r="C776" s="8" t="s">
        <v>684</v>
      </c>
      <c r="D776" s="8">
        <v>3000</v>
      </c>
      <c r="E776" s="8" t="s">
        <v>100</v>
      </c>
      <c r="F776" s="9">
        <v>464270670</v>
      </c>
      <c r="G776" s="9">
        <v>471295418.22000003</v>
      </c>
      <c r="H776" s="9">
        <v>100591616.77</v>
      </c>
      <c r="I776" s="8" t="s">
        <v>569</v>
      </c>
      <c r="J776" s="8" t="s">
        <v>24</v>
      </c>
      <c r="K776" s="9">
        <v>1284701326.26</v>
      </c>
      <c r="L776" s="9">
        <v>1303031157.78</v>
      </c>
      <c r="M776" s="9">
        <v>295243874.69</v>
      </c>
      <c r="N776" s="8" t="s">
        <v>369</v>
      </c>
      <c r="O776" s="8" t="s">
        <v>609</v>
      </c>
      <c r="P776" s="9">
        <v>7952927.8399999999</v>
      </c>
      <c r="Q776" s="9">
        <v>7915265.8399999999</v>
      </c>
      <c r="R776" s="9">
        <v>1081919.8799999994</v>
      </c>
      <c r="S776" s="45" t="s">
        <v>706</v>
      </c>
      <c r="T776" s="89"/>
      <c r="U776" s="89"/>
      <c r="V776" s="89"/>
    </row>
    <row r="777" spans="2:22" s="12" customFormat="1" ht="90" x14ac:dyDescent="0.2">
      <c r="B777" s="8">
        <v>2017</v>
      </c>
      <c r="C777" s="8" t="s">
        <v>684</v>
      </c>
      <c r="D777" s="8">
        <v>3000</v>
      </c>
      <c r="E777" s="8" t="s">
        <v>100</v>
      </c>
      <c r="F777" s="9">
        <v>464270670</v>
      </c>
      <c r="G777" s="9">
        <v>471295418.22000003</v>
      </c>
      <c r="H777" s="9">
        <v>100591616.77</v>
      </c>
      <c r="I777" s="8" t="s">
        <v>569</v>
      </c>
      <c r="J777" s="8" t="s">
        <v>24</v>
      </c>
      <c r="K777" s="9">
        <v>1284701326.26</v>
      </c>
      <c r="L777" s="9">
        <v>1303031157.78</v>
      </c>
      <c r="M777" s="9">
        <v>295243874.69</v>
      </c>
      <c r="N777" s="8" t="s">
        <v>371</v>
      </c>
      <c r="O777" s="8" t="s">
        <v>610</v>
      </c>
      <c r="P777" s="9">
        <v>2100000</v>
      </c>
      <c r="Q777" s="9">
        <v>2094896</v>
      </c>
      <c r="R777" s="9">
        <v>76479.62</v>
      </c>
      <c r="S777" s="45" t="s">
        <v>706</v>
      </c>
      <c r="T777" s="90"/>
      <c r="U777" s="90"/>
      <c r="V777" s="90"/>
    </row>
    <row r="778" spans="2:22" s="12" customFormat="1" ht="56.25" x14ac:dyDescent="0.2">
      <c r="B778" s="8">
        <v>2017</v>
      </c>
      <c r="C778" s="8" t="s">
        <v>684</v>
      </c>
      <c r="D778" s="8">
        <v>3000</v>
      </c>
      <c r="E778" s="8" t="s">
        <v>100</v>
      </c>
      <c r="F778" s="9">
        <v>464270670</v>
      </c>
      <c r="G778" s="9">
        <v>471295418.22000003</v>
      </c>
      <c r="H778" s="9">
        <v>100591616.77</v>
      </c>
      <c r="I778" s="8" t="s">
        <v>569</v>
      </c>
      <c r="J778" s="8" t="s">
        <v>24</v>
      </c>
      <c r="K778" s="9">
        <v>1284701326.26</v>
      </c>
      <c r="L778" s="9">
        <v>1303031157.78</v>
      </c>
      <c r="M778" s="9">
        <v>295243874.69</v>
      </c>
      <c r="N778" s="8" t="s">
        <v>372</v>
      </c>
      <c r="O778" s="8" t="s">
        <v>149</v>
      </c>
      <c r="P778" s="9">
        <v>55018000</v>
      </c>
      <c r="Q778" s="9">
        <v>55019320</v>
      </c>
      <c r="R778" s="9">
        <v>24786100.52</v>
      </c>
      <c r="S778" s="45" t="s">
        <v>706</v>
      </c>
      <c r="T778" s="88" t="s">
        <v>685</v>
      </c>
      <c r="U778" s="88" t="s">
        <v>685</v>
      </c>
      <c r="V778" s="88" t="s">
        <v>685</v>
      </c>
    </row>
    <row r="779" spans="2:22" s="12" customFormat="1" ht="56.25" x14ac:dyDescent="0.2">
      <c r="B779" s="8">
        <v>2017</v>
      </c>
      <c r="C779" s="8" t="s">
        <v>684</v>
      </c>
      <c r="D779" s="8">
        <v>3000</v>
      </c>
      <c r="E779" s="8" t="s">
        <v>100</v>
      </c>
      <c r="F779" s="9">
        <v>464270670</v>
      </c>
      <c r="G779" s="9">
        <v>471295418.22000003</v>
      </c>
      <c r="H779" s="9">
        <v>100591616.77</v>
      </c>
      <c r="I779" s="8" t="s">
        <v>569</v>
      </c>
      <c r="J779" s="8" t="s">
        <v>24</v>
      </c>
      <c r="K779" s="9">
        <v>1284701326.26</v>
      </c>
      <c r="L779" s="9">
        <v>1303031157.78</v>
      </c>
      <c r="M779" s="9">
        <v>295243874.69</v>
      </c>
      <c r="N779" s="8" t="s">
        <v>373</v>
      </c>
      <c r="O779" s="8" t="s">
        <v>150</v>
      </c>
      <c r="P779" s="9">
        <v>450000</v>
      </c>
      <c r="Q779" s="9">
        <v>449672.64</v>
      </c>
      <c r="R779" s="9">
        <v>25486.639999999999</v>
      </c>
      <c r="S779" s="45" t="s">
        <v>706</v>
      </c>
      <c r="T779" s="89"/>
      <c r="U779" s="89"/>
      <c r="V779" s="89"/>
    </row>
    <row r="780" spans="2:22" s="12" customFormat="1" ht="56.25" x14ac:dyDescent="0.2">
      <c r="B780" s="8">
        <v>2017</v>
      </c>
      <c r="C780" s="8" t="s">
        <v>684</v>
      </c>
      <c r="D780" s="8">
        <v>3000</v>
      </c>
      <c r="E780" s="8" t="s">
        <v>100</v>
      </c>
      <c r="F780" s="9">
        <v>464270670</v>
      </c>
      <c r="G780" s="9">
        <v>471295418.22000003</v>
      </c>
      <c r="H780" s="9">
        <v>100591616.77</v>
      </c>
      <c r="I780" s="8" t="s">
        <v>569</v>
      </c>
      <c r="J780" s="8" t="s">
        <v>24</v>
      </c>
      <c r="K780" s="9">
        <v>1284701326.26</v>
      </c>
      <c r="L780" s="9">
        <v>1303031157.78</v>
      </c>
      <c r="M780" s="9">
        <v>295243874.69</v>
      </c>
      <c r="N780" s="8" t="s">
        <v>374</v>
      </c>
      <c r="O780" s="8" t="s">
        <v>151</v>
      </c>
      <c r="P780" s="9">
        <v>28942242.600000001</v>
      </c>
      <c r="Q780" s="9">
        <v>27582175.719999999</v>
      </c>
      <c r="R780" s="9">
        <v>7505281.8800000036</v>
      </c>
      <c r="S780" s="45" t="s">
        <v>706</v>
      </c>
      <c r="T780" s="89"/>
      <c r="U780" s="89"/>
      <c r="V780" s="89"/>
    </row>
    <row r="781" spans="2:22" s="12" customFormat="1" ht="67.5" x14ac:dyDescent="0.2">
      <c r="B781" s="8">
        <v>2017</v>
      </c>
      <c r="C781" s="8" t="s">
        <v>684</v>
      </c>
      <c r="D781" s="8">
        <v>3000</v>
      </c>
      <c r="E781" s="8" t="s">
        <v>100</v>
      </c>
      <c r="F781" s="9">
        <v>464270670</v>
      </c>
      <c r="G781" s="9">
        <v>471295418.22000003</v>
      </c>
      <c r="H781" s="9">
        <v>100591616.77</v>
      </c>
      <c r="I781" s="8" t="s">
        <v>569</v>
      </c>
      <c r="J781" s="8" t="s">
        <v>24</v>
      </c>
      <c r="K781" s="9">
        <v>1284701326.26</v>
      </c>
      <c r="L781" s="9">
        <v>1303031157.78</v>
      </c>
      <c r="M781" s="9">
        <v>295243874.69</v>
      </c>
      <c r="N781" s="8" t="s">
        <v>375</v>
      </c>
      <c r="O781" s="8" t="s">
        <v>152</v>
      </c>
      <c r="P781" s="9">
        <v>1592180.7600000002</v>
      </c>
      <c r="Q781" s="9">
        <v>1527711.66</v>
      </c>
      <c r="R781" s="9">
        <v>0</v>
      </c>
      <c r="S781" s="45" t="s">
        <v>706</v>
      </c>
      <c r="T781" s="89"/>
      <c r="U781" s="89"/>
      <c r="V781" s="89"/>
    </row>
    <row r="782" spans="2:22" s="12" customFormat="1" ht="67.5" x14ac:dyDescent="0.2">
      <c r="B782" s="8">
        <v>2017</v>
      </c>
      <c r="C782" s="8" t="s">
        <v>684</v>
      </c>
      <c r="D782" s="8">
        <v>3000</v>
      </c>
      <c r="E782" s="8" t="s">
        <v>100</v>
      </c>
      <c r="F782" s="9">
        <v>464270670</v>
      </c>
      <c r="G782" s="9">
        <v>471295418.22000003</v>
      </c>
      <c r="H782" s="9">
        <v>100591616.77</v>
      </c>
      <c r="I782" s="8" t="s">
        <v>569</v>
      </c>
      <c r="J782" s="8" t="s">
        <v>24</v>
      </c>
      <c r="K782" s="9">
        <v>1284701326.26</v>
      </c>
      <c r="L782" s="9">
        <v>1303031157.78</v>
      </c>
      <c r="M782" s="9">
        <v>295243874.69</v>
      </c>
      <c r="N782" s="8" t="s">
        <v>376</v>
      </c>
      <c r="O782" s="8" t="s">
        <v>153</v>
      </c>
      <c r="P782" s="9">
        <v>968690.76</v>
      </c>
      <c r="Q782" s="9">
        <v>968690.76</v>
      </c>
      <c r="R782" s="9">
        <v>0</v>
      </c>
      <c r="S782" s="45" t="s">
        <v>706</v>
      </c>
      <c r="T782" s="89"/>
      <c r="U782" s="89"/>
      <c r="V782" s="89"/>
    </row>
    <row r="783" spans="2:22" s="12" customFormat="1" ht="56.25" x14ac:dyDescent="0.2">
      <c r="B783" s="8">
        <v>2017</v>
      </c>
      <c r="C783" s="8" t="s">
        <v>684</v>
      </c>
      <c r="D783" s="8">
        <v>3000</v>
      </c>
      <c r="E783" s="8" t="s">
        <v>100</v>
      </c>
      <c r="F783" s="9">
        <v>464270670</v>
      </c>
      <c r="G783" s="9">
        <v>471295418.22000003</v>
      </c>
      <c r="H783" s="9">
        <v>100591616.77</v>
      </c>
      <c r="I783" s="8" t="s">
        <v>569</v>
      </c>
      <c r="J783" s="8" t="s">
        <v>24</v>
      </c>
      <c r="K783" s="9">
        <v>1284701326.26</v>
      </c>
      <c r="L783" s="9">
        <v>1303031157.78</v>
      </c>
      <c r="M783" s="9">
        <v>295243874.69</v>
      </c>
      <c r="N783" s="8" t="s">
        <v>377</v>
      </c>
      <c r="O783" s="8" t="s">
        <v>154</v>
      </c>
      <c r="P783" s="9">
        <v>339017.28</v>
      </c>
      <c r="Q783" s="9">
        <v>339017.28</v>
      </c>
      <c r="R783" s="9">
        <v>0</v>
      </c>
      <c r="S783" s="45" t="s">
        <v>706</v>
      </c>
      <c r="T783" s="89"/>
      <c r="U783" s="89"/>
      <c r="V783" s="89"/>
    </row>
    <row r="784" spans="2:22" s="12" customFormat="1" ht="56.25" x14ac:dyDescent="0.2">
      <c r="B784" s="8">
        <v>2017</v>
      </c>
      <c r="C784" s="8" t="s">
        <v>684</v>
      </c>
      <c r="D784" s="8">
        <v>3000</v>
      </c>
      <c r="E784" s="8" t="s">
        <v>100</v>
      </c>
      <c r="F784" s="9">
        <v>464270670</v>
      </c>
      <c r="G784" s="9">
        <v>471295418.22000003</v>
      </c>
      <c r="H784" s="9">
        <v>100591616.77</v>
      </c>
      <c r="I784" s="8" t="s">
        <v>569</v>
      </c>
      <c r="J784" s="8" t="s">
        <v>24</v>
      </c>
      <c r="K784" s="9">
        <v>1284701326.26</v>
      </c>
      <c r="L784" s="9">
        <v>1303031157.78</v>
      </c>
      <c r="M784" s="9">
        <v>295243874.69</v>
      </c>
      <c r="N784" s="8" t="s">
        <v>378</v>
      </c>
      <c r="O784" s="8" t="s">
        <v>155</v>
      </c>
      <c r="P784" s="9">
        <v>678045.12</v>
      </c>
      <c r="Q784" s="9">
        <v>622397.33000000007</v>
      </c>
      <c r="R784" s="9">
        <v>0</v>
      </c>
      <c r="S784" s="45" t="s">
        <v>706</v>
      </c>
      <c r="T784" s="89"/>
      <c r="U784" s="89"/>
      <c r="V784" s="89"/>
    </row>
    <row r="785" spans="2:22" s="12" customFormat="1" ht="56.25" x14ac:dyDescent="0.2">
      <c r="B785" s="8">
        <v>2017</v>
      </c>
      <c r="C785" s="8" t="s">
        <v>684</v>
      </c>
      <c r="D785" s="8">
        <v>3000</v>
      </c>
      <c r="E785" s="8" t="s">
        <v>100</v>
      </c>
      <c r="F785" s="9">
        <v>464270670</v>
      </c>
      <c r="G785" s="9">
        <v>471295418.22000003</v>
      </c>
      <c r="H785" s="9">
        <v>100591616.77</v>
      </c>
      <c r="I785" s="8" t="s">
        <v>569</v>
      </c>
      <c r="J785" s="8" t="s">
        <v>24</v>
      </c>
      <c r="K785" s="9">
        <v>1284701326.26</v>
      </c>
      <c r="L785" s="9">
        <v>1303031157.78</v>
      </c>
      <c r="M785" s="9">
        <v>295243874.69</v>
      </c>
      <c r="N785" s="8" t="s">
        <v>379</v>
      </c>
      <c r="O785" s="8" t="s">
        <v>156</v>
      </c>
      <c r="P785" s="9">
        <v>5995511.7599999979</v>
      </c>
      <c r="Q785" s="9">
        <v>5684559.4799999977</v>
      </c>
      <c r="R785" s="9">
        <v>1767400.6500000006</v>
      </c>
      <c r="S785" s="45" t="s">
        <v>706</v>
      </c>
      <c r="T785" s="89"/>
      <c r="U785" s="89"/>
      <c r="V785" s="89"/>
    </row>
    <row r="786" spans="2:22" s="12" customFormat="1" ht="56.25" x14ac:dyDescent="0.2">
      <c r="B786" s="8">
        <v>2017</v>
      </c>
      <c r="C786" s="8" t="s">
        <v>684</v>
      </c>
      <c r="D786" s="8">
        <v>3000</v>
      </c>
      <c r="E786" s="8" t="s">
        <v>100</v>
      </c>
      <c r="F786" s="9">
        <v>464270670</v>
      </c>
      <c r="G786" s="9">
        <v>471295418.22000003</v>
      </c>
      <c r="H786" s="9">
        <v>100591616.77</v>
      </c>
      <c r="I786" s="8" t="s">
        <v>569</v>
      </c>
      <c r="J786" s="8" t="s">
        <v>24</v>
      </c>
      <c r="K786" s="9">
        <v>1284701326.26</v>
      </c>
      <c r="L786" s="9">
        <v>1303031157.78</v>
      </c>
      <c r="M786" s="9">
        <v>295243874.69</v>
      </c>
      <c r="N786" s="8" t="s">
        <v>380</v>
      </c>
      <c r="O786" s="8" t="s">
        <v>157</v>
      </c>
      <c r="P786" s="9">
        <v>484311.69999999995</v>
      </c>
      <c r="Q786" s="9">
        <v>462383.21999999986</v>
      </c>
      <c r="R786" s="9">
        <v>0</v>
      </c>
      <c r="S786" s="45" t="s">
        <v>706</v>
      </c>
      <c r="T786" s="89"/>
      <c r="U786" s="89"/>
      <c r="V786" s="89"/>
    </row>
    <row r="787" spans="2:22" s="12" customFormat="1" ht="56.25" x14ac:dyDescent="0.2">
      <c r="B787" s="8">
        <v>2017</v>
      </c>
      <c r="C787" s="8" t="s">
        <v>684</v>
      </c>
      <c r="D787" s="8">
        <v>3000</v>
      </c>
      <c r="E787" s="8" t="s">
        <v>100</v>
      </c>
      <c r="F787" s="9">
        <v>464270670</v>
      </c>
      <c r="G787" s="9">
        <v>471295418.22000003</v>
      </c>
      <c r="H787" s="9">
        <v>100591616.77</v>
      </c>
      <c r="I787" s="8" t="s">
        <v>569</v>
      </c>
      <c r="J787" s="8" t="s">
        <v>24</v>
      </c>
      <c r="K787" s="9">
        <v>1284701326.26</v>
      </c>
      <c r="L787" s="9">
        <v>1303031157.78</v>
      </c>
      <c r="M787" s="9">
        <v>295243874.69</v>
      </c>
      <c r="N787" s="8" t="s">
        <v>494</v>
      </c>
      <c r="O787" s="8" t="s">
        <v>611</v>
      </c>
      <c r="P787" s="9">
        <v>0</v>
      </c>
      <c r="Q787" s="9">
        <v>10000</v>
      </c>
      <c r="R787" s="9">
        <v>0</v>
      </c>
      <c r="S787" s="45" t="s">
        <v>706</v>
      </c>
      <c r="T787" s="89"/>
      <c r="U787" s="89"/>
      <c r="V787" s="89"/>
    </row>
    <row r="788" spans="2:22" s="12" customFormat="1" ht="56.25" x14ac:dyDescent="0.2">
      <c r="B788" s="8">
        <v>2017</v>
      </c>
      <c r="C788" s="8" t="s">
        <v>684</v>
      </c>
      <c r="D788" s="8">
        <v>3000</v>
      </c>
      <c r="E788" s="8" t="s">
        <v>100</v>
      </c>
      <c r="F788" s="9">
        <v>464270670</v>
      </c>
      <c r="G788" s="9">
        <v>471295418.22000003</v>
      </c>
      <c r="H788" s="9">
        <v>100591616.77</v>
      </c>
      <c r="I788" s="8" t="s">
        <v>569</v>
      </c>
      <c r="J788" s="8" t="s">
        <v>24</v>
      </c>
      <c r="K788" s="9">
        <v>1284701326.26</v>
      </c>
      <c r="L788" s="9">
        <v>1303031157.78</v>
      </c>
      <c r="M788" s="9">
        <v>295243874.69</v>
      </c>
      <c r="N788" s="8" t="s">
        <v>384</v>
      </c>
      <c r="O788" s="8" t="s">
        <v>612</v>
      </c>
      <c r="P788" s="9">
        <v>3926003.6</v>
      </c>
      <c r="Q788" s="9">
        <v>4022914.6</v>
      </c>
      <c r="R788" s="9">
        <v>775021</v>
      </c>
      <c r="S788" s="45" t="s">
        <v>706</v>
      </c>
      <c r="T788" s="89"/>
      <c r="U788" s="89"/>
      <c r="V788" s="89"/>
    </row>
    <row r="789" spans="2:22" s="12" customFormat="1" ht="67.5" x14ac:dyDescent="0.2">
      <c r="B789" s="8">
        <v>2017</v>
      </c>
      <c r="C789" s="8" t="s">
        <v>684</v>
      </c>
      <c r="D789" s="8">
        <v>3000</v>
      </c>
      <c r="E789" s="8" t="s">
        <v>100</v>
      </c>
      <c r="F789" s="9">
        <v>464270670</v>
      </c>
      <c r="G789" s="9">
        <v>471295418.22000003</v>
      </c>
      <c r="H789" s="9">
        <v>100591616.77</v>
      </c>
      <c r="I789" s="8" t="s">
        <v>569</v>
      </c>
      <c r="J789" s="8" t="s">
        <v>24</v>
      </c>
      <c r="K789" s="9">
        <v>1284701326.26</v>
      </c>
      <c r="L789" s="9">
        <v>1303031157.78</v>
      </c>
      <c r="M789" s="9">
        <v>295243874.69</v>
      </c>
      <c r="N789" s="8" t="s">
        <v>385</v>
      </c>
      <c r="O789" s="8" t="s">
        <v>614</v>
      </c>
      <c r="P789" s="9">
        <v>234160</v>
      </c>
      <c r="Q789" s="9">
        <v>232940</v>
      </c>
      <c r="R789" s="9">
        <v>39100</v>
      </c>
      <c r="S789" s="45" t="s">
        <v>706</v>
      </c>
      <c r="T789" s="89"/>
      <c r="U789" s="89"/>
      <c r="V789" s="89"/>
    </row>
    <row r="790" spans="2:22" s="12" customFormat="1" ht="56.25" x14ac:dyDescent="0.2">
      <c r="B790" s="8">
        <v>2017</v>
      </c>
      <c r="C790" s="8" t="s">
        <v>684</v>
      </c>
      <c r="D790" s="8">
        <v>3000</v>
      </c>
      <c r="E790" s="8" t="s">
        <v>100</v>
      </c>
      <c r="F790" s="9">
        <v>464270670</v>
      </c>
      <c r="G790" s="9">
        <v>471295418.22000003</v>
      </c>
      <c r="H790" s="9">
        <v>100591616.77</v>
      </c>
      <c r="I790" s="8" t="s">
        <v>569</v>
      </c>
      <c r="J790" s="8" t="s">
        <v>24</v>
      </c>
      <c r="K790" s="9">
        <v>1284701326.26</v>
      </c>
      <c r="L790" s="9">
        <v>1303031157.78</v>
      </c>
      <c r="M790" s="9">
        <v>295243874.69</v>
      </c>
      <c r="N790" s="8" t="s">
        <v>386</v>
      </c>
      <c r="O790" s="8" t="s">
        <v>615</v>
      </c>
      <c r="P790" s="9">
        <v>2674550</v>
      </c>
      <c r="Q790" s="9">
        <v>2671165.5200000005</v>
      </c>
      <c r="R790" s="9">
        <v>210792.38999999996</v>
      </c>
      <c r="S790" s="45" t="s">
        <v>706</v>
      </c>
      <c r="T790" s="89"/>
      <c r="U790" s="89"/>
      <c r="V790" s="89"/>
    </row>
    <row r="791" spans="2:22" s="12" customFormat="1" ht="56.25" x14ac:dyDescent="0.2">
      <c r="B791" s="8">
        <v>2017</v>
      </c>
      <c r="C791" s="8" t="s">
        <v>684</v>
      </c>
      <c r="D791" s="8">
        <v>3000</v>
      </c>
      <c r="E791" s="8" t="s">
        <v>100</v>
      </c>
      <c r="F791" s="9">
        <v>464270670</v>
      </c>
      <c r="G791" s="9">
        <v>471295418.22000003</v>
      </c>
      <c r="H791" s="9">
        <v>100591616.77</v>
      </c>
      <c r="I791" s="8" t="s">
        <v>569</v>
      </c>
      <c r="J791" s="8" t="s">
        <v>24</v>
      </c>
      <c r="K791" s="9">
        <v>1284701326.26</v>
      </c>
      <c r="L791" s="9">
        <v>1303031157.78</v>
      </c>
      <c r="M791" s="9">
        <v>295243874.69</v>
      </c>
      <c r="N791" s="8" t="s">
        <v>616</v>
      </c>
      <c r="O791" s="8" t="s">
        <v>617</v>
      </c>
      <c r="P791" s="9">
        <v>1289500.8</v>
      </c>
      <c r="Q791" s="9">
        <v>1412500.8</v>
      </c>
      <c r="R791" s="9">
        <v>138376.15</v>
      </c>
      <c r="S791" s="45" t="s">
        <v>706</v>
      </c>
      <c r="T791" s="90"/>
      <c r="U791" s="90"/>
      <c r="V791" s="90"/>
    </row>
    <row r="792" spans="2:22" s="12" customFormat="1" ht="56.25" x14ac:dyDescent="0.2">
      <c r="B792" s="8">
        <v>2017</v>
      </c>
      <c r="C792" s="8" t="s">
        <v>684</v>
      </c>
      <c r="D792" s="8">
        <v>3000</v>
      </c>
      <c r="E792" s="8" t="s">
        <v>100</v>
      </c>
      <c r="F792" s="9">
        <v>464270670</v>
      </c>
      <c r="G792" s="9">
        <v>471295418.22000003</v>
      </c>
      <c r="H792" s="9">
        <v>100591616.77</v>
      </c>
      <c r="I792" s="8" t="s">
        <v>569</v>
      </c>
      <c r="J792" s="8" t="s">
        <v>24</v>
      </c>
      <c r="K792" s="9">
        <v>1284701326.26</v>
      </c>
      <c r="L792" s="9">
        <v>1303031157.78</v>
      </c>
      <c r="M792" s="9">
        <v>295243874.69</v>
      </c>
      <c r="N792" s="8" t="s">
        <v>618</v>
      </c>
      <c r="O792" s="8" t="s">
        <v>619</v>
      </c>
      <c r="P792" s="9">
        <v>3839520</v>
      </c>
      <c r="Q792" s="9">
        <v>3804867.62</v>
      </c>
      <c r="R792" s="9">
        <v>410784.1399999999</v>
      </c>
      <c r="S792" s="45" t="s">
        <v>706</v>
      </c>
      <c r="T792" s="85" t="s">
        <v>685</v>
      </c>
      <c r="U792" s="85" t="s">
        <v>685</v>
      </c>
      <c r="V792" s="85" t="s">
        <v>685</v>
      </c>
    </row>
    <row r="793" spans="2:22" s="12" customFormat="1" ht="56.25" x14ac:dyDescent="0.2">
      <c r="B793" s="8">
        <v>2017</v>
      </c>
      <c r="C793" s="8" t="s">
        <v>684</v>
      </c>
      <c r="D793" s="8">
        <v>3000</v>
      </c>
      <c r="E793" s="8" t="s">
        <v>100</v>
      </c>
      <c r="F793" s="9">
        <v>464270670</v>
      </c>
      <c r="G793" s="9">
        <v>471295418.22000003</v>
      </c>
      <c r="H793" s="9">
        <v>100591616.77</v>
      </c>
      <c r="I793" s="8" t="s">
        <v>569</v>
      </c>
      <c r="J793" s="8" t="s">
        <v>24</v>
      </c>
      <c r="K793" s="9">
        <v>1284701326.26</v>
      </c>
      <c r="L793" s="9">
        <v>1303031157.78</v>
      </c>
      <c r="M793" s="9">
        <v>295243874.69</v>
      </c>
      <c r="N793" s="8" t="s">
        <v>391</v>
      </c>
      <c r="O793" s="8" t="s">
        <v>166</v>
      </c>
      <c r="P793" s="9">
        <v>21688294.859999999</v>
      </c>
      <c r="Q793" s="9">
        <v>23276578.18</v>
      </c>
      <c r="R793" s="9">
        <v>2984232.6300000008</v>
      </c>
      <c r="S793" s="45" t="s">
        <v>706</v>
      </c>
      <c r="T793" s="86"/>
      <c r="U793" s="86"/>
      <c r="V793" s="86"/>
    </row>
    <row r="794" spans="2:22" s="12" customFormat="1" ht="56.25" x14ac:dyDescent="0.2">
      <c r="B794" s="8">
        <v>2017</v>
      </c>
      <c r="C794" s="8" t="s">
        <v>684</v>
      </c>
      <c r="D794" s="8">
        <v>3000</v>
      </c>
      <c r="E794" s="8" t="s">
        <v>100</v>
      </c>
      <c r="F794" s="9">
        <v>464270670</v>
      </c>
      <c r="G794" s="9">
        <v>471295418.22000003</v>
      </c>
      <c r="H794" s="9">
        <v>100591616.77</v>
      </c>
      <c r="I794" s="8" t="s">
        <v>569</v>
      </c>
      <c r="J794" s="8" t="s">
        <v>24</v>
      </c>
      <c r="K794" s="9">
        <v>1284701326.26</v>
      </c>
      <c r="L794" s="9">
        <v>1303031157.78</v>
      </c>
      <c r="M794" s="9">
        <v>295243874.69</v>
      </c>
      <c r="N794" s="8" t="s">
        <v>392</v>
      </c>
      <c r="O794" s="8" t="s">
        <v>167</v>
      </c>
      <c r="P794" s="9">
        <v>1452888.8</v>
      </c>
      <c r="Q794" s="9">
        <v>1489208.3</v>
      </c>
      <c r="R794" s="9">
        <v>98503.31</v>
      </c>
      <c r="S794" s="45" t="s">
        <v>706</v>
      </c>
      <c r="T794" s="86"/>
      <c r="U794" s="86"/>
      <c r="V794" s="86"/>
    </row>
    <row r="795" spans="2:22" s="12" customFormat="1" ht="56.25" x14ac:dyDescent="0.2">
      <c r="B795" s="8">
        <v>2017</v>
      </c>
      <c r="C795" s="8" t="s">
        <v>684</v>
      </c>
      <c r="D795" s="8">
        <v>3000</v>
      </c>
      <c r="E795" s="8" t="s">
        <v>100</v>
      </c>
      <c r="F795" s="9">
        <v>464270670</v>
      </c>
      <c r="G795" s="9">
        <v>471295418.22000003</v>
      </c>
      <c r="H795" s="9">
        <v>100591616.77</v>
      </c>
      <c r="I795" s="8" t="s">
        <v>569</v>
      </c>
      <c r="J795" s="8" t="s">
        <v>24</v>
      </c>
      <c r="K795" s="9">
        <v>1284701326.26</v>
      </c>
      <c r="L795" s="9">
        <v>1303031157.78</v>
      </c>
      <c r="M795" s="9">
        <v>295243874.69</v>
      </c>
      <c r="N795" s="8" t="s">
        <v>393</v>
      </c>
      <c r="O795" s="8" t="s">
        <v>168</v>
      </c>
      <c r="P795" s="9">
        <v>1121000</v>
      </c>
      <c r="Q795" s="9">
        <v>1591000</v>
      </c>
      <c r="R795" s="9">
        <v>0</v>
      </c>
      <c r="S795" s="45" t="s">
        <v>706</v>
      </c>
      <c r="T795" s="86"/>
      <c r="U795" s="86"/>
      <c r="V795" s="86"/>
    </row>
    <row r="796" spans="2:22" s="12" customFormat="1" ht="56.25" x14ac:dyDescent="0.2">
      <c r="B796" s="8">
        <v>2017</v>
      </c>
      <c r="C796" s="8" t="s">
        <v>684</v>
      </c>
      <c r="D796" s="8">
        <v>3000</v>
      </c>
      <c r="E796" s="8" t="s">
        <v>100</v>
      </c>
      <c r="F796" s="9">
        <v>464270670</v>
      </c>
      <c r="G796" s="9">
        <v>471295418.22000003</v>
      </c>
      <c r="H796" s="9">
        <v>100591616.77</v>
      </c>
      <c r="I796" s="8" t="s">
        <v>569</v>
      </c>
      <c r="J796" s="8" t="s">
        <v>24</v>
      </c>
      <c r="K796" s="9">
        <v>1284701326.26</v>
      </c>
      <c r="L796" s="9">
        <v>1303031157.78</v>
      </c>
      <c r="M796" s="9">
        <v>295243874.69</v>
      </c>
      <c r="N796" s="8" t="s">
        <v>395</v>
      </c>
      <c r="O796" s="8" t="s">
        <v>170</v>
      </c>
      <c r="P796" s="9">
        <v>2231699</v>
      </c>
      <c r="Q796" s="9">
        <v>2188678.5999999996</v>
      </c>
      <c r="R796" s="9">
        <v>119968.51</v>
      </c>
      <c r="S796" s="45" t="s">
        <v>706</v>
      </c>
      <c r="T796" s="86"/>
      <c r="U796" s="86"/>
      <c r="V796" s="86"/>
    </row>
    <row r="797" spans="2:22" s="12" customFormat="1" ht="56.25" x14ac:dyDescent="0.2">
      <c r="B797" s="8">
        <v>2017</v>
      </c>
      <c r="C797" s="8" t="s">
        <v>684</v>
      </c>
      <c r="D797" s="8">
        <v>3000</v>
      </c>
      <c r="E797" s="8" t="s">
        <v>100</v>
      </c>
      <c r="F797" s="9">
        <v>464270670</v>
      </c>
      <c r="G797" s="9">
        <v>471295418.22000003</v>
      </c>
      <c r="H797" s="9">
        <v>100591616.77</v>
      </c>
      <c r="I797" s="8" t="s">
        <v>569</v>
      </c>
      <c r="J797" s="8" t="s">
        <v>24</v>
      </c>
      <c r="K797" s="9">
        <v>1284701326.26</v>
      </c>
      <c r="L797" s="9">
        <v>1303031157.78</v>
      </c>
      <c r="M797" s="9">
        <v>295243874.69</v>
      </c>
      <c r="N797" s="8" t="s">
        <v>620</v>
      </c>
      <c r="O797" s="8" t="s">
        <v>621</v>
      </c>
      <c r="P797" s="9">
        <v>12000</v>
      </c>
      <c r="Q797" s="9">
        <v>12000</v>
      </c>
      <c r="R797" s="9">
        <v>0</v>
      </c>
      <c r="S797" s="45" t="s">
        <v>706</v>
      </c>
      <c r="T797" s="86"/>
      <c r="U797" s="86"/>
      <c r="V797" s="86"/>
    </row>
    <row r="798" spans="2:22" s="12" customFormat="1" ht="56.25" x14ac:dyDescent="0.2">
      <c r="B798" s="8">
        <v>2017</v>
      </c>
      <c r="C798" s="8" t="s">
        <v>684</v>
      </c>
      <c r="D798" s="8">
        <v>3000</v>
      </c>
      <c r="E798" s="8" t="s">
        <v>100</v>
      </c>
      <c r="F798" s="9">
        <v>464270670</v>
      </c>
      <c r="G798" s="9">
        <v>471295418.22000003</v>
      </c>
      <c r="H798" s="9">
        <v>100591616.77</v>
      </c>
      <c r="I798" s="8" t="s">
        <v>569</v>
      </c>
      <c r="J798" s="8" t="s">
        <v>24</v>
      </c>
      <c r="K798" s="9">
        <v>1284701326.26</v>
      </c>
      <c r="L798" s="9">
        <v>1303031157.78</v>
      </c>
      <c r="M798" s="9">
        <v>295243874.69</v>
      </c>
      <c r="N798" s="8" t="s">
        <v>622</v>
      </c>
      <c r="O798" s="8" t="s">
        <v>623</v>
      </c>
      <c r="P798" s="9">
        <v>88000</v>
      </c>
      <c r="Q798" s="9">
        <v>95273.2</v>
      </c>
      <c r="R798" s="9">
        <v>12210.28</v>
      </c>
      <c r="S798" s="45" t="s">
        <v>706</v>
      </c>
      <c r="T798" s="87"/>
      <c r="U798" s="87"/>
      <c r="V798" s="87"/>
    </row>
    <row r="799" spans="2:22" s="12" customFormat="1" ht="56.25" x14ac:dyDescent="0.2">
      <c r="B799" s="8">
        <v>2017</v>
      </c>
      <c r="C799" s="8" t="s">
        <v>684</v>
      </c>
      <c r="D799" s="8">
        <v>3000</v>
      </c>
      <c r="E799" s="8" t="s">
        <v>100</v>
      </c>
      <c r="F799" s="9">
        <v>464270670</v>
      </c>
      <c r="G799" s="9">
        <v>471295418.22000003</v>
      </c>
      <c r="H799" s="9">
        <v>100591616.77</v>
      </c>
      <c r="I799" s="8" t="s">
        <v>569</v>
      </c>
      <c r="J799" s="8" t="s">
        <v>24</v>
      </c>
      <c r="K799" s="9">
        <v>1284701326.26</v>
      </c>
      <c r="L799" s="9">
        <v>1303031157.78</v>
      </c>
      <c r="M799" s="9">
        <v>295243874.69</v>
      </c>
      <c r="N799" s="8" t="s">
        <v>399</v>
      </c>
      <c r="O799" s="8" t="s">
        <v>174</v>
      </c>
      <c r="P799" s="9">
        <v>65000</v>
      </c>
      <c r="Q799" s="9">
        <v>62500</v>
      </c>
      <c r="R799" s="9">
        <v>0</v>
      </c>
      <c r="S799" s="45" t="s">
        <v>706</v>
      </c>
      <c r="T799" s="85" t="s">
        <v>685</v>
      </c>
      <c r="U799" s="85" t="s">
        <v>685</v>
      </c>
      <c r="V799" s="85" t="s">
        <v>685</v>
      </c>
    </row>
    <row r="800" spans="2:22" s="12" customFormat="1" ht="56.25" x14ac:dyDescent="0.2">
      <c r="B800" s="8">
        <v>2017</v>
      </c>
      <c r="C800" s="8" t="s">
        <v>684</v>
      </c>
      <c r="D800" s="8">
        <v>3000</v>
      </c>
      <c r="E800" s="8" t="s">
        <v>100</v>
      </c>
      <c r="F800" s="9">
        <v>464270670</v>
      </c>
      <c r="G800" s="9">
        <v>471295418.22000003</v>
      </c>
      <c r="H800" s="9">
        <v>100591616.77</v>
      </c>
      <c r="I800" s="8" t="s">
        <v>569</v>
      </c>
      <c r="J800" s="8" t="s">
        <v>24</v>
      </c>
      <c r="K800" s="9">
        <v>1284701326.26</v>
      </c>
      <c r="L800" s="9">
        <v>1303031157.78</v>
      </c>
      <c r="M800" s="9">
        <v>295243874.69</v>
      </c>
      <c r="N800" s="8" t="s">
        <v>400</v>
      </c>
      <c r="O800" s="8" t="s">
        <v>175</v>
      </c>
      <c r="P800" s="9">
        <v>20913000</v>
      </c>
      <c r="Q800" s="9">
        <v>20912942.039999999</v>
      </c>
      <c r="R800" s="9">
        <v>30978.81</v>
      </c>
      <c r="S800" s="45" t="s">
        <v>706</v>
      </c>
      <c r="T800" s="86"/>
      <c r="U800" s="86"/>
      <c r="V800" s="86"/>
    </row>
    <row r="801" spans="2:22" s="12" customFormat="1" ht="56.25" x14ac:dyDescent="0.2">
      <c r="B801" s="8">
        <v>2017</v>
      </c>
      <c r="C801" s="8" t="s">
        <v>684</v>
      </c>
      <c r="D801" s="8">
        <v>3000</v>
      </c>
      <c r="E801" s="8" t="s">
        <v>100</v>
      </c>
      <c r="F801" s="9">
        <v>464270670</v>
      </c>
      <c r="G801" s="9">
        <v>471295418.22000003</v>
      </c>
      <c r="H801" s="9">
        <v>100591616.77</v>
      </c>
      <c r="I801" s="8" t="s">
        <v>569</v>
      </c>
      <c r="J801" s="8" t="s">
        <v>24</v>
      </c>
      <c r="K801" s="9">
        <v>1284701326.26</v>
      </c>
      <c r="L801" s="9">
        <v>1303031157.78</v>
      </c>
      <c r="M801" s="9">
        <v>295243874.69</v>
      </c>
      <c r="N801" s="8" t="s">
        <v>401</v>
      </c>
      <c r="O801" s="8" t="s">
        <v>176</v>
      </c>
      <c r="P801" s="9">
        <v>11558400</v>
      </c>
      <c r="Q801" s="9">
        <v>11506780</v>
      </c>
      <c r="R801" s="9">
        <v>1748964</v>
      </c>
      <c r="S801" s="45" t="s">
        <v>706</v>
      </c>
      <c r="T801" s="86"/>
      <c r="U801" s="86"/>
      <c r="V801" s="86"/>
    </row>
    <row r="802" spans="2:22" s="12" customFormat="1" ht="56.25" x14ac:dyDescent="0.2">
      <c r="B802" s="8">
        <v>2017</v>
      </c>
      <c r="C802" s="8" t="s">
        <v>684</v>
      </c>
      <c r="D802" s="8">
        <v>3000</v>
      </c>
      <c r="E802" s="8" t="s">
        <v>100</v>
      </c>
      <c r="F802" s="9">
        <v>464270670</v>
      </c>
      <c r="G802" s="9">
        <v>471295418.22000003</v>
      </c>
      <c r="H802" s="9">
        <v>100591616.77</v>
      </c>
      <c r="I802" s="8" t="s">
        <v>569</v>
      </c>
      <c r="J802" s="8" t="s">
        <v>24</v>
      </c>
      <c r="K802" s="9">
        <v>1284701326.26</v>
      </c>
      <c r="L802" s="9">
        <v>1303031157.78</v>
      </c>
      <c r="M802" s="9">
        <v>295243874.69</v>
      </c>
      <c r="N802" s="8" t="s">
        <v>402</v>
      </c>
      <c r="O802" s="8" t="s">
        <v>177</v>
      </c>
      <c r="P802" s="9">
        <v>30796200.760000002</v>
      </c>
      <c r="Q802" s="9">
        <v>27511903.119999994</v>
      </c>
      <c r="R802" s="9">
        <v>2702848.44</v>
      </c>
      <c r="S802" s="45" t="s">
        <v>706</v>
      </c>
      <c r="T802" s="86"/>
      <c r="U802" s="86"/>
      <c r="V802" s="86"/>
    </row>
    <row r="803" spans="2:22" s="12" customFormat="1" ht="67.5" x14ac:dyDescent="0.2">
      <c r="B803" s="8">
        <v>2017</v>
      </c>
      <c r="C803" s="8" t="s">
        <v>684</v>
      </c>
      <c r="D803" s="8">
        <v>4000</v>
      </c>
      <c r="E803" s="8" t="s">
        <v>178</v>
      </c>
      <c r="F803" s="9">
        <v>167608232.06999999</v>
      </c>
      <c r="G803" s="9">
        <v>246557311.88</v>
      </c>
      <c r="H803" s="9">
        <v>64084155.149999999</v>
      </c>
      <c r="I803" s="8">
        <v>4000</v>
      </c>
      <c r="J803" s="8" t="s">
        <v>404</v>
      </c>
      <c r="K803" s="9">
        <f>F803</f>
        <v>167608232.06999999</v>
      </c>
      <c r="L803" s="9">
        <f>G803</f>
        <v>246557311.88</v>
      </c>
      <c r="M803" s="9">
        <v>64084155.149999999</v>
      </c>
      <c r="N803" s="8" t="s">
        <v>405</v>
      </c>
      <c r="O803" s="8" t="s">
        <v>624</v>
      </c>
      <c r="P803" s="9">
        <v>38574396.389999993</v>
      </c>
      <c r="Q803" s="9">
        <v>70444926.389999986</v>
      </c>
      <c r="R803" s="9">
        <v>25460668.890000008</v>
      </c>
      <c r="S803" s="45" t="s">
        <v>706</v>
      </c>
      <c r="T803" s="86"/>
      <c r="U803" s="86"/>
      <c r="V803" s="86"/>
    </row>
    <row r="804" spans="2:22" s="12" customFormat="1" ht="67.5" x14ac:dyDescent="0.2">
      <c r="B804" s="8">
        <v>2017</v>
      </c>
      <c r="C804" s="8" t="s">
        <v>684</v>
      </c>
      <c r="D804" s="8">
        <v>4000</v>
      </c>
      <c r="E804" s="8" t="s">
        <v>178</v>
      </c>
      <c r="F804" s="9">
        <v>167608232.06999999</v>
      </c>
      <c r="G804" s="9">
        <v>246557311.88</v>
      </c>
      <c r="H804" s="9">
        <v>64084155.149999999</v>
      </c>
      <c r="I804" s="8">
        <v>4000</v>
      </c>
      <c r="J804" s="8" t="s">
        <v>404</v>
      </c>
      <c r="K804" s="9">
        <v>167608232.06999999</v>
      </c>
      <c r="L804" s="9">
        <v>246557311.88</v>
      </c>
      <c r="M804" s="9">
        <v>64084155.149999999</v>
      </c>
      <c r="N804" s="8" t="s">
        <v>625</v>
      </c>
      <c r="O804" s="8" t="s">
        <v>626</v>
      </c>
      <c r="P804" s="9">
        <v>1895489.4500000002</v>
      </c>
      <c r="Q804" s="9">
        <v>1895489.4500000002</v>
      </c>
      <c r="R804" s="9">
        <v>487744.25</v>
      </c>
      <c r="S804" s="45" t="s">
        <v>706</v>
      </c>
      <c r="T804" s="86"/>
      <c r="U804" s="86"/>
      <c r="V804" s="86"/>
    </row>
    <row r="805" spans="2:22" s="12" customFormat="1" ht="56.25" x14ac:dyDescent="0.2">
      <c r="B805" s="8">
        <v>2017</v>
      </c>
      <c r="C805" s="8" t="s">
        <v>684</v>
      </c>
      <c r="D805" s="8">
        <v>4000</v>
      </c>
      <c r="E805" s="8" t="s">
        <v>178</v>
      </c>
      <c r="F805" s="9">
        <v>167608232.06999999</v>
      </c>
      <c r="G805" s="9">
        <v>246557311.88</v>
      </c>
      <c r="H805" s="9">
        <v>64084155.149999999</v>
      </c>
      <c r="I805" s="8">
        <v>4000</v>
      </c>
      <c r="J805" s="8" t="s">
        <v>404</v>
      </c>
      <c r="K805" s="9">
        <v>167608232.06999999</v>
      </c>
      <c r="L805" s="9">
        <v>246557311.88</v>
      </c>
      <c r="M805" s="9">
        <v>64084155.149999999</v>
      </c>
      <c r="N805" s="8" t="s">
        <v>627</v>
      </c>
      <c r="O805" s="8" t="s">
        <v>628</v>
      </c>
      <c r="P805" s="9">
        <v>11873644.710000001</v>
      </c>
      <c r="Q805" s="9">
        <v>12179644.710000001</v>
      </c>
      <c r="R805" s="9">
        <v>3219049.6299999994</v>
      </c>
      <c r="S805" s="45" t="s">
        <v>706</v>
      </c>
      <c r="T805" s="87"/>
      <c r="U805" s="87"/>
      <c r="V805" s="87"/>
    </row>
    <row r="806" spans="2:22" s="12" customFormat="1" ht="67.5" x14ac:dyDescent="0.2">
      <c r="B806" s="8">
        <v>2017</v>
      </c>
      <c r="C806" s="8" t="s">
        <v>684</v>
      </c>
      <c r="D806" s="8">
        <v>4000</v>
      </c>
      <c r="E806" s="8" t="s">
        <v>178</v>
      </c>
      <c r="F806" s="9">
        <v>167608232.06999999</v>
      </c>
      <c r="G806" s="9">
        <v>246557311.88</v>
      </c>
      <c r="H806" s="9">
        <v>64084155.149999999</v>
      </c>
      <c r="I806" s="8">
        <v>4000</v>
      </c>
      <c r="J806" s="8" t="s">
        <v>404</v>
      </c>
      <c r="K806" s="9">
        <v>167608232.06999999</v>
      </c>
      <c r="L806" s="9">
        <v>246557311.88</v>
      </c>
      <c r="M806" s="9">
        <v>64084155.149999999</v>
      </c>
      <c r="N806" s="8" t="s">
        <v>629</v>
      </c>
      <c r="O806" s="8" t="s">
        <v>630</v>
      </c>
      <c r="P806" s="9">
        <v>156000</v>
      </c>
      <c r="Q806" s="9">
        <v>156000</v>
      </c>
      <c r="R806" s="9">
        <v>0</v>
      </c>
      <c r="S806" s="45" t="s">
        <v>706</v>
      </c>
      <c r="T806" s="85" t="s">
        <v>685</v>
      </c>
      <c r="U806" s="85" t="s">
        <v>685</v>
      </c>
      <c r="V806" s="85" t="s">
        <v>685</v>
      </c>
    </row>
    <row r="807" spans="2:22" s="12" customFormat="1" ht="78.75" x14ac:dyDescent="0.2">
      <c r="B807" s="8">
        <v>2017</v>
      </c>
      <c r="C807" s="8" t="s">
        <v>684</v>
      </c>
      <c r="D807" s="8">
        <v>4000</v>
      </c>
      <c r="E807" s="8" t="s">
        <v>178</v>
      </c>
      <c r="F807" s="9">
        <v>167608232.06999999</v>
      </c>
      <c r="G807" s="9">
        <v>246557311.88</v>
      </c>
      <c r="H807" s="9">
        <v>64084155.149999999</v>
      </c>
      <c r="I807" s="8">
        <v>4000</v>
      </c>
      <c r="J807" s="8" t="s">
        <v>404</v>
      </c>
      <c r="K807" s="9">
        <v>167608232.06999999</v>
      </c>
      <c r="L807" s="9">
        <v>246557311.88</v>
      </c>
      <c r="M807" s="9">
        <v>64084155.149999999</v>
      </c>
      <c r="N807" s="8" t="s">
        <v>631</v>
      </c>
      <c r="O807" s="8" t="s">
        <v>632</v>
      </c>
      <c r="P807" s="9">
        <v>0</v>
      </c>
      <c r="Q807" s="9">
        <v>0</v>
      </c>
      <c r="R807" s="9">
        <v>0</v>
      </c>
      <c r="S807" s="45" t="s">
        <v>706</v>
      </c>
      <c r="T807" s="86"/>
      <c r="U807" s="86"/>
      <c r="V807" s="86"/>
    </row>
    <row r="808" spans="2:22" s="12" customFormat="1" ht="56.25" x14ac:dyDescent="0.2">
      <c r="B808" s="8">
        <v>2017</v>
      </c>
      <c r="C808" s="8" t="s">
        <v>684</v>
      </c>
      <c r="D808" s="8">
        <v>4000</v>
      </c>
      <c r="E808" s="8" t="s">
        <v>178</v>
      </c>
      <c r="F808" s="9">
        <v>167608232.06999999</v>
      </c>
      <c r="G808" s="9">
        <v>246557311.88</v>
      </c>
      <c r="H808" s="9">
        <v>64084155.149999999</v>
      </c>
      <c r="I808" s="8">
        <v>4000</v>
      </c>
      <c r="J808" s="8" t="s">
        <v>404</v>
      </c>
      <c r="K808" s="9">
        <v>167608232.06999999</v>
      </c>
      <c r="L808" s="9">
        <v>246557311.88</v>
      </c>
      <c r="M808" s="9">
        <v>64084155.149999999</v>
      </c>
      <c r="N808" s="8" t="s">
        <v>406</v>
      </c>
      <c r="O808" s="8" t="s">
        <v>180</v>
      </c>
      <c r="P808" s="9">
        <v>1070000</v>
      </c>
      <c r="Q808" s="9">
        <v>70000</v>
      </c>
      <c r="R808" s="9">
        <v>0</v>
      </c>
      <c r="S808" s="45" t="s">
        <v>706</v>
      </c>
      <c r="T808" s="86"/>
      <c r="U808" s="86"/>
      <c r="V808" s="86"/>
    </row>
    <row r="809" spans="2:22" s="12" customFormat="1" ht="56.25" x14ac:dyDescent="0.2">
      <c r="B809" s="8">
        <v>2017</v>
      </c>
      <c r="C809" s="8" t="s">
        <v>684</v>
      </c>
      <c r="D809" s="8">
        <v>4000</v>
      </c>
      <c r="E809" s="8" t="s">
        <v>178</v>
      </c>
      <c r="F809" s="9">
        <v>167608232.06999999</v>
      </c>
      <c r="G809" s="9">
        <v>246557311.88</v>
      </c>
      <c r="H809" s="9">
        <v>64084155.149999999</v>
      </c>
      <c r="I809" s="8">
        <v>4000</v>
      </c>
      <c r="J809" s="8" t="s">
        <v>404</v>
      </c>
      <c r="K809" s="9">
        <v>167608232.06999999</v>
      </c>
      <c r="L809" s="9">
        <v>246557311.88</v>
      </c>
      <c r="M809" s="9">
        <v>64084155.149999999</v>
      </c>
      <c r="N809" s="8" t="s">
        <v>407</v>
      </c>
      <c r="O809" s="8" t="s">
        <v>633</v>
      </c>
      <c r="P809" s="9">
        <v>5878063.1100000003</v>
      </c>
      <c r="Q809" s="9">
        <v>7520583.0999999996</v>
      </c>
      <c r="R809" s="9">
        <v>352000</v>
      </c>
      <c r="S809" s="45" t="s">
        <v>706</v>
      </c>
      <c r="T809" s="86"/>
      <c r="U809" s="86"/>
      <c r="V809" s="86"/>
    </row>
    <row r="810" spans="2:22" s="12" customFormat="1" ht="56.25" x14ac:dyDescent="0.2">
      <c r="B810" s="8">
        <v>2017</v>
      </c>
      <c r="C810" s="8" t="s">
        <v>684</v>
      </c>
      <c r="D810" s="8">
        <v>4000</v>
      </c>
      <c r="E810" s="8" t="s">
        <v>178</v>
      </c>
      <c r="F810" s="9">
        <v>167608232.06999999</v>
      </c>
      <c r="G810" s="9">
        <v>246557311.88</v>
      </c>
      <c r="H810" s="9">
        <v>64084155.149999999</v>
      </c>
      <c r="I810" s="8">
        <v>4000</v>
      </c>
      <c r="J810" s="8" t="s">
        <v>404</v>
      </c>
      <c r="K810" s="9">
        <v>167608232.06999999</v>
      </c>
      <c r="L810" s="9">
        <v>246557311.88</v>
      </c>
      <c r="M810" s="9">
        <v>64084155.149999999</v>
      </c>
      <c r="N810" s="8" t="s">
        <v>408</v>
      </c>
      <c r="O810" s="8" t="s">
        <v>182</v>
      </c>
      <c r="P810" s="9">
        <v>6294700</v>
      </c>
      <c r="Q810" s="9">
        <v>66289300</v>
      </c>
      <c r="R810" s="9">
        <v>25017248.16</v>
      </c>
      <c r="S810" s="45" t="s">
        <v>706</v>
      </c>
      <c r="T810" s="86"/>
      <c r="U810" s="86"/>
      <c r="V810" s="86"/>
    </row>
    <row r="811" spans="2:22" s="12" customFormat="1" ht="56.25" x14ac:dyDescent="0.2">
      <c r="B811" s="8">
        <v>2017</v>
      </c>
      <c r="C811" s="8" t="s">
        <v>684</v>
      </c>
      <c r="D811" s="8">
        <v>4000</v>
      </c>
      <c r="E811" s="8" t="s">
        <v>178</v>
      </c>
      <c r="F811" s="9">
        <v>167608232.06999999</v>
      </c>
      <c r="G811" s="9">
        <v>246557311.88</v>
      </c>
      <c r="H811" s="9">
        <v>64084155.149999999</v>
      </c>
      <c r="I811" s="8">
        <v>4000</v>
      </c>
      <c r="J811" s="8" t="s">
        <v>404</v>
      </c>
      <c r="K811" s="9">
        <v>167608232.06999999</v>
      </c>
      <c r="L811" s="9">
        <v>246557311.88</v>
      </c>
      <c r="M811" s="9">
        <v>64084155.149999999</v>
      </c>
      <c r="N811" s="8" t="s">
        <v>409</v>
      </c>
      <c r="O811" s="8" t="s">
        <v>183</v>
      </c>
      <c r="P811" s="9">
        <v>28886400</v>
      </c>
      <c r="Q811" s="9">
        <v>14170400</v>
      </c>
      <c r="R811" s="9">
        <v>0</v>
      </c>
      <c r="S811" s="45" t="s">
        <v>706</v>
      </c>
      <c r="T811" s="86"/>
      <c r="U811" s="86"/>
      <c r="V811" s="86"/>
    </row>
    <row r="812" spans="2:22" s="12" customFormat="1" ht="56.25" x14ac:dyDescent="0.2">
      <c r="B812" s="8">
        <v>2017</v>
      </c>
      <c r="C812" s="8" t="s">
        <v>684</v>
      </c>
      <c r="D812" s="8">
        <v>4000</v>
      </c>
      <c r="E812" s="8" t="s">
        <v>178</v>
      </c>
      <c r="F812" s="9">
        <v>167608232.06999999</v>
      </c>
      <c r="G812" s="9">
        <v>246557311.88</v>
      </c>
      <c r="H812" s="9">
        <v>64084155.149999999</v>
      </c>
      <c r="I812" s="8">
        <v>4000</v>
      </c>
      <c r="J812" s="8" t="s">
        <v>404</v>
      </c>
      <c r="K812" s="9">
        <v>167608232.06999999</v>
      </c>
      <c r="L812" s="9">
        <v>246557311.88</v>
      </c>
      <c r="M812" s="9">
        <v>64084155.149999999</v>
      </c>
      <c r="N812" s="8" t="s">
        <v>410</v>
      </c>
      <c r="O812" s="8" t="s">
        <v>184</v>
      </c>
      <c r="P812" s="9">
        <v>4950000</v>
      </c>
      <c r="Q812" s="9">
        <v>4350000</v>
      </c>
      <c r="R812" s="9">
        <v>0</v>
      </c>
      <c r="S812" s="45" t="s">
        <v>706</v>
      </c>
      <c r="T812" s="87"/>
      <c r="U812" s="87"/>
      <c r="V812" s="87"/>
    </row>
    <row r="813" spans="2:22" s="12" customFormat="1" ht="56.25" x14ac:dyDescent="0.2">
      <c r="B813" s="8">
        <v>2017</v>
      </c>
      <c r="C813" s="8" t="s">
        <v>684</v>
      </c>
      <c r="D813" s="8">
        <v>4000</v>
      </c>
      <c r="E813" s="8" t="s">
        <v>178</v>
      </c>
      <c r="F813" s="9">
        <v>167608232.06999999</v>
      </c>
      <c r="G813" s="9">
        <v>246557311.88</v>
      </c>
      <c r="H813" s="9">
        <v>64084155.149999999</v>
      </c>
      <c r="I813" s="8">
        <v>4000</v>
      </c>
      <c r="J813" s="8" t="s">
        <v>404</v>
      </c>
      <c r="K813" s="9">
        <v>167608232.06999999</v>
      </c>
      <c r="L813" s="9">
        <v>246557311.88</v>
      </c>
      <c r="M813" s="9">
        <v>64084155.149999999</v>
      </c>
      <c r="N813" s="8" t="s">
        <v>411</v>
      </c>
      <c r="O813" s="8" t="s">
        <v>634</v>
      </c>
      <c r="P813" s="9">
        <v>5533000</v>
      </c>
      <c r="Q813" s="9">
        <v>5557999.2000000002</v>
      </c>
      <c r="R813" s="9">
        <v>447710.2</v>
      </c>
      <c r="S813" s="45" t="s">
        <v>706</v>
      </c>
      <c r="T813" s="85" t="s">
        <v>685</v>
      </c>
      <c r="U813" s="85" t="s">
        <v>685</v>
      </c>
      <c r="V813" s="85" t="s">
        <v>685</v>
      </c>
    </row>
    <row r="814" spans="2:22" s="12" customFormat="1" ht="56.25" x14ac:dyDescent="0.2">
      <c r="B814" s="8">
        <v>2017</v>
      </c>
      <c r="C814" s="8" t="s">
        <v>684</v>
      </c>
      <c r="D814" s="8">
        <v>4000</v>
      </c>
      <c r="E814" s="8" t="s">
        <v>178</v>
      </c>
      <c r="F814" s="9">
        <v>167608232.06999999</v>
      </c>
      <c r="G814" s="9">
        <v>246557311.88</v>
      </c>
      <c r="H814" s="9">
        <v>64084155.149999999</v>
      </c>
      <c r="I814" s="8">
        <v>4000</v>
      </c>
      <c r="J814" s="8" t="s">
        <v>404</v>
      </c>
      <c r="K814" s="9">
        <v>167608232.06999999</v>
      </c>
      <c r="L814" s="9">
        <v>246557311.88</v>
      </c>
      <c r="M814" s="9">
        <v>64084155.149999999</v>
      </c>
      <c r="N814" s="8" t="s">
        <v>413</v>
      </c>
      <c r="O814" s="8" t="s">
        <v>635</v>
      </c>
      <c r="P814" s="9">
        <v>760000</v>
      </c>
      <c r="Q814" s="9">
        <v>364712.6</v>
      </c>
      <c r="R814" s="9">
        <v>0</v>
      </c>
      <c r="S814" s="45" t="s">
        <v>706</v>
      </c>
      <c r="T814" s="86"/>
      <c r="U814" s="86"/>
      <c r="V814" s="86"/>
    </row>
    <row r="815" spans="2:22" s="12" customFormat="1" ht="56.25" x14ac:dyDescent="0.2">
      <c r="B815" s="8">
        <v>2017</v>
      </c>
      <c r="C815" s="8" t="s">
        <v>684</v>
      </c>
      <c r="D815" s="8">
        <v>4000</v>
      </c>
      <c r="E815" s="8" t="s">
        <v>178</v>
      </c>
      <c r="F815" s="9">
        <v>167608232.06999999</v>
      </c>
      <c r="G815" s="9">
        <v>246557311.88</v>
      </c>
      <c r="H815" s="9">
        <v>64084155.149999999</v>
      </c>
      <c r="I815" s="8">
        <v>4000</v>
      </c>
      <c r="J815" s="8" t="s">
        <v>404</v>
      </c>
      <c r="K815" s="9">
        <v>167608232.06999999</v>
      </c>
      <c r="L815" s="9">
        <v>246557311.88</v>
      </c>
      <c r="M815" s="9">
        <v>64084155.149999999</v>
      </c>
      <c r="N815" s="8" t="s">
        <v>501</v>
      </c>
      <c r="O815" s="8" t="s">
        <v>636</v>
      </c>
      <c r="P815" s="9">
        <v>0</v>
      </c>
      <c r="Q815" s="9">
        <v>600000</v>
      </c>
      <c r="R815" s="9">
        <v>108000</v>
      </c>
      <c r="S815" s="45" t="s">
        <v>706</v>
      </c>
      <c r="T815" s="86"/>
      <c r="U815" s="86"/>
      <c r="V815" s="86"/>
    </row>
    <row r="816" spans="2:22" s="12" customFormat="1" ht="56.25" x14ac:dyDescent="0.2">
      <c r="B816" s="8">
        <v>2017</v>
      </c>
      <c r="C816" s="8" t="s">
        <v>684</v>
      </c>
      <c r="D816" s="8">
        <v>4000</v>
      </c>
      <c r="E816" s="8" t="s">
        <v>178</v>
      </c>
      <c r="F816" s="9">
        <v>167608232.06999999</v>
      </c>
      <c r="G816" s="9">
        <v>246557311.88</v>
      </c>
      <c r="H816" s="9">
        <v>64084155.149999999</v>
      </c>
      <c r="I816" s="8">
        <v>4000</v>
      </c>
      <c r="J816" s="8" t="s">
        <v>404</v>
      </c>
      <c r="K816" s="9">
        <v>167608232.06999999</v>
      </c>
      <c r="L816" s="9">
        <v>246557311.88</v>
      </c>
      <c r="M816" s="9">
        <v>64084155.149999999</v>
      </c>
      <c r="N816" s="8" t="s">
        <v>538</v>
      </c>
      <c r="O816" s="8" t="s">
        <v>637</v>
      </c>
      <c r="P816" s="9">
        <v>0</v>
      </c>
      <c r="Q816" s="9">
        <v>0</v>
      </c>
      <c r="R816" s="9">
        <v>0</v>
      </c>
      <c r="S816" s="45" t="s">
        <v>706</v>
      </c>
      <c r="T816" s="86"/>
      <c r="U816" s="86"/>
      <c r="V816" s="86"/>
    </row>
    <row r="817" spans="2:22" s="12" customFormat="1" ht="56.25" x14ac:dyDescent="0.2">
      <c r="B817" s="8">
        <v>2017</v>
      </c>
      <c r="C817" s="8" t="s">
        <v>684</v>
      </c>
      <c r="D817" s="8">
        <v>4000</v>
      </c>
      <c r="E817" s="8" t="s">
        <v>178</v>
      </c>
      <c r="F817" s="9">
        <v>167608232.06999999</v>
      </c>
      <c r="G817" s="9">
        <v>246557311.88</v>
      </c>
      <c r="H817" s="9">
        <v>64084155.149999999</v>
      </c>
      <c r="I817" s="8">
        <v>4000</v>
      </c>
      <c r="J817" s="8" t="s">
        <v>404</v>
      </c>
      <c r="K817" s="9">
        <v>167608232.06999999</v>
      </c>
      <c r="L817" s="9">
        <v>246557311.88</v>
      </c>
      <c r="M817" s="9">
        <v>64084155.149999999</v>
      </c>
      <c r="N817" s="8" t="s">
        <v>638</v>
      </c>
      <c r="O817" s="8" t="s">
        <v>639</v>
      </c>
      <c r="P817" s="9">
        <v>28852122.41</v>
      </c>
      <c r="Q817" s="9">
        <v>29314639.82</v>
      </c>
      <c r="R817" s="9">
        <v>3738203.29</v>
      </c>
      <c r="S817" s="45" t="s">
        <v>706</v>
      </c>
      <c r="T817" s="86"/>
      <c r="U817" s="86"/>
      <c r="V817" s="86"/>
    </row>
    <row r="818" spans="2:22" s="12" customFormat="1" ht="56.25" x14ac:dyDescent="0.2">
      <c r="B818" s="8">
        <v>2017</v>
      </c>
      <c r="C818" s="8" t="s">
        <v>684</v>
      </c>
      <c r="D818" s="8">
        <v>4000</v>
      </c>
      <c r="E818" s="8" t="s">
        <v>178</v>
      </c>
      <c r="F818" s="9">
        <v>167608232.06999999</v>
      </c>
      <c r="G818" s="9">
        <v>246557311.88</v>
      </c>
      <c r="H818" s="9">
        <v>64084155.149999999</v>
      </c>
      <c r="I818" s="8">
        <v>4000</v>
      </c>
      <c r="J818" s="8" t="s">
        <v>404</v>
      </c>
      <c r="K818" s="9">
        <v>167608232.06999999</v>
      </c>
      <c r="L818" s="9">
        <v>246557311.88</v>
      </c>
      <c r="M818" s="9">
        <v>64084155.149999999</v>
      </c>
      <c r="N818" s="8" t="s">
        <v>640</v>
      </c>
      <c r="O818" s="8" t="s">
        <v>641</v>
      </c>
      <c r="P818" s="9">
        <v>1634000</v>
      </c>
      <c r="Q818" s="9">
        <v>2286409.98</v>
      </c>
      <c r="R818" s="9">
        <v>0</v>
      </c>
      <c r="S818" s="45" t="s">
        <v>706</v>
      </c>
      <c r="T818" s="86"/>
      <c r="U818" s="86"/>
      <c r="V818" s="86"/>
    </row>
    <row r="819" spans="2:22" s="12" customFormat="1" ht="56.25" x14ac:dyDescent="0.2">
      <c r="B819" s="8">
        <v>2017</v>
      </c>
      <c r="C819" s="8" t="s">
        <v>684</v>
      </c>
      <c r="D819" s="8">
        <v>4000</v>
      </c>
      <c r="E819" s="8" t="s">
        <v>178</v>
      </c>
      <c r="F819" s="9">
        <v>167608232.06999999</v>
      </c>
      <c r="G819" s="9">
        <v>246557311.88</v>
      </c>
      <c r="H819" s="9">
        <v>64084155.149999999</v>
      </c>
      <c r="I819" s="8">
        <v>4000</v>
      </c>
      <c r="J819" s="8" t="s">
        <v>404</v>
      </c>
      <c r="K819" s="9">
        <v>167608232.06999999</v>
      </c>
      <c r="L819" s="9">
        <v>246557311.88</v>
      </c>
      <c r="M819" s="9">
        <v>64084155.149999999</v>
      </c>
      <c r="N819" s="8" t="s">
        <v>416</v>
      </c>
      <c r="O819" s="8" t="s">
        <v>190</v>
      </c>
      <c r="P819" s="9">
        <v>420000</v>
      </c>
      <c r="Q819" s="9">
        <v>420000</v>
      </c>
      <c r="R819" s="9">
        <v>0</v>
      </c>
      <c r="S819" s="45" t="s">
        <v>706</v>
      </c>
      <c r="T819" s="87"/>
      <c r="U819" s="87"/>
      <c r="V819" s="87"/>
    </row>
    <row r="820" spans="2:22" s="12" customFormat="1" ht="56.25" x14ac:dyDescent="0.2">
      <c r="B820" s="8">
        <v>2017</v>
      </c>
      <c r="C820" s="8" t="s">
        <v>684</v>
      </c>
      <c r="D820" s="8">
        <v>4000</v>
      </c>
      <c r="E820" s="8" t="s">
        <v>178</v>
      </c>
      <c r="F820" s="9">
        <v>167608232.06999999</v>
      </c>
      <c r="G820" s="9">
        <v>246557311.88</v>
      </c>
      <c r="H820" s="9">
        <v>64084155.149999999</v>
      </c>
      <c r="I820" s="8">
        <v>4000</v>
      </c>
      <c r="J820" s="8" t="s">
        <v>404</v>
      </c>
      <c r="K820" s="9">
        <v>167608232.06999999</v>
      </c>
      <c r="L820" s="9">
        <v>246557311.88</v>
      </c>
      <c r="M820" s="9">
        <v>64084155.149999999</v>
      </c>
      <c r="N820" s="8" t="s">
        <v>417</v>
      </c>
      <c r="O820" s="8" t="s">
        <v>191</v>
      </c>
      <c r="P820" s="9">
        <v>1098416</v>
      </c>
      <c r="Q820" s="9">
        <v>1098416</v>
      </c>
      <c r="R820" s="9">
        <v>0</v>
      </c>
      <c r="S820" s="45" t="s">
        <v>706</v>
      </c>
      <c r="T820" s="85" t="s">
        <v>685</v>
      </c>
      <c r="U820" s="85" t="s">
        <v>685</v>
      </c>
      <c r="V820" s="85" t="s">
        <v>685</v>
      </c>
    </row>
    <row r="821" spans="2:22" s="12" customFormat="1" ht="56.25" x14ac:dyDescent="0.2">
      <c r="B821" s="8">
        <v>2017</v>
      </c>
      <c r="C821" s="8" t="s">
        <v>684</v>
      </c>
      <c r="D821" s="8">
        <v>4000</v>
      </c>
      <c r="E821" s="8" t="s">
        <v>178</v>
      </c>
      <c r="F821" s="9">
        <v>167608232.06999999</v>
      </c>
      <c r="G821" s="9">
        <v>246557311.88</v>
      </c>
      <c r="H821" s="9">
        <v>64084155.149999999</v>
      </c>
      <c r="I821" s="8">
        <v>4000</v>
      </c>
      <c r="J821" s="8" t="s">
        <v>404</v>
      </c>
      <c r="K821" s="9">
        <v>167608232.06999999</v>
      </c>
      <c r="L821" s="9">
        <v>246557311.88</v>
      </c>
      <c r="M821" s="9">
        <v>64084155.149999999</v>
      </c>
      <c r="N821" s="8" t="s">
        <v>420</v>
      </c>
      <c r="O821" s="8" t="s">
        <v>642</v>
      </c>
      <c r="P821" s="9">
        <v>1080000</v>
      </c>
      <c r="Q821" s="9">
        <v>1079990.6299999999</v>
      </c>
      <c r="R821" s="9">
        <v>238.63</v>
      </c>
      <c r="S821" s="45" t="s">
        <v>706</v>
      </c>
      <c r="T821" s="86"/>
      <c r="U821" s="86"/>
      <c r="V821" s="86"/>
    </row>
    <row r="822" spans="2:22" s="12" customFormat="1" ht="56.25" x14ac:dyDescent="0.2">
      <c r="B822" s="8">
        <v>2017</v>
      </c>
      <c r="C822" s="8" t="s">
        <v>684</v>
      </c>
      <c r="D822" s="8">
        <v>4000</v>
      </c>
      <c r="E822" s="8" t="s">
        <v>178</v>
      </c>
      <c r="F822" s="9">
        <v>167608232.06999999</v>
      </c>
      <c r="G822" s="9">
        <v>246557311.88</v>
      </c>
      <c r="H822" s="9">
        <v>64084155.149999999</v>
      </c>
      <c r="I822" s="8">
        <v>4000</v>
      </c>
      <c r="J822" s="8" t="s">
        <v>404</v>
      </c>
      <c r="K822" s="9">
        <v>167608232.06999999</v>
      </c>
      <c r="L822" s="9">
        <v>246557311.88</v>
      </c>
      <c r="M822" s="9">
        <v>64084155.149999999</v>
      </c>
      <c r="N822" s="8" t="s">
        <v>421</v>
      </c>
      <c r="O822" s="8" t="s">
        <v>193</v>
      </c>
      <c r="P822" s="9">
        <v>23500000</v>
      </c>
      <c r="Q822" s="9">
        <v>23500000</v>
      </c>
      <c r="R822" s="9">
        <v>4557210.4000000004</v>
      </c>
      <c r="S822" s="45" t="s">
        <v>706</v>
      </c>
      <c r="T822" s="86"/>
      <c r="U822" s="86"/>
      <c r="V822" s="86"/>
    </row>
    <row r="823" spans="2:22" s="12" customFormat="1" ht="56.25" x14ac:dyDescent="0.2">
      <c r="B823" s="8">
        <v>2017</v>
      </c>
      <c r="C823" s="8" t="s">
        <v>684</v>
      </c>
      <c r="D823" s="8">
        <v>4000</v>
      </c>
      <c r="E823" s="8" t="s">
        <v>178</v>
      </c>
      <c r="F823" s="9">
        <v>167608232.06999999</v>
      </c>
      <c r="G823" s="9">
        <v>246557311.88</v>
      </c>
      <c r="H823" s="9">
        <v>64084155.149999999</v>
      </c>
      <c r="I823" s="8">
        <v>4000</v>
      </c>
      <c r="J823" s="8" t="s">
        <v>404</v>
      </c>
      <c r="K823" s="9">
        <v>167608232.06999999</v>
      </c>
      <c r="L823" s="9">
        <v>246557311.88</v>
      </c>
      <c r="M823" s="9">
        <v>64084155.149999999</v>
      </c>
      <c r="N823" s="8" t="s">
        <v>422</v>
      </c>
      <c r="O823" s="8" t="s">
        <v>194</v>
      </c>
      <c r="P823" s="9">
        <v>4714000</v>
      </c>
      <c r="Q823" s="9">
        <v>4830000</v>
      </c>
      <c r="R823" s="9">
        <v>617281.69999999995</v>
      </c>
      <c r="S823" s="45" t="s">
        <v>706</v>
      </c>
      <c r="T823" s="86"/>
      <c r="U823" s="86"/>
      <c r="V823" s="86"/>
    </row>
    <row r="824" spans="2:22" s="12" customFormat="1" ht="56.25" x14ac:dyDescent="0.2">
      <c r="B824" s="8">
        <v>2017</v>
      </c>
      <c r="C824" s="8" t="s">
        <v>684</v>
      </c>
      <c r="D824" s="8">
        <v>4000</v>
      </c>
      <c r="E824" s="8" t="s">
        <v>178</v>
      </c>
      <c r="F824" s="9">
        <v>167608232.06999999</v>
      </c>
      <c r="G824" s="9">
        <v>246557311.88</v>
      </c>
      <c r="H824" s="9">
        <v>64084155.149999999</v>
      </c>
      <c r="I824" s="8">
        <v>4000</v>
      </c>
      <c r="J824" s="8" t="s">
        <v>404</v>
      </c>
      <c r="K824" s="9">
        <v>167608232.06999999</v>
      </c>
      <c r="L824" s="9">
        <v>246557311.88</v>
      </c>
      <c r="M824" s="9">
        <v>64084155.149999999</v>
      </c>
      <c r="N824" s="8" t="s">
        <v>423</v>
      </c>
      <c r="O824" s="8" t="s">
        <v>643</v>
      </c>
      <c r="P824" s="9">
        <v>88000</v>
      </c>
      <c r="Q824" s="9">
        <v>78800</v>
      </c>
      <c r="R824" s="9">
        <v>78800</v>
      </c>
      <c r="S824" s="45" t="s">
        <v>706</v>
      </c>
      <c r="T824" s="86"/>
      <c r="U824" s="86"/>
      <c r="V824" s="86"/>
    </row>
    <row r="825" spans="2:22" s="12" customFormat="1" ht="56.25" x14ac:dyDescent="0.2">
      <c r="B825" s="8">
        <v>2017</v>
      </c>
      <c r="C825" s="8" t="s">
        <v>684</v>
      </c>
      <c r="D825" s="8">
        <v>4000</v>
      </c>
      <c r="E825" s="8" t="s">
        <v>178</v>
      </c>
      <c r="F825" s="9">
        <v>167608232.06999999</v>
      </c>
      <c r="G825" s="9">
        <v>246557311.88</v>
      </c>
      <c r="H825" s="9">
        <v>64084155.149999999</v>
      </c>
      <c r="I825" s="8">
        <v>4000</v>
      </c>
      <c r="J825" s="8" t="s">
        <v>404</v>
      </c>
      <c r="K825" s="9">
        <v>167608232.06999999</v>
      </c>
      <c r="L825" s="9">
        <v>246557311.88</v>
      </c>
      <c r="M825" s="9">
        <f>H825+H848+'[1]1er Trim 2017'!G245</f>
        <v>64084155.149999999</v>
      </c>
      <c r="N825" s="8" t="s">
        <v>424</v>
      </c>
      <c r="O825" s="8" t="s">
        <v>196</v>
      </c>
      <c r="P825" s="9">
        <v>350000</v>
      </c>
      <c r="Q825" s="9">
        <v>350000</v>
      </c>
      <c r="R825" s="9">
        <v>0</v>
      </c>
      <c r="S825" s="45" t="s">
        <v>706</v>
      </c>
      <c r="T825" s="86"/>
      <c r="U825" s="86"/>
      <c r="V825" s="86"/>
    </row>
    <row r="826" spans="2:22" s="12" customFormat="1" ht="56.25" x14ac:dyDescent="0.2">
      <c r="B826" s="8">
        <v>2017</v>
      </c>
      <c r="C826" s="8" t="s">
        <v>684</v>
      </c>
      <c r="D826" s="8">
        <v>5000</v>
      </c>
      <c r="E826" s="8" t="s">
        <v>197</v>
      </c>
      <c r="F826" s="9">
        <v>5506259</v>
      </c>
      <c r="G826" s="9">
        <v>6918671.6699999999</v>
      </c>
      <c r="H826" s="9">
        <v>965102.8</v>
      </c>
      <c r="I826" s="8" t="s">
        <v>198</v>
      </c>
      <c r="J826" s="8" t="s">
        <v>199</v>
      </c>
      <c r="K826" s="9">
        <f>F826+F842</f>
        <v>147364678</v>
      </c>
      <c r="L826" s="9">
        <f>G826+G842</f>
        <v>270441274.67000002</v>
      </c>
      <c r="M826" s="9">
        <f>H826+H849+'[1]1er Trim 2017'!G246</f>
        <v>965102.8</v>
      </c>
      <c r="N826" s="8" t="s">
        <v>425</v>
      </c>
      <c r="O826" s="8" t="s">
        <v>200</v>
      </c>
      <c r="P826" s="9">
        <v>663410</v>
      </c>
      <c r="Q826" s="9">
        <v>692458</v>
      </c>
      <c r="R826" s="9">
        <v>20461.68</v>
      </c>
      <c r="S826" s="45" t="s">
        <v>706</v>
      </c>
      <c r="T826" s="87"/>
      <c r="U826" s="87"/>
      <c r="V826" s="87"/>
    </row>
    <row r="827" spans="2:22" s="12" customFormat="1" ht="56.25" x14ac:dyDescent="0.2">
      <c r="B827" s="8">
        <v>2017</v>
      </c>
      <c r="C827" s="8" t="s">
        <v>684</v>
      </c>
      <c r="D827" s="8">
        <v>5000</v>
      </c>
      <c r="E827" s="8" t="s">
        <v>197</v>
      </c>
      <c r="F827" s="9">
        <v>5506259</v>
      </c>
      <c r="G827" s="9">
        <v>6918671.6699999999</v>
      </c>
      <c r="H827" s="9">
        <v>965102.8</v>
      </c>
      <c r="I827" s="8" t="s">
        <v>198</v>
      </c>
      <c r="J827" s="8" t="s">
        <v>199</v>
      </c>
      <c r="K827" s="9">
        <v>147364678</v>
      </c>
      <c r="L827" s="9">
        <v>270441274.67000002</v>
      </c>
      <c r="M827" s="9">
        <v>965102.8</v>
      </c>
      <c r="N827" s="8" t="s">
        <v>544</v>
      </c>
      <c r="O827" s="8" t="s">
        <v>545</v>
      </c>
      <c r="P827" s="9">
        <v>10000</v>
      </c>
      <c r="Q827" s="9">
        <v>52000</v>
      </c>
      <c r="R827" s="9">
        <v>0</v>
      </c>
      <c r="S827" s="45" t="s">
        <v>706</v>
      </c>
      <c r="T827" s="85" t="s">
        <v>685</v>
      </c>
      <c r="U827" s="85" t="s">
        <v>685</v>
      </c>
      <c r="V827" s="85" t="s">
        <v>685</v>
      </c>
    </row>
    <row r="828" spans="2:22" s="12" customFormat="1" ht="56.25" x14ac:dyDescent="0.2">
      <c r="B828" s="8">
        <v>2017</v>
      </c>
      <c r="C828" s="8" t="s">
        <v>684</v>
      </c>
      <c r="D828" s="8">
        <v>5000</v>
      </c>
      <c r="E828" s="8" t="s">
        <v>197</v>
      </c>
      <c r="F828" s="9">
        <v>5506259</v>
      </c>
      <c r="G828" s="9">
        <v>6918671.6699999999</v>
      </c>
      <c r="H828" s="9">
        <v>965102.8</v>
      </c>
      <c r="I828" s="8" t="s">
        <v>198</v>
      </c>
      <c r="J828" s="8" t="s">
        <v>199</v>
      </c>
      <c r="K828" s="9">
        <v>147364678</v>
      </c>
      <c r="L828" s="9">
        <v>270441274.67000002</v>
      </c>
      <c r="M828" s="9">
        <v>965102.8</v>
      </c>
      <c r="N828" s="8" t="s">
        <v>428</v>
      </c>
      <c r="O828" s="8" t="s">
        <v>201</v>
      </c>
      <c r="P828" s="9">
        <v>1483187</v>
      </c>
      <c r="Q828" s="9">
        <v>3053050.2</v>
      </c>
      <c r="R828" s="9">
        <v>240587.12999999998</v>
      </c>
      <c r="S828" s="45" t="s">
        <v>706</v>
      </c>
      <c r="T828" s="86"/>
      <c r="U828" s="86"/>
      <c r="V828" s="86"/>
    </row>
    <row r="829" spans="2:22" s="12" customFormat="1" ht="56.25" x14ac:dyDescent="0.2">
      <c r="B829" s="8">
        <v>2017</v>
      </c>
      <c r="C829" s="8" t="s">
        <v>684</v>
      </c>
      <c r="D829" s="8">
        <v>5000</v>
      </c>
      <c r="E829" s="8" t="s">
        <v>197</v>
      </c>
      <c r="F829" s="9">
        <v>5506259</v>
      </c>
      <c r="G829" s="9">
        <v>6918671.6699999999</v>
      </c>
      <c r="H829" s="9">
        <v>965102.8</v>
      </c>
      <c r="I829" s="8" t="s">
        <v>198</v>
      </c>
      <c r="J829" s="8" t="s">
        <v>199</v>
      </c>
      <c r="K829" s="9">
        <v>147364678</v>
      </c>
      <c r="L829" s="9">
        <v>270441274.67000002</v>
      </c>
      <c r="M829" s="9">
        <v>965102.8</v>
      </c>
      <c r="N829" s="8" t="s">
        <v>429</v>
      </c>
      <c r="O829" s="8" t="s">
        <v>202</v>
      </c>
      <c r="P829" s="9">
        <v>231890</v>
      </c>
      <c r="Q829" s="9">
        <v>281421.90999999997</v>
      </c>
      <c r="R829" s="9">
        <v>0</v>
      </c>
      <c r="S829" s="45" t="s">
        <v>706</v>
      </c>
      <c r="T829" s="86"/>
      <c r="U829" s="86"/>
      <c r="V829" s="86"/>
    </row>
    <row r="830" spans="2:22" s="12" customFormat="1" ht="56.25" x14ac:dyDescent="0.2">
      <c r="B830" s="8">
        <v>2017</v>
      </c>
      <c r="C830" s="8" t="s">
        <v>684</v>
      </c>
      <c r="D830" s="8">
        <v>5000</v>
      </c>
      <c r="E830" s="8" t="s">
        <v>197</v>
      </c>
      <c r="F830" s="9">
        <v>5506259</v>
      </c>
      <c r="G830" s="9">
        <v>6918671.6699999999</v>
      </c>
      <c r="H830" s="9">
        <v>965102.8</v>
      </c>
      <c r="I830" s="8" t="s">
        <v>198</v>
      </c>
      <c r="J830" s="8" t="s">
        <v>199</v>
      </c>
      <c r="K830" s="9">
        <v>147364678</v>
      </c>
      <c r="L830" s="9">
        <v>270441274.67000002</v>
      </c>
      <c r="M830" s="9">
        <v>965102.8</v>
      </c>
      <c r="N830" s="8" t="s">
        <v>430</v>
      </c>
      <c r="O830" s="8" t="s">
        <v>203</v>
      </c>
      <c r="P830" s="9">
        <v>0</v>
      </c>
      <c r="Q830" s="9">
        <v>36000</v>
      </c>
      <c r="R830" s="9">
        <v>0</v>
      </c>
      <c r="S830" s="45" t="s">
        <v>706</v>
      </c>
      <c r="T830" s="86"/>
      <c r="U830" s="86"/>
      <c r="V830" s="86"/>
    </row>
    <row r="831" spans="2:22" s="12" customFormat="1" ht="56.25" x14ac:dyDescent="0.2">
      <c r="B831" s="8">
        <v>2017</v>
      </c>
      <c r="C831" s="8" t="s">
        <v>684</v>
      </c>
      <c r="D831" s="8">
        <v>5000</v>
      </c>
      <c r="E831" s="8" t="s">
        <v>197</v>
      </c>
      <c r="F831" s="9">
        <v>5506259</v>
      </c>
      <c r="G831" s="9">
        <v>6918671.6699999999</v>
      </c>
      <c r="H831" s="9">
        <v>965102.8</v>
      </c>
      <c r="I831" s="8" t="s">
        <v>198</v>
      </c>
      <c r="J831" s="8" t="s">
        <v>199</v>
      </c>
      <c r="K831" s="9">
        <v>147364678</v>
      </c>
      <c r="L831" s="9">
        <v>270441274.67000002</v>
      </c>
      <c r="M831" s="9">
        <v>965102.8</v>
      </c>
      <c r="N831" s="8" t="s">
        <v>431</v>
      </c>
      <c r="O831" s="8" t="s">
        <v>204</v>
      </c>
      <c r="P831" s="9">
        <v>45000</v>
      </c>
      <c r="Q831" s="9">
        <v>92706.99</v>
      </c>
      <c r="R831" s="9">
        <v>27997.99</v>
      </c>
      <c r="S831" s="45" t="s">
        <v>706</v>
      </c>
      <c r="T831" s="86"/>
      <c r="U831" s="86"/>
      <c r="V831" s="86"/>
    </row>
    <row r="832" spans="2:22" s="12" customFormat="1" ht="56.25" x14ac:dyDescent="0.2">
      <c r="B832" s="8">
        <v>2017</v>
      </c>
      <c r="C832" s="8" t="s">
        <v>684</v>
      </c>
      <c r="D832" s="8">
        <v>5000</v>
      </c>
      <c r="E832" s="8" t="s">
        <v>197</v>
      </c>
      <c r="F832" s="9">
        <v>5506259</v>
      </c>
      <c r="G832" s="9">
        <v>6918671.6699999999</v>
      </c>
      <c r="H832" s="9">
        <v>965102.8</v>
      </c>
      <c r="I832" s="8" t="s">
        <v>198</v>
      </c>
      <c r="J832" s="8" t="s">
        <v>199</v>
      </c>
      <c r="K832" s="9">
        <v>147364678</v>
      </c>
      <c r="L832" s="9">
        <v>270441274.67000002</v>
      </c>
      <c r="M832" s="9">
        <v>965102.8</v>
      </c>
      <c r="N832" s="8" t="s">
        <v>432</v>
      </c>
      <c r="O832" s="8" t="s">
        <v>644</v>
      </c>
      <c r="P832" s="9">
        <v>80000</v>
      </c>
      <c r="Q832" s="9">
        <v>79648</v>
      </c>
      <c r="R832" s="9">
        <v>0</v>
      </c>
      <c r="S832" s="45" t="s">
        <v>706</v>
      </c>
      <c r="T832" s="86"/>
      <c r="U832" s="86"/>
      <c r="V832" s="86"/>
    </row>
    <row r="833" spans="2:22" s="12" customFormat="1" ht="56.25" x14ac:dyDescent="0.2">
      <c r="B833" s="8">
        <v>2017</v>
      </c>
      <c r="C833" s="8" t="s">
        <v>684</v>
      </c>
      <c r="D833" s="8">
        <v>5000</v>
      </c>
      <c r="E833" s="8" t="s">
        <v>197</v>
      </c>
      <c r="F833" s="9">
        <v>5506259</v>
      </c>
      <c r="G833" s="9">
        <v>6918671.6699999999</v>
      </c>
      <c r="H833" s="9">
        <v>965102.8</v>
      </c>
      <c r="I833" s="8" t="s">
        <v>198</v>
      </c>
      <c r="J833" s="8" t="s">
        <v>199</v>
      </c>
      <c r="K833" s="9">
        <v>147364678</v>
      </c>
      <c r="L833" s="9">
        <v>270441274.67000002</v>
      </c>
      <c r="M833" s="9">
        <v>965102.8</v>
      </c>
      <c r="N833" s="8" t="s">
        <v>433</v>
      </c>
      <c r="O833" s="8" t="s">
        <v>206</v>
      </c>
      <c r="P833" s="9">
        <v>467372</v>
      </c>
      <c r="Q833" s="9">
        <v>349837.21</v>
      </c>
      <c r="R833" s="9">
        <v>0</v>
      </c>
      <c r="S833" s="45" t="s">
        <v>706</v>
      </c>
      <c r="T833" s="87"/>
      <c r="U833" s="87"/>
      <c r="V833" s="87"/>
    </row>
    <row r="834" spans="2:22" s="12" customFormat="1" ht="56.25" x14ac:dyDescent="0.2">
      <c r="B834" s="8">
        <v>2017</v>
      </c>
      <c r="C834" s="8" t="s">
        <v>684</v>
      </c>
      <c r="D834" s="8">
        <v>5000</v>
      </c>
      <c r="E834" s="8" t="s">
        <v>197</v>
      </c>
      <c r="F834" s="9">
        <v>5506259</v>
      </c>
      <c r="G834" s="9">
        <v>6918671.6699999999</v>
      </c>
      <c r="H834" s="9">
        <v>965102.8</v>
      </c>
      <c r="I834" s="8" t="s">
        <v>198</v>
      </c>
      <c r="J834" s="8" t="s">
        <v>199</v>
      </c>
      <c r="K834" s="9">
        <v>147364678</v>
      </c>
      <c r="L834" s="9">
        <v>270441274.67000002</v>
      </c>
      <c r="M834" s="9">
        <v>965102.8</v>
      </c>
      <c r="N834" s="8" t="s">
        <v>548</v>
      </c>
      <c r="O834" s="8" t="s">
        <v>549</v>
      </c>
      <c r="P834" s="9">
        <v>184000</v>
      </c>
      <c r="Q834" s="9">
        <v>258563.1</v>
      </c>
      <c r="R834" s="9">
        <v>0</v>
      </c>
      <c r="S834" s="45" t="s">
        <v>706</v>
      </c>
      <c r="T834" s="85" t="s">
        <v>685</v>
      </c>
      <c r="U834" s="85" t="s">
        <v>685</v>
      </c>
      <c r="V834" s="85" t="s">
        <v>685</v>
      </c>
    </row>
    <row r="835" spans="2:22" s="12" customFormat="1" ht="56.25" x14ac:dyDescent="0.2">
      <c r="B835" s="8">
        <v>2017</v>
      </c>
      <c r="C835" s="8" t="s">
        <v>684</v>
      </c>
      <c r="D835" s="8">
        <v>5000</v>
      </c>
      <c r="E835" s="8" t="s">
        <v>197</v>
      </c>
      <c r="F835" s="9">
        <v>5506259</v>
      </c>
      <c r="G835" s="9">
        <v>6918671.6699999999</v>
      </c>
      <c r="H835" s="9">
        <v>965102.8</v>
      </c>
      <c r="I835" s="8" t="s">
        <v>198</v>
      </c>
      <c r="J835" s="8" t="s">
        <v>199</v>
      </c>
      <c r="K835" s="9">
        <v>147364678</v>
      </c>
      <c r="L835" s="9">
        <v>270441274.67000002</v>
      </c>
      <c r="M835" s="9">
        <v>965102.8</v>
      </c>
      <c r="N835" s="8" t="s">
        <v>437</v>
      </c>
      <c r="O835" s="8" t="s">
        <v>648</v>
      </c>
      <c r="P835" s="9">
        <v>1025000</v>
      </c>
      <c r="Q835" s="9">
        <v>0</v>
      </c>
      <c r="R835" s="9">
        <v>0</v>
      </c>
      <c r="S835" s="45" t="s">
        <v>706</v>
      </c>
      <c r="T835" s="86"/>
      <c r="U835" s="86"/>
      <c r="V835" s="86"/>
    </row>
    <row r="836" spans="2:22" s="12" customFormat="1" ht="56.25" x14ac:dyDescent="0.2">
      <c r="B836" s="8">
        <v>2017</v>
      </c>
      <c r="C836" s="8" t="s">
        <v>684</v>
      </c>
      <c r="D836" s="8">
        <v>5000</v>
      </c>
      <c r="E836" s="8" t="s">
        <v>197</v>
      </c>
      <c r="F836" s="9">
        <v>5506259</v>
      </c>
      <c r="G836" s="9">
        <v>6918671.6699999999</v>
      </c>
      <c r="H836" s="9">
        <v>965102.8</v>
      </c>
      <c r="I836" s="8" t="s">
        <v>198</v>
      </c>
      <c r="J836" s="8" t="s">
        <v>199</v>
      </c>
      <c r="K836" s="9">
        <v>147364678</v>
      </c>
      <c r="L836" s="9">
        <v>270441274.67000002</v>
      </c>
      <c r="M836" s="9">
        <v>965102.8</v>
      </c>
      <c r="N836" s="8" t="s">
        <v>440</v>
      </c>
      <c r="O836" s="8" t="s">
        <v>211</v>
      </c>
      <c r="P836" s="9">
        <v>35000</v>
      </c>
      <c r="Q836" s="9">
        <v>33899</v>
      </c>
      <c r="R836" s="9">
        <v>0</v>
      </c>
      <c r="S836" s="45" t="s">
        <v>706</v>
      </c>
      <c r="T836" s="86"/>
      <c r="U836" s="86"/>
      <c r="V836" s="86"/>
    </row>
    <row r="837" spans="2:22" s="12" customFormat="1" ht="56.25" x14ac:dyDescent="0.2">
      <c r="B837" s="8">
        <v>2017</v>
      </c>
      <c r="C837" s="8" t="s">
        <v>684</v>
      </c>
      <c r="D837" s="8">
        <v>5000</v>
      </c>
      <c r="E837" s="8" t="s">
        <v>197</v>
      </c>
      <c r="F837" s="9">
        <v>5506259</v>
      </c>
      <c r="G837" s="9">
        <v>6918671.6699999999</v>
      </c>
      <c r="H837" s="9">
        <v>965102.8</v>
      </c>
      <c r="I837" s="8" t="s">
        <v>198</v>
      </c>
      <c r="J837" s="8" t="s">
        <v>199</v>
      </c>
      <c r="K837" s="9">
        <v>147364678</v>
      </c>
      <c r="L837" s="9">
        <v>270441274.67000002</v>
      </c>
      <c r="M837" s="9">
        <v>965102.8</v>
      </c>
      <c r="N837" s="8" t="s">
        <v>442</v>
      </c>
      <c r="O837" s="8" t="s">
        <v>213</v>
      </c>
      <c r="P837" s="9">
        <v>71400</v>
      </c>
      <c r="Q837" s="9">
        <v>98917.8</v>
      </c>
      <c r="R837" s="9">
        <v>0</v>
      </c>
      <c r="S837" s="45" t="s">
        <v>706</v>
      </c>
      <c r="T837" s="86"/>
      <c r="U837" s="86"/>
      <c r="V837" s="86"/>
    </row>
    <row r="838" spans="2:22" s="12" customFormat="1" ht="56.25" x14ac:dyDescent="0.2">
      <c r="B838" s="8">
        <v>2017</v>
      </c>
      <c r="C838" s="8" t="s">
        <v>684</v>
      </c>
      <c r="D838" s="8">
        <v>5000</v>
      </c>
      <c r="E838" s="8" t="s">
        <v>197</v>
      </c>
      <c r="F838" s="9">
        <v>5506259</v>
      </c>
      <c r="G838" s="9">
        <v>6918671.6699999999</v>
      </c>
      <c r="H838" s="9">
        <v>965102.8</v>
      </c>
      <c r="I838" s="8" t="s">
        <v>198</v>
      </c>
      <c r="J838" s="8" t="s">
        <v>199</v>
      </c>
      <c r="K838" s="9">
        <v>147364678</v>
      </c>
      <c r="L838" s="9">
        <v>270441274.67000002</v>
      </c>
      <c r="M838" s="9">
        <v>965102.8</v>
      </c>
      <c r="N838" s="8" t="s">
        <v>443</v>
      </c>
      <c r="O838" s="8" t="s">
        <v>214</v>
      </c>
      <c r="P838" s="9">
        <v>15000</v>
      </c>
      <c r="Q838" s="9">
        <v>15000</v>
      </c>
      <c r="R838" s="9">
        <v>0</v>
      </c>
      <c r="S838" s="45" t="s">
        <v>706</v>
      </c>
      <c r="T838" s="86"/>
      <c r="U838" s="86"/>
      <c r="V838" s="86"/>
    </row>
    <row r="839" spans="2:22" s="12" customFormat="1" ht="56.25" x14ac:dyDescent="0.2">
      <c r="B839" s="8">
        <v>2017</v>
      </c>
      <c r="C839" s="8" t="s">
        <v>684</v>
      </c>
      <c r="D839" s="8">
        <v>5000</v>
      </c>
      <c r="E839" s="8" t="s">
        <v>197</v>
      </c>
      <c r="F839" s="9">
        <v>5506259</v>
      </c>
      <c r="G839" s="9">
        <v>6918671.6699999999</v>
      </c>
      <c r="H839" s="9">
        <v>965102.8</v>
      </c>
      <c r="I839" s="8" t="s">
        <v>198</v>
      </c>
      <c r="J839" s="8" t="s">
        <v>199</v>
      </c>
      <c r="K839" s="9">
        <v>147364678</v>
      </c>
      <c r="L839" s="9">
        <v>270441274.67000002</v>
      </c>
      <c r="M839" s="9">
        <v>965102.8</v>
      </c>
      <c r="N839" s="8" t="s">
        <v>444</v>
      </c>
      <c r="O839" s="8" t="s">
        <v>215</v>
      </c>
      <c r="P839" s="9">
        <v>195000</v>
      </c>
      <c r="Q839" s="9">
        <v>193076.5</v>
      </c>
      <c r="R839" s="9">
        <v>22156</v>
      </c>
      <c r="S839" s="45" t="s">
        <v>706</v>
      </c>
      <c r="T839" s="86"/>
      <c r="U839" s="86"/>
      <c r="V839" s="86"/>
    </row>
    <row r="840" spans="2:22" s="12" customFormat="1" ht="56.25" x14ac:dyDescent="0.2">
      <c r="B840" s="8">
        <v>2017</v>
      </c>
      <c r="C840" s="8" t="s">
        <v>684</v>
      </c>
      <c r="D840" s="8">
        <v>5000</v>
      </c>
      <c r="E840" s="8" t="s">
        <v>197</v>
      </c>
      <c r="F840" s="9">
        <v>5506259</v>
      </c>
      <c r="G840" s="9">
        <v>6918671.6699999999</v>
      </c>
      <c r="H840" s="9">
        <v>965102.8</v>
      </c>
      <c r="I840" s="8" t="s">
        <v>198</v>
      </c>
      <c r="J840" s="8" t="s">
        <v>199</v>
      </c>
      <c r="K840" s="9">
        <v>147364678</v>
      </c>
      <c r="L840" s="9">
        <v>270441274.67000002</v>
      </c>
      <c r="M840" s="9">
        <v>965102.8</v>
      </c>
      <c r="N840" s="8" t="s">
        <v>503</v>
      </c>
      <c r="O840" s="8" t="s">
        <v>504</v>
      </c>
      <c r="P840" s="9">
        <v>0</v>
      </c>
      <c r="Q840" s="9">
        <v>28192.959999999999</v>
      </c>
      <c r="R840" s="9">
        <v>0</v>
      </c>
      <c r="S840" s="45" t="s">
        <v>706</v>
      </c>
      <c r="T840" s="87"/>
      <c r="U840" s="87"/>
      <c r="V840" s="87"/>
    </row>
    <row r="841" spans="2:22" s="12" customFormat="1" ht="56.25" x14ac:dyDescent="0.2">
      <c r="B841" s="8">
        <v>2017</v>
      </c>
      <c r="C841" s="8" t="s">
        <v>684</v>
      </c>
      <c r="D841" s="8">
        <v>5000</v>
      </c>
      <c r="E841" s="8" t="s">
        <v>197</v>
      </c>
      <c r="F841" s="9">
        <v>5506259</v>
      </c>
      <c r="G841" s="9">
        <v>6918671.6699999999</v>
      </c>
      <c r="H841" s="9">
        <v>965102.8</v>
      </c>
      <c r="I841" s="8" t="s">
        <v>198</v>
      </c>
      <c r="J841" s="8" t="s">
        <v>199</v>
      </c>
      <c r="K841" s="9">
        <v>147364678</v>
      </c>
      <c r="L841" s="9">
        <v>270441274.67000002</v>
      </c>
      <c r="M841" s="9">
        <v>965102.8</v>
      </c>
      <c r="N841" s="8" t="s">
        <v>447</v>
      </c>
      <c r="O841" s="8" t="s">
        <v>216</v>
      </c>
      <c r="P841" s="9">
        <v>1000000</v>
      </c>
      <c r="Q841" s="9">
        <v>1653900</v>
      </c>
      <c r="R841" s="9">
        <v>653900</v>
      </c>
      <c r="S841" s="45" t="s">
        <v>706</v>
      </c>
      <c r="T841" s="88" t="s">
        <v>685</v>
      </c>
      <c r="U841" s="88" t="s">
        <v>685</v>
      </c>
      <c r="V841" s="88" t="s">
        <v>685</v>
      </c>
    </row>
    <row r="842" spans="2:22" s="12" customFormat="1" ht="56.25" x14ac:dyDescent="0.2">
      <c r="B842" s="8">
        <v>2017</v>
      </c>
      <c r="C842" s="8" t="s">
        <v>684</v>
      </c>
      <c r="D842" s="8">
        <v>6000</v>
      </c>
      <c r="E842" s="8" t="s">
        <v>219</v>
      </c>
      <c r="F842" s="9">
        <v>141858419</v>
      </c>
      <c r="G842" s="9">
        <v>263522603</v>
      </c>
      <c r="H842" s="9">
        <v>0</v>
      </c>
      <c r="I842" s="8" t="s">
        <v>198</v>
      </c>
      <c r="J842" s="8" t="s">
        <v>199</v>
      </c>
      <c r="K842" s="9">
        <v>147364678</v>
      </c>
      <c r="L842" s="9">
        <v>270441274.67000002</v>
      </c>
      <c r="M842" s="9">
        <v>965102.8</v>
      </c>
      <c r="N842" s="8" t="s">
        <v>652</v>
      </c>
      <c r="O842" s="8" t="s">
        <v>653</v>
      </c>
      <c r="P842" s="9">
        <v>0</v>
      </c>
      <c r="Q842" s="9">
        <v>21300000</v>
      </c>
      <c r="R842" s="9">
        <v>0</v>
      </c>
      <c r="S842" s="45" t="s">
        <v>706</v>
      </c>
      <c r="T842" s="89"/>
      <c r="U842" s="89"/>
      <c r="V842" s="89"/>
    </row>
    <row r="843" spans="2:22" s="12" customFormat="1" ht="56.25" x14ac:dyDescent="0.2">
      <c r="B843" s="8">
        <v>2017</v>
      </c>
      <c r="C843" s="8" t="s">
        <v>684</v>
      </c>
      <c r="D843" s="8">
        <v>6000</v>
      </c>
      <c r="E843" s="8" t="s">
        <v>219</v>
      </c>
      <c r="F843" s="9">
        <v>141858419</v>
      </c>
      <c r="G843" s="9">
        <v>263522603</v>
      </c>
      <c r="H843" s="9">
        <v>0</v>
      </c>
      <c r="I843" s="8" t="s">
        <v>198</v>
      </c>
      <c r="J843" s="8" t="s">
        <v>199</v>
      </c>
      <c r="K843" s="9">
        <v>147364678</v>
      </c>
      <c r="L843" s="9">
        <v>270441274.67000002</v>
      </c>
      <c r="M843" s="9">
        <v>965102.8</v>
      </c>
      <c r="N843" s="8" t="s">
        <v>654</v>
      </c>
      <c r="O843" s="8" t="s">
        <v>655</v>
      </c>
      <c r="P843" s="9">
        <v>0</v>
      </c>
      <c r="Q843" s="9">
        <v>8120000</v>
      </c>
      <c r="R843" s="9">
        <v>0</v>
      </c>
      <c r="S843" s="45" t="s">
        <v>706</v>
      </c>
      <c r="T843" s="89"/>
      <c r="U843" s="89"/>
      <c r="V843" s="89"/>
    </row>
    <row r="844" spans="2:22" s="12" customFormat="1" ht="56.25" x14ac:dyDescent="0.2">
      <c r="B844" s="8">
        <v>2017</v>
      </c>
      <c r="C844" s="8" t="s">
        <v>684</v>
      </c>
      <c r="D844" s="8">
        <v>6000</v>
      </c>
      <c r="E844" s="8" t="s">
        <v>219</v>
      </c>
      <c r="F844" s="9">
        <v>141858419</v>
      </c>
      <c r="G844" s="9">
        <v>263522603</v>
      </c>
      <c r="H844" s="9">
        <v>0</v>
      </c>
      <c r="I844" s="8" t="s">
        <v>198</v>
      </c>
      <c r="J844" s="8" t="s">
        <v>199</v>
      </c>
      <c r="K844" s="9">
        <v>147364678</v>
      </c>
      <c r="L844" s="9">
        <v>270441274.67000002</v>
      </c>
      <c r="M844" s="9">
        <v>965102.8</v>
      </c>
      <c r="N844" s="8" t="s">
        <v>451</v>
      </c>
      <c r="O844" s="8" t="s">
        <v>656</v>
      </c>
      <c r="P844" s="9">
        <v>0</v>
      </c>
      <c r="Q844" s="9">
        <v>23566371</v>
      </c>
      <c r="R844" s="9">
        <v>0</v>
      </c>
      <c r="S844" s="45" t="s">
        <v>706</v>
      </c>
      <c r="T844" s="89"/>
      <c r="U844" s="89"/>
      <c r="V844" s="89"/>
    </row>
    <row r="845" spans="2:22" s="12" customFormat="1" ht="56.25" x14ac:dyDescent="0.2">
      <c r="B845" s="8">
        <v>2017</v>
      </c>
      <c r="C845" s="8" t="s">
        <v>684</v>
      </c>
      <c r="D845" s="8">
        <v>6000</v>
      </c>
      <c r="E845" s="8" t="s">
        <v>219</v>
      </c>
      <c r="F845" s="9">
        <v>141858419</v>
      </c>
      <c r="G845" s="9">
        <v>263522603</v>
      </c>
      <c r="H845" s="9">
        <v>0</v>
      </c>
      <c r="I845" s="8" t="s">
        <v>198</v>
      </c>
      <c r="J845" s="8" t="s">
        <v>199</v>
      </c>
      <c r="K845" s="9">
        <v>147364678</v>
      </c>
      <c r="L845" s="9">
        <v>270441274.67000002</v>
      </c>
      <c r="M845" s="9">
        <v>965102.8</v>
      </c>
      <c r="N845" s="8" t="s">
        <v>657</v>
      </c>
      <c r="O845" s="8" t="s">
        <v>658</v>
      </c>
      <c r="P845" s="9">
        <v>0</v>
      </c>
      <c r="Q845" s="9">
        <v>5000000</v>
      </c>
      <c r="R845" s="9">
        <v>0</v>
      </c>
      <c r="S845" s="45" t="s">
        <v>706</v>
      </c>
      <c r="T845" s="89"/>
      <c r="U845" s="89"/>
      <c r="V845" s="89"/>
    </row>
    <row r="846" spans="2:22" s="12" customFormat="1" ht="56.25" x14ac:dyDescent="0.2">
      <c r="B846" s="8">
        <v>2017</v>
      </c>
      <c r="C846" s="8" t="s">
        <v>684</v>
      </c>
      <c r="D846" s="8">
        <v>6000</v>
      </c>
      <c r="E846" s="8" t="s">
        <v>219</v>
      </c>
      <c r="F846" s="9">
        <v>141858419</v>
      </c>
      <c r="G846" s="9">
        <v>263522603</v>
      </c>
      <c r="H846" s="9">
        <v>0</v>
      </c>
      <c r="I846" s="8" t="s">
        <v>198</v>
      </c>
      <c r="J846" s="8" t="s">
        <v>199</v>
      </c>
      <c r="K846" s="9">
        <v>147364678</v>
      </c>
      <c r="L846" s="9">
        <v>270441274.67000002</v>
      </c>
      <c r="M846" s="9">
        <v>965102.8</v>
      </c>
      <c r="N846" s="8" t="s">
        <v>454</v>
      </c>
      <c r="O846" s="8" t="s">
        <v>660</v>
      </c>
      <c r="P846" s="9">
        <v>0</v>
      </c>
      <c r="Q846" s="9">
        <v>2200000</v>
      </c>
      <c r="R846" s="9">
        <v>0</v>
      </c>
      <c r="S846" s="45" t="s">
        <v>706</v>
      </c>
      <c r="T846" s="90"/>
      <c r="U846" s="90"/>
      <c r="V846" s="90"/>
    </row>
    <row r="847" spans="2:22" s="12" customFormat="1" ht="56.25" x14ac:dyDescent="0.2">
      <c r="B847" s="8">
        <v>2017</v>
      </c>
      <c r="C847" s="8" t="s">
        <v>684</v>
      </c>
      <c r="D847" s="8">
        <v>6000</v>
      </c>
      <c r="E847" s="8" t="s">
        <v>219</v>
      </c>
      <c r="F847" s="9">
        <v>141858419</v>
      </c>
      <c r="G847" s="9">
        <v>263522603</v>
      </c>
      <c r="H847" s="9">
        <v>0</v>
      </c>
      <c r="I847" s="8" t="s">
        <v>198</v>
      </c>
      <c r="J847" s="8" t="s">
        <v>199</v>
      </c>
      <c r="K847" s="9">
        <v>147364678</v>
      </c>
      <c r="L847" s="9">
        <v>270441274.67000002</v>
      </c>
      <c r="M847" s="9">
        <v>965102.8</v>
      </c>
      <c r="N847" s="8" t="s">
        <v>661</v>
      </c>
      <c r="O847" s="8" t="s">
        <v>662</v>
      </c>
      <c r="P847" s="9">
        <v>0</v>
      </c>
      <c r="Q847" s="9">
        <v>2000000</v>
      </c>
      <c r="R847" s="9">
        <v>0</v>
      </c>
      <c r="S847" s="45" t="s">
        <v>706</v>
      </c>
      <c r="T847" s="88" t="s">
        <v>685</v>
      </c>
      <c r="U847" s="88" t="s">
        <v>685</v>
      </c>
      <c r="V847" s="88" t="s">
        <v>685</v>
      </c>
    </row>
    <row r="848" spans="2:22" s="12" customFormat="1" ht="56.25" x14ac:dyDescent="0.2">
      <c r="B848" s="8">
        <v>2017</v>
      </c>
      <c r="C848" s="8" t="s">
        <v>684</v>
      </c>
      <c r="D848" s="8">
        <v>6000</v>
      </c>
      <c r="E848" s="8" t="s">
        <v>219</v>
      </c>
      <c r="F848" s="9">
        <v>141858419</v>
      </c>
      <c r="G848" s="9">
        <v>263522603</v>
      </c>
      <c r="H848" s="9">
        <v>0</v>
      </c>
      <c r="I848" s="8" t="s">
        <v>198</v>
      </c>
      <c r="J848" s="8" t="s">
        <v>199</v>
      </c>
      <c r="K848" s="9">
        <v>147364678</v>
      </c>
      <c r="L848" s="9">
        <v>270441274.67000002</v>
      </c>
      <c r="M848" s="9">
        <v>965102.8</v>
      </c>
      <c r="N848" s="8" t="s">
        <v>663</v>
      </c>
      <c r="O848" s="8" t="s">
        <v>555</v>
      </c>
      <c r="P848" s="9">
        <v>0</v>
      </c>
      <c r="Q848" s="9">
        <v>1000000</v>
      </c>
      <c r="R848" s="9">
        <v>0</v>
      </c>
      <c r="S848" s="45" t="s">
        <v>706</v>
      </c>
      <c r="T848" s="89"/>
      <c r="U848" s="89"/>
      <c r="V848" s="89"/>
    </row>
    <row r="849" spans="2:22" s="12" customFormat="1" ht="67.5" x14ac:dyDescent="0.2">
      <c r="B849" s="8">
        <v>2017</v>
      </c>
      <c r="C849" s="8" t="s">
        <v>684</v>
      </c>
      <c r="D849" s="8">
        <v>6000</v>
      </c>
      <c r="E849" s="8" t="s">
        <v>219</v>
      </c>
      <c r="F849" s="9">
        <v>141858419</v>
      </c>
      <c r="G849" s="9">
        <v>263522603</v>
      </c>
      <c r="H849" s="9">
        <v>0</v>
      </c>
      <c r="I849" s="8" t="s">
        <v>198</v>
      </c>
      <c r="J849" s="8" t="s">
        <v>199</v>
      </c>
      <c r="K849" s="9">
        <v>147364678</v>
      </c>
      <c r="L849" s="9">
        <v>270441274.67000002</v>
      </c>
      <c r="M849" s="9">
        <v>965102.8</v>
      </c>
      <c r="N849" s="8" t="s">
        <v>460</v>
      </c>
      <c r="O849" s="8" t="s">
        <v>664</v>
      </c>
      <c r="P849" s="9">
        <v>0</v>
      </c>
      <c r="Q849" s="9">
        <v>500000</v>
      </c>
      <c r="R849" s="9">
        <v>0</v>
      </c>
      <c r="S849" s="45" t="s">
        <v>706</v>
      </c>
      <c r="T849" s="89"/>
      <c r="U849" s="89"/>
      <c r="V849" s="89"/>
    </row>
    <row r="850" spans="2:22" s="12" customFormat="1" ht="56.25" x14ac:dyDescent="0.2">
      <c r="B850" s="8">
        <v>2017</v>
      </c>
      <c r="C850" s="8" t="s">
        <v>684</v>
      </c>
      <c r="D850" s="8">
        <v>6000</v>
      </c>
      <c r="E850" s="8" t="s">
        <v>219</v>
      </c>
      <c r="F850" s="9">
        <v>141858419</v>
      </c>
      <c r="G850" s="9">
        <v>263522603</v>
      </c>
      <c r="H850" s="9">
        <v>0</v>
      </c>
      <c r="I850" s="8" t="s">
        <v>198</v>
      </c>
      <c r="J850" s="8" t="s">
        <v>199</v>
      </c>
      <c r="K850" s="9">
        <v>147364678</v>
      </c>
      <c r="L850" s="9">
        <v>270441274.67000002</v>
      </c>
      <c r="M850" s="9">
        <v>965102.8</v>
      </c>
      <c r="N850" s="8" t="s">
        <v>461</v>
      </c>
      <c r="O850" s="8" t="s">
        <v>665</v>
      </c>
      <c r="P850" s="9">
        <v>141858419</v>
      </c>
      <c r="Q850" s="9">
        <v>44819419</v>
      </c>
      <c r="R850" s="9">
        <v>0</v>
      </c>
      <c r="S850" s="45" t="s">
        <v>706</v>
      </c>
      <c r="T850" s="89"/>
      <c r="U850" s="89"/>
      <c r="V850" s="89"/>
    </row>
    <row r="851" spans="2:22" s="12" customFormat="1" ht="56.25" x14ac:dyDescent="0.2">
      <c r="B851" s="8">
        <v>2017</v>
      </c>
      <c r="C851" s="8" t="s">
        <v>684</v>
      </c>
      <c r="D851" s="8">
        <v>6000</v>
      </c>
      <c r="E851" s="8" t="s">
        <v>219</v>
      </c>
      <c r="F851" s="9">
        <v>141858419</v>
      </c>
      <c r="G851" s="9">
        <v>263522603</v>
      </c>
      <c r="H851" s="9">
        <v>0</v>
      </c>
      <c r="I851" s="8" t="s">
        <v>198</v>
      </c>
      <c r="J851" s="8" t="s">
        <v>199</v>
      </c>
      <c r="K851" s="9">
        <v>147364678</v>
      </c>
      <c r="L851" s="9">
        <v>270441274.67000002</v>
      </c>
      <c r="M851" s="9">
        <v>965102.8</v>
      </c>
      <c r="N851" s="8" t="s">
        <v>463</v>
      </c>
      <c r="O851" s="8" t="s">
        <v>666</v>
      </c>
      <c r="P851" s="9">
        <v>0</v>
      </c>
      <c r="Q851" s="9">
        <v>13569000</v>
      </c>
      <c r="R851" s="9">
        <v>0</v>
      </c>
      <c r="S851" s="45" t="s">
        <v>706</v>
      </c>
      <c r="T851" s="89"/>
      <c r="U851" s="89"/>
      <c r="V851" s="89"/>
    </row>
    <row r="852" spans="2:22" s="12" customFormat="1" ht="56.25" x14ac:dyDescent="0.2">
      <c r="B852" s="8">
        <v>2017</v>
      </c>
      <c r="C852" s="8" t="s">
        <v>684</v>
      </c>
      <c r="D852" s="8">
        <v>6000</v>
      </c>
      <c r="E852" s="8" t="s">
        <v>219</v>
      </c>
      <c r="F852" s="9">
        <v>141858419</v>
      </c>
      <c r="G852" s="9">
        <v>263522603</v>
      </c>
      <c r="H852" s="9">
        <v>0</v>
      </c>
      <c r="I852" s="8" t="s">
        <v>198</v>
      </c>
      <c r="J852" s="8" t="s">
        <v>199</v>
      </c>
      <c r="K852" s="9">
        <v>147364678</v>
      </c>
      <c r="L852" s="9">
        <v>270441274.67000002</v>
      </c>
      <c r="M852" s="9">
        <v>965102.8</v>
      </c>
      <c r="N852" s="8" t="s">
        <v>467</v>
      </c>
      <c r="O852" s="8" t="s">
        <v>667</v>
      </c>
      <c r="P852" s="9">
        <v>0</v>
      </c>
      <c r="Q852" s="9">
        <v>3850000</v>
      </c>
      <c r="R852" s="9">
        <v>0</v>
      </c>
      <c r="S852" s="45" t="s">
        <v>706</v>
      </c>
      <c r="T852" s="89"/>
      <c r="U852" s="89"/>
      <c r="V852" s="89"/>
    </row>
    <row r="853" spans="2:22" s="12" customFormat="1" ht="56.25" x14ac:dyDescent="0.2">
      <c r="B853" s="8">
        <v>2017</v>
      </c>
      <c r="C853" s="8" t="s">
        <v>684</v>
      </c>
      <c r="D853" s="8">
        <v>6000</v>
      </c>
      <c r="E853" s="8" t="s">
        <v>219</v>
      </c>
      <c r="F853" s="9">
        <v>141858419</v>
      </c>
      <c r="G853" s="9">
        <v>263522603</v>
      </c>
      <c r="H853" s="9">
        <v>0</v>
      </c>
      <c r="I853" s="8" t="s">
        <v>198</v>
      </c>
      <c r="J853" s="8" t="s">
        <v>199</v>
      </c>
      <c r="K853" s="9">
        <v>147364678</v>
      </c>
      <c r="L853" s="9">
        <v>270441274.67000002</v>
      </c>
      <c r="M853" s="9">
        <v>965102.8</v>
      </c>
      <c r="N853" s="8" t="s">
        <v>671</v>
      </c>
      <c r="O853" s="8" t="s">
        <v>672</v>
      </c>
      <c r="P853" s="9">
        <v>0</v>
      </c>
      <c r="Q853" s="9">
        <v>1000000</v>
      </c>
      <c r="R853" s="9">
        <v>0</v>
      </c>
      <c r="S853" s="45" t="s">
        <v>706</v>
      </c>
      <c r="T853" s="90"/>
      <c r="U853" s="90"/>
      <c r="V853" s="90"/>
    </row>
    <row r="854" spans="2:22" s="12" customFormat="1" ht="56.25" x14ac:dyDescent="0.2">
      <c r="B854" s="8">
        <v>2017</v>
      </c>
      <c r="C854" s="8" t="s">
        <v>684</v>
      </c>
      <c r="D854" s="8">
        <v>6000</v>
      </c>
      <c r="E854" s="8" t="s">
        <v>219</v>
      </c>
      <c r="F854" s="9">
        <v>141858419</v>
      </c>
      <c r="G854" s="9">
        <v>263522603</v>
      </c>
      <c r="H854" s="9">
        <v>0</v>
      </c>
      <c r="I854" s="8" t="s">
        <v>198</v>
      </c>
      <c r="J854" s="8" t="s">
        <v>199</v>
      </c>
      <c r="K854" s="9">
        <v>147364678</v>
      </c>
      <c r="L854" s="9">
        <v>270441274.67000002</v>
      </c>
      <c r="M854" s="9">
        <v>965102.8</v>
      </c>
      <c r="N854" s="8" t="s">
        <v>469</v>
      </c>
      <c r="O854" s="8" t="s">
        <v>234</v>
      </c>
      <c r="P854" s="9">
        <v>0</v>
      </c>
      <c r="Q854" s="9">
        <v>2000000</v>
      </c>
      <c r="R854" s="9">
        <v>0</v>
      </c>
      <c r="S854" s="45" t="s">
        <v>706</v>
      </c>
      <c r="T854" s="88" t="s">
        <v>685</v>
      </c>
      <c r="U854" s="88" t="s">
        <v>685</v>
      </c>
      <c r="V854" s="88" t="s">
        <v>685</v>
      </c>
    </row>
    <row r="855" spans="2:22" s="12" customFormat="1" ht="71.25" customHeight="1" x14ac:dyDescent="0.2">
      <c r="B855" s="8">
        <v>2017</v>
      </c>
      <c r="C855" s="8" t="s">
        <v>684</v>
      </c>
      <c r="D855" s="8">
        <v>6000</v>
      </c>
      <c r="E855" s="8" t="s">
        <v>219</v>
      </c>
      <c r="F855" s="9">
        <v>141858419</v>
      </c>
      <c r="G855" s="9">
        <v>263522603</v>
      </c>
      <c r="H855" s="9">
        <v>0</v>
      </c>
      <c r="I855" s="8" t="s">
        <v>198</v>
      </c>
      <c r="J855" s="8" t="s">
        <v>199</v>
      </c>
      <c r="K855" s="9">
        <v>147364678</v>
      </c>
      <c r="L855" s="9">
        <v>270441274.67000002</v>
      </c>
      <c r="M855" s="9">
        <v>965102.8</v>
      </c>
      <c r="N855" s="8" t="s">
        <v>673</v>
      </c>
      <c r="O855" s="8" t="s">
        <v>674</v>
      </c>
      <c r="P855" s="9">
        <v>0</v>
      </c>
      <c r="Q855" s="9">
        <v>4500000</v>
      </c>
      <c r="R855" s="9">
        <v>0</v>
      </c>
      <c r="S855" s="45" t="s">
        <v>706</v>
      </c>
      <c r="T855" s="89"/>
      <c r="U855" s="89"/>
      <c r="V855" s="89"/>
    </row>
    <row r="856" spans="2:22" s="12" customFormat="1" ht="66" customHeight="1" x14ac:dyDescent="0.2">
      <c r="B856" s="8">
        <v>2017</v>
      </c>
      <c r="C856" s="8" t="s">
        <v>684</v>
      </c>
      <c r="D856" s="8">
        <v>6000</v>
      </c>
      <c r="E856" s="8" t="s">
        <v>219</v>
      </c>
      <c r="F856" s="9">
        <v>141858419</v>
      </c>
      <c r="G856" s="9">
        <v>263522603</v>
      </c>
      <c r="H856" s="9">
        <v>0</v>
      </c>
      <c r="I856" s="8" t="s">
        <v>198</v>
      </c>
      <c r="J856" s="8" t="s">
        <v>199</v>
      </c>
      <c r="K856" s="9">
        <v>147364678</v>
      </c>
      <c r="L856" s="9">
        <v>270441274.67000002</v>
      </c>
      <c r="M856" s="9">
        <v>965102.8</v>
      </c>
      <c r="N856" s="8" t="s">
        <v>675</v>
      </c>
      <c r="O856" s="8" t="s">
        <v>676</v>
      </c>
      <c r="P856" s="9">
        <v>0</v>
      </c>
      <c r="Q856" s="9">
        <v>108097813</v>
      </c>
      <c r="R856" s="9">
        <v>0</v>
      </c>
      <c r="S856" s="45" t="s">
        <v>706</v>
      </c>
      <c r="T856" s="89"/>
      <c r="U856" s="89"/>
      <c r="V856" s="89"/>
    </row>
    <row r="857" spans="2:22" s="12" customFormat="1" ht="65.25" customHeight="1" x14ac:dyDescent="0.2">
      <c r="B857" s="8">
        <v>2017</v>
      </c>
      <c r="C857" s="8" t="s">
        <v>684</v>
      </c>
      <c r="D857" s="8">
        <v>6000</v>
      </c>
      <c r="E857" s="8" t="s">
        <v>219</v>
      </c>
      <c r="F857" s="9">
        <v>141858419</v>
      </c>
      <c r="G857" s="9">
        <v>263522603</v>
      </c>
      <c r="H857" s="9">
        <v>0</v>
      </c>
      <c r="I857" s="8" t="s">
        <v>198</v>
      </c>
      <c r="J857" s="8" t="s">
        <v>199</v>
      </c>
      <c r="K857" s="9">
        <v>147364678</v>
      </c>
      <c r="L857" s="9">
        <v>270441274.67000002</v>
      </c>
      <c r="M857" s="9">
        <v>965102.8</v>
      </c>
      <c r="N857" s="8" t="s">
        <v>677</v>
      </c>
      <c r="O857" s="8" t="s">
        <v>678</v>
      </c>
      <c r="P857" s="9">
        <v>0</v>
      </c>
      <c r="Q857" s="9">
        <v>2000000</v>
      </c>
      <c r="R857" s="9">
        <v>0</v>
      </c>
      <c r="S857" s="45" t="s">
        <v>706</v>
      </c>
      <c r="T857" s="89"/>
      <c r="U857" s="89"/>
      <c r="V857" s="89"/>
    </row>
    <row r="858" spans="2:22" s="12" customFormat="1" ht="71.25" customHeight="1" x14ac:dyDescent="0.2">
      <c r="B858" s="8">
        <v>2017</v>
      </c>
      <c r="C858" s="8" t="s">
        <v>684</v>
      </c>
      <c r="D858" s="8">
        <v>6000</v>
      </c>
      <c r="E858" s="8" t="s">
        <v>219</v>
      </c>
      <c r="F858" s="9">
        <v>141858419</v>
      </c>
      <c r="G858" s="9">
        <v>263522603</v>
      </c>
      <c r="H858" s="9">
        <v>0</v>
      </c>
      <c r="I858" s="8" t="s">
        <v>198</v>
      </c>
      <c r="J858" s="8" t="s">
        <v>199</v>
      </c>
      <c r="K858" s="9">
        <v>147364678</v>
      </c>
      <c r="L858" s="9">
        <v>270441274.67000002</v>
      </c>
      <c r="M858" s="9">
        <v>965102.8</v>
      </c>
      <c r="N858" s="8" t="s">
        <v>679</v>
      </c>
      <c r="O858" s="8" t="s">
        <v>680</v>
      </c>
      <c r="P858" s="9">
        <v>0</v>
      </c>
      <c r="Q858" s="9">
        <v>20000000</v>
      </c>
      <c r="R858" s="9">
        <v>0</v>
      </c>
      <c r="S858" s="45" t="s">
        <v>706</v>
      </c>
      <c r="T858" s="89"/>
      <c r="U858" s="89"/>
      <c r="V858" s="89"/>
    </row>
    <row r="859" spans="2:22" s="12" customFormat="1" ht="84.75" customHeight="1" x14ac:dyDescent="0.2">
      <c r="B859" s="8">
        <v>2017</v>
      </c>
      <c r="C859" s="8" t="s">
        <v>684</v>
      </c>
      <c r="D859" s="8">
        <v>9000</v>
      </c>
      <c r="E859" s="8" t="s">
        <v>236</v>
      </c>
      <c r="F859" s="9">
        <v>74529919.670000002</v>
      </c>
      <c r="G859" s="9">
        <v>74529919.670000002</v>
      </c>
      <c r="H859" s="9">
        <v>19621799.440000001</v>
      </c>
      <c r="I859" s="8">
        <v>9000</v>
      </c>
      <c r="J859" s="8" t="s">
        <v>236</v>
      </c>
      <c r="K859" s="9">
        <v>74529919.670000002</v>
      </c>
      <c r="L859" s="9">
        <v>74529919.670000002</v>
      </c>
      <c r="M859" s="9">
        <f>H859+'[1]1er Trim 2017'!G232+'[1]1er Trim 2017'!G279</f>
        <v>19621799.440000001</v>
      </c>
      <c r="N859" s="8" t="s">
        <v>681</v>
      </c>
      <c r="O859" s="8" t="s">
        <v>682</v>
      </c>
      <c r="P859" s="9">
        <v>57376730.600000001</v>
      </c>
      <c r="Q859" s="9">
        <v>57376730.600000001</v>
      </c>
      <c r="R859" s="9">
        <v>15748387.640000001</v>
      </c>
      <c r="S859" s="45" t="s">
        <v>706</v>
      </c>
      <c r="T859" s="89"/>
      <c r="U859" s="89"/>
      <c r="V859" s="89"/>
    </row>
    <row r="860" spans="2:22" s="12" customFormat="1" ht="87" customHeight="1" x14ac:dyDescent="0.2">
      <c r="B860" s="8">
        <v>2017</v>
      </c>
      <c r="C860" s="8" t="s">
        <v>684</v>
      </c>
      <c r="D860" s="8">
        <v>9000</v>
      </c>
      <c r="E860" s="8" t="s">
        <v>236</v>
      </c>
      <c r="F860" s="9">
        <v>74529919.670000002</v>
      </c>
      <c r="G860" s="9">
        <v>74529919.670000002</v>
      </c>
      <c r="H860" s="9">
        <v>19621799.440000001</v>
      </c>
      <c r="I860" s="8">
        <v>9000</v>
      </c>
      <c r="J860" s="8" t="s">
        <v>236</v>
      </c>
      <c r="K860" s="9">
        <v>74529919.670000002</v>
      </c>
      <c r="L860" s="9">
        <v>74529919.670000002</v>
      </c>
      <c r="M860" s="9">
        <f>H860+'[1]1er Trim 2017'!G233+'[1]1er Trim 2017'!G280</f>
        <v>19621799.440000001</v>
      </c>
      <c r="N860" s="8" t="s">
        <v>478</v>
      </c>
      <c r="O860" s="8" t="s">
        <v>683</v>
      </c>
      <c r="P860" s="9">
        <v>17153189.07</v>
      </c>
      <c r="Q860" s="9">
        <v>17153189.07</v>
      </c>
      <c r="R860" s="9">
        <v>3873411.8</v>
      </c>
      <c r="S860" s="45" t="s">
        <v>706</v>
      </c>
      <c r="T860" s="90"/>
      <c r="U860" s="90"/>
      <c r="V860" s="90"/>
    </row>
    <row r="861" spans="2:22" s="12" customFormat="1" ht="11.25" x14ac:dyDescent="0.2"/>
    <row r="862" spans="2:22" s="12" customFormat="1" ht="23.25" customHeight="1" thickBot="1" x14ac:dyDescent="0.25">
      <c r="B862" s="48" t="s">
        <v>686</v>
      </c>
      <c r="C862" s="50"/>
      <c r="D862" s="50"/>
      <c r="E862" s="50"/>
      <c r="F862" s="58" t="s">
        <v>687</v>
      </c>
      <c r="G862" s="59"/>
      <c r="H862" s="59"/>
      <c r="I862" s="59"/>
      <c r="J862" s="60"/>
      <c r="K862" s="58" t="s">
        <v>691</v>
      </c>
      <c r="L862" s="59"/>
      <c r="M862" s="59"/>
      <c r="N862" s="59"/>
      <c r="O862" s="59"/>
      <c r="P862" s="59"/>
      <c r="Q862" s="59"/>
      <c r="R862" s="61"/>
    </row>
    <row r="863" spans="2:22" s="12" customFormat="1" ht="25.5" customHeight="1" thickBot="1" x14ac:dyDescent="0.25">
      <c r="B863" s="62">
        <v>43200</v>
      </c>
      <c r="C863" s="63"/>
      <c r="D863" s="63"/>
      <c r="E863" s="63"/>
      <c r="F863" s="64" t="s">
        <v>508</v>
      </c>
      <c r="G863" s="65"/>
      <c r="H863" s="65"/>
      <c r="I863" s="65"/>
      <c r="J863" s="14"/>
      <c r="K863" s="66" t="s">
        <v>699</v>
      </c>
      <c r="L863" s="67"/>
      <c r="M863" s="67"/>
      <c r="N863" s="67"/>
      <c r="O863" s="67"/>
      <c r="P863" s="67"/>
      <c r="Q863" s="67"/>
      <c r="R863" s="68"/>
    </row>
    <row r="864" spans="2:22" s="12" customFormat="1" ht="11.25" x14ac:dyDescent="0.2">
      <c r="H864" s="15"/>
    </row>
    <row r="865" spans="2:7" s="12" customFormat="1" ht="12" thickBot="1" x14ac:dyDescent="0.25">
      <c r="B865" s="48" t="s">
        <v>688</v>
      </c>
      <c r="C865" s="49"/>
      <c r="D865" s="15"/>
      <c r="E865" s="48" t="s">
        <v>689</v>
      </c>
      <c r="F865" s="50"/>
      <c r="G865" s="50"/>
    </row>
    <row r="866" spans="2:7" s="12" customFormat="1" ht="12.75" thickTop="1" thickBot="1" x14ac:dyDescent="0.25">
      <c r="B866" s="51">
        <v>43200</v>
      </c>
      <c r="C866" s="52"/>
      <c r="D866" s="15"/>
      <c r="E866" s="53" t="s">
        <v>690</v>
      </c>
      <c r="F866" s="54"/>
      <c r="G866" s="55"/>
    </row>
    <row r="867" spans="2:7" s="12" customFormat="1" ht="12" thickTop="1" x14ac:dyDescent="0.2"/>
  </sheetData>
  <mergeCells count="276">
    <mergeCell ref="T841:T846"/>
    <mergeCell ref="U841:U846"/>
    <mergeCell ref="V841:V846"/>
    <mergeCell ref="T827:T833"/>
    <mergeCell ref="U827:U833"/>
    <mergeCell ref="V827:V833"/>
    <mergeCell ref="T834:T840"/>
    <mergeCell ref="U834:U840"/>
    <mergeCell ref="V834:V840"/>
    <mergeCell ref="T813:T819"/>
    <mergeCell ref="U813:U819"/>
    <mergeCell ref="V813:V819"/>
    <mergeCell ref="T820:T826"/>
    <mergeCell ref="U820:U826"/>
    <mergeCell ref="V820:V826"/>
    <mergeCell ref="T799:T805"/>
    <mergeCell ref="U799:U805"/>
    <mergeCell ref="V799:V805"/>
    <mergeCell ref="T806:T812"/>
    <mergeCell ref="U806:U812"/>
    <mergeCell ref="V806:V812"/>
    <mergeCell ref="T778:T791"/>
    <mergeCell ref="U778:U791"/>
    <mergeCell ref="V778:V791"/>
    <mergeCell ref="T792:T798"/>
    <mergeCell ref="U792:U798"/>
    <mergeCell ref="V792:V798"/>
    <mergeCell ref="T752:T763"/>
    <mergeCell ref="U752:U763"/>
    <mergeCell ref="V752:V763"/>
    <mergeCell ref="T764:T777"/>
    <mergeCell ref="U764:U777"/>
    <mergeCell ref="V764:V777"/>
    <mergeCell ref="T678:T684"/>
    <mergeCell ref="U678:U684"/>
    <mergeCell ref="V678:V684"/>
    <mergeCell ref="T854:T860"/>
    <mergeCell ref="U854:U860"/>
    <mergeCell ref="V854:V860"/>
    <mergeCell ref="T847:T853"/>
    <mergeCell ref="U847:U853"/>
    <mergeCell ref="V847:V853"/>
    <mergeCell ref="T685:T694"/>
    <mergeCell ref="T726:T740"/>
    <mergeCell ref="U726:U740"/>
    <mergeCell ref="V726:V740"/>
    <mergeCell ref="T741:T751"/>
    <mergeCell ref="U741:U751"/>
    <mergeCell ref="V741:V751"/>
    <mergeCell ref="U685:U694"/>
    <mergeCell ref="V685:V694"/>
    <mergeCell ref="T695:T711"/>
    <mergeCell ref="U695:U711"/>
    <mergeCell ref="V695:V711"/>
    <mergeCell ref="T712:T725"/>
    <mergeCell ref="U712:U725"/>
    <mergeCell ref="V712:V725"/>
    <mergeCell ref="T660:T668"/>
    <mergeCell ref="U660:U668"/>
    <mergeCell ref="V660:V668"/>
    <mergeCell ref="T669:T677"/>
    <mergeCell ref="U669:U677"/>
    <mergeCell ref="V669:V677"/>
    <mergeCell ref="T644:T650"/>
    <mergeCell ref="U644:U650"/>
    <mergeCell ref="V644:V650"/>
    <mergeCell ref="T651:T655"/>
    <mergeCell ref="U651:U655"/>
    <mergeCell ref="V651:V655"/>
    <mergeCell ref="T658:T659"/>
    <mergeCell ref="U658:U659"/>
    <mergeCell ref="V658:V659"/>
    <mergeCell ref="T630:T636"/>
    <mergeCell ref="U630:U636"/>
    <mergeCell ref="V630:V636"/>
    <mergeCell ref="T637:T643"/>
    <mergeCell ref="U637:U643"/>
    <mergeCell ref="V637:V643"/>
    <mergeCell ref="T616:T622"/>
    <mergeCell ref="U616:U622"/>
    <mergeCell ref="V616:V622"/>
    <mergeCell ref="T623:T629"/>
    <mergeCell ref="U623:U629"/>
    <mergeCell ref="V623:V629"/>
    <mergeCell ref="T602:T608"/>
    <mergeCell ref="U602:U608"/>
    <mergeCell ref="V602:V608"/>
    <mergeCell ref="T609:T615"/>
    <mergeCell ref="U609:U615"/>
    <mergeCell ref="V609:V615"/>
    <mergeCell ref="T588:T594"/>
    <mergeCell ref="U588:U594"/>
    <mergeCell ref="V588:V594"/>
    <mergeCell ref="T595:T601"/>
    <mergeCell ref="U595:U601"/>
    <mergeCell ref="V595:V601"/>
    <mergeCell ref="T574:T580"/>
    <mergeCell ref="U574:U580"/>
    <mergeCell ref="V574:V580"/>
    <mergeCell ref="T581:T587"/>
    <mergeCell ref="U581:U587"/>
    <mergeCell ref="V581:V587"/>
    <mergeCell ref="T560:T566"/>
    <mergeCell ref="U560:U566"/>
    <mergeCell ref="V560:V566"/>
    <mergeCell ref="T567:T573"/>
    <mergeCell ref="U567:U573"/>
    <mergeCell ref="V567:V573"/>
    <mergeCell ref="T546:T552"/>
    <mergeCell ref="U546:U552"/>
    <mergeCell ref="V546:V552"/>
    <mergeCell ref="T553:T559"/>
    <mergeCell ref="U553:U559"/>
    <mergeCell ref="V553:V559"/>
    <mergeCell ref="T532:T538"/>
    <mergeCell ref="U532:U538"/>
    <mergeCell ref="V532:V538"/>
    <mergeCell ref="T539:T545"/>
    <mergeCell ref="U539:U545"/>
    <mergeCell ref="V539:V545"/>
    <mergeCell ref="T518:T524"/>
    <mergeCell ref="U518:U524"/>
    <mergeCell ref="V518:V524"/>
    <mergeCell ref="T525:T531"/>
    <mergeCell ref="U525:U531"/>
    <mergeCell ref="V525:V531"/>
    <mergeCell ref="T504:T510"/>
    <mergeCell ref="U504:U510"/>
    <mergeCell ref="V504:V510"/>
    <mergeCell ref="T511:T517"/>
    <mergeCell ref="U511:U517"/>
    <mergeCell ref="V511:V517"/>
    <mergeCell ref="V490:V496"/>
    <mergeCell ref="T497:T503"/>
    <mergeCell ref="U497:U503"/>
    <mergeCell ref="V497:V503"/>
    <mergeCell ref="T476:T482"/>
    <mergeCell ref="U476:U482"/>
    <mergeCell ref="V476:V482"/>
    <mergeCell ref="T483:T489"/>
    <mergeCell ref="U483:U489"/>
    <mergeCell ref="V483:V489"/>
    <mergeCell ref="T490:T496"/>
    <mergeCell ref="U490:U496"/>
    <mergeCell ref="T462:T468"/>
    <mergeCell ref="U462:U468"/>
    <mergeCell ref="V462:V468"/>
    <mergeCell ref="T469:T475"/>
    <mergeCell ref="U469:U475"/>
    <mergeCell ref="V469:V475"/>
    <mergeCell ref="T441:T447"/>
    <mergeCell ref="U441:U447"/>
    <mergeCell ref="V441:V447"/>
    <mergeCell ref="T448:T454"/>
    <mergeCell ref="U448:U454"/>
    <mergeCell ref="V448:V454"/>
    <mergeCell ref="T455:T461"/>
    <mergeCell ref="U455:U461"/>
    <mergeCell ref="V455:V461"/>
    <mergeCell ref="B658:B659"/>
    <mergeCell ref="C658:C659"/>
    <mergeCell ref="D658:R658"/>
    <mergeCell ref="S658:S659"/>
    <mergeCell ref="B1:V1"/>
    <mergeCell ref="B2:V3"/>
    <mergeCell ref="B5:B6"/>
    <mergeCell ref="C5:C6"/>
    <mergeCell ref="D5:R5"/>
    <mergeCell ref="S5:S6"/>
    <mergeCell ref="T5:T6"/>
    <mergeCell ref="U5:U6"/>
    <mergeCell ref="V5:V6"/>
    <mergeCell ref="T224:T232"/>
    <mergeCell ref="U224:U232"/>
    <mergeCell ref="V224:V232"/>
    <mergeCell ref="T233:T241"/>
    <mergeCell ref="U233:U241"/>
    <mergeCell ref="V233:V241"/>
    <mergeCell ref="T242:T250"/>
    <mergeCell ref="U242:U250"/>
    <mergeCell ref="V242:V250"/>
    <mergeCell ref="T251:T259"/>
    <mergeCell ref="U251:U259"/>
    <mergeCell ref="B862:E862"/>
    <mergeCell ref="F862:J862"/>
    <mergeCell ref="K862:R862"/>
    <mergeCell ref="B863:E863"/>
    <mergeCell ref="F863:I863"/>
    <mergeCell ref="K863:R863"/>
    <mergeCell ref="B865:C865"/>
    <mergeCell ref="E865:G865"/>
    <mergeCell ref="B866:C866"/>
    <mergeCell ref="E866:G866"/>
    <mergeCell ref="V251:V259"/>
    <mergeCell ref="T260:T268"/>
    <mergeCell ref="U260:U268"/>
    <mergeCell ref="V260:V268"/>
    <mergeCell ref="T269:T277"/>
    <mergeCell ref="U269:U277"/>
    <mergeCell ref="V269:V277"/>
    <mergeCell ref="T278:T286"/>
    <mergeCell ref="U278:U286"/>
    <mergeCell ref="V278:V286"/>
    <mergeCell ref="T287:T295"/>
    <mergeCell ref="U287:U295"/>
    <mergeCell ref="V287:V295"/>
    <mergeCell ref="T296:T304"/>
    <mergeCell ref="U296:U304"/>
    <mergeCell ref="V296:V304"/>
    <mergeCell ref="T305:T313"/>
    <mergeCell ref="U305:U313"/>
    <mergeCell ref="V305:V313"/>
    <mergeCell ref="T314:T322"/>
    <mergeCell ref="U314:U322"/>
    <mergeCell ref="V314:V322"/>
    <mergeCell ref="T323:T331"/>
    <mergeCell ref="U323:U331"/>
    <mergeCell ref="V323:V331"/>
    <mergeCell ref="T332:T340"/>
    <mergeCell ref="U332:U340"/>
    <mergeCell ref="V332:V340"/>
    <mergeCell ref="V395:V403"/>
    <mergeCell ref="T350:T358"/>
    <mergeCell ref="U350:U358"/>
    <mergeCell ref="V350:V358"/>
    <mergeCell ref="T359:T367"/>
    <mergeCell ref="U359:U367"/>
    <mergeCell ref="V359:V367"/>
    <mergeCell ref="T368:T376"/>
    <mergeCell ref="U368:U376"/>
    <mergeCell ref="V368:V376"/>
    <mergeCell ref="S222:S223"/>
    <mergeCell ref="T431:T439"/>
    <mergeCell ref="U431:U439"/>
    <mergeCell ref="V431:V439"/>
    <mergeCell ref="T404:T412"/>
    <mergeCell ref="U404:U412"/>
    <mergeCell ref="V404:V412"/>
    <mergeCell ref="T413:T421"/>
    <mergeCell ref="U413:U421"/>
    <mergeCell ref="V413:V421"/>
    <mergeCell ref="T422:T430"/>
    <mergeCell ref="U422:U430"/>
    <mergeCell ref="V422:V430"/>
    <mergeCell ref="T377:T385"/>
    <mergeCell ref="U377:U385"/>
    <mergeCell ref="V377:V385"/>
    <mergeCell ref="T386:T394"/>
    <mergeCell ref="U386:U394"/>
    <mergeCell ref="V386:V394"/>
    <mergeCell ref="T395:T403"/>
    <mergeCell ref="U395:U403"/>
    <mergeCell ref="T341:T349"/>
    <mergeCell ref="U341:U349"/>
    <mergeCell ref="V341:V349"/>
    <mergeCell ref="V222:V223"/>
    <mergeCell ref="V153:V175"/>
    <mergeCell ref="V79:V152"/>
    <mergeCell ref="T7:T30"/>
    <mergeCell ref="U7:U30"/>
    <mergeCell ref="V7:V30"/>
    <mergeCell ref="T31:T78"/>
    <mergeCell ref="U31:U78"/>
    <mergeCell ref="V31:V78"/>
    <mergeCell ref="T176:T199"/>
    <mergeCell ref="U176:U199"/>
    <mergeCell ref="V176:V199"/>
    <mergeCell ref="T200:T221"/>
    <mergeCell ref="U200:U221"/>
    <mergeCell ref="V200:V221"/>
    <mergeCell ref="T79:T152"/>
    <mergeCell ref="U79:U152"/>
    <mergeCell ref="T153:T175"/>
    <mergeCell ref="U153:U175"/>
    <mergeCell ref="T222:T223"/>
    <mergeCell ref="U222:U223"/>
  </mergeCells>
  <hyperlinks>
    <hyperlink ref="T441" r:id="rId1" display="http://morelos.morelia.gob.mx/ArchivosTransp2017/LGCG/Informacion_gest_financiera/cta_pub_2do_trim_2017.pdf"/>
    <hyperlink ref="T441:T447" r:id="rId2" display="Consulta"/>
    <hyperlink ref="U441" r:id="rId3" display="http://morelos.morelia.gob.mx/ArchivosTransp2017/LGCG/Informacion_gest_financiera/cta_pub_2do_trim_2017.pdf"/>
    <hyperlink ref="U441:U447" r:id="rId4" display="Consulta"/>
    <hyperlink ref="V441" r:id="rId5" display="http://morelos.morelia.gob.mx/ArchivosTransp2017/LGCG/Informacion_gest_financiera/cta_pub_2do_trim_2017.pdf"/>
    <hyperlink ref="V441:V447" r:id="rId6" display="Consulta"/>
    <hyperlink ref="T448" r:id="rId7" display="http://morelos.morelia.gob.mx/ArchivosTransp2017/LGCG/Informacion_gest_financiera/cta_pub_2do_trim_2017.pdf"/>
    <hyperlink ref="T448:T454" r:id="rId8" display="Consulta"/>
    <hyperlink ref="U448" r:id="rId9" display="http://morelos.morelia.gob.mx/ArchivosTransp2017/LGCG/Informacion_gest_financiera/cta_pub_2do_trim_2017.pdf"/>
    <hyperlink ref="U448:U454" r:id="rId10" display="Consulta"/>
    <hyperlink ref="V448" r:id="rId11" display="http://morelos.morelia.gob.mx/ArchivosTransp2017/LGCG/Informacion_gest_financiera/cta_pub_2do_trim_2017.pdf"/>
    <hyperlink ref="V448:V454" r:id="rId12" display="Consulta"/>
    <hyperlink ref="T455" r:id="rId13" display="http://morelos.morelia.gob.mx/ArchivosTransp2017/LGCG/Informacion_gest_financiera/cta_pub_2do_trim_2017.pdf"/>
    <hyperlink ref="T455:T461" r:id="rId14" display="Consulta"/>
    <hyperlink ref="U455" r:id="rId15" display="http://morelos.morelia.gob.mx/ArchivosTransp2017/LGCG/Informacion_gest_financiera/cta_pub_2do_trim_2017.pdf"/>
    <hyperlink ref="U455:U461" r:id="rId16" display="Consulta"/>
    <hyperlink ref="V455" r:id="rId17" display="http://morelos.morelia.gob.mx/ArchivosTransp2017/LGCG/Informacion_gest_financiera/cta_pub_2do_trim_2017.pdf"/>
    <hyperlink ref="V455:V461" r:id="rId18" display="Consulta"/>
    <hyperlink ref="T462" r:id="rId19" display="http://morelos.morelia.gob.mx/ArchivosTransp2017/LGCG/Informacion_gest_financiera/cta_pub_2do_trim_2017.pdf"/>
    <hyperlink ref="T462:T468" r:id="rId20" display="Consulta"/>
    <hyperlink ref="U462" r:id="rId21" display="http://morelos.morelia.gob.mx/ArchivosTransp2017/LGCG/Informacion_gest_financiera/cta_pub_2do_trim_2017.pdf"/>
    <hyperlink ref="U462:U468" r:id="rId22" display="Consulta"/>
    <hyperlink ref="V462" r:id="rId23" display="http://morelos.morelia.gob.mx/ArchivosTransp2017/LGCG/Informacion_gest_financiera/cta_pub_2do_trim_2017.pdf"/>
    <hyperlink ref="V462:V468" r:id="rId24" display="Consulta"/>
    <hyperlink ref="T469" r:id="rId25" display="http://morelos.morelia.gob.mx/ArchivosTransp2017/LGCG/Informacion_gest_financiera/cta_pub_2do_trim_2017.pdf"/>
    <hyperlink ref="T469:T475" r:id="rId26" display="Consulta"/>
    <hyperlink ref="U469" r:id="rId27" display="http://morelos.morelia.gob.mx/ArchivosTransp2017/LGCG/Informacion_gest_financiera/cta_pub_2do_trim_2017.pdf"/>
    <hyperlink ref="U469:U475" r:id="rId28" display="Consulta"/>
    <hyperlink ref="V469" r:id="rId29" display="http://morelos.morelia.gob.mx/ArchivosTransp2017/LGCG/Informacion_gest_financiera/cta_pub_2do_trim_2017.pdf"/>
    <hyperlink ref="V469:V475" r:id="rId30" display="Consulta"/>
    <hyperlink ref="T476" r:id="rId31" display="http://morelos.morelia.gob.mx/ArchivosTransp2017/LGCG/Informacion_gest_financiera/cta_pub_2do_trim_2017.pdf"/>
    <hyperlink ref="T476:T482" r:id="rId32" display="Consulta"/>
    <hyperlink ref="U476" r:id="rId33" display="http://morelos.morelia.gob.mx/ArchivosTransp2017/LGCG/Informacion_gest_financiera/cta_pub_2do_trim_2017.pdf"/>
    <hyperlink ref="U476:U482" r:id="rId34" display="Consulta"/>
    <hyperlink ref="V476" r:id="rId35" display="http://morelos.morelia.gob.mx/ArchivosTransp2017/LGCG/Informacion_gest_financiera/cta_pub_2do_trim_2017.pdf"/>
    <hyperlink ref="V476:V482" r:id="rId36" display="Consulta"/>
    <hyperlink ref="T483" r:id="rId37" display="http://morelos.morelia.gob.mx/ArchivosTransp2017/LGCG/Informacion_gest_financiera/cta_pub_2do_trim_2017.pdf"/>
    <hyperlink ref="T483:T489" r:id="rId38" display="Consulta"/>
    <hyperlink ref="U483" r:id="rId39" display="http://morelos.morelia.gob.mx/ArchivosTransp2017/LGCG/Informacion_gest_financiera/cta_pub_2do_trim_2017.pdf"/>
    <hyperlink ref="U483:U489" r:id="rId40" display="Consulta"/>
    <hyperlink ref="V483" r:id="rId41" display="http://morelos.morelia.gob.mx/ArchivosTransp2017/LGCG/Informacion_gest_financiera/cta_pub_2do_trim_2017.pdf"/>
    <hyperlink ref="V483:V489" r:id="rId42" display="Consulta"/>
    <hyperlink ref="T490" r:id="rId43" display="http://morelos.morelia.gob.mx/ArchivosTransp2017/LGCG/Informacion_gest_financiera/cta_pub_2do_trim_2017.pdf"/>
    <hyperlink ref="T490:T496" r:id="rId44" display="Consulta"/>
    <hyperlink ref="U490" r:id="rId45" display="http://morelos.morelia.gob.mx/ArchivosTransp2017/LGCG/Informacion_gest_financiera/cta_pub_2do_trim_2017.pdf"/>
    <hyperlink ref="U490:U496" r:id="rId46" display="Consulta"/>
    <hyperlink ref="V490" r:id="rId47" display="http://morelos.morelia.gob.mx/ArchivosTransp2017/LGCG/Informacion_gest_financiera/cta_pub_2do_trim_2017.pdf"/>
    <hyperlink ref="V490:V496" r:id="rId48" display="Consulta"/>
    <hyperlink ref="T497" r:id="rId49" display="http://morelos.morelia.gob.mx/ArchivosTransp2017/LGCG/Informacion_gest_financiera/cta_pub_2do_trim_2017.pdf"/>
    <hyperlink ref="T497:T503" r:id="rId50" display="Consulta"/>
    <hyperlink ref="U497" r:id="rId51" display="http://morelos.morelia.gob.mx/ArchivosTransp2017/LGCG/Informacion_gest_financiera/cta_pub_2do_trim_2017.pdf"/>
    <hyperlink ref="U497:U503" r:id="rId52" display="Consulta"/>
    <hyperlink ref="V497" r:id="rId53" display="http://morelos.morelia.gob.mx/ArchivosTransp2017/LGCG/Informacion_gest_financiera/cta_pub_2do_trim_2017.pdf"/>
    <hyperlink ref="V497:V503" r:id="rId54" display="Consulta"/>
    <hyperlink ref="T504" r:id="rId55" display="http://morelos.morelia.gob.mx/ArchivosTransp2017/LGCG/Informacion_gest_financiera/cta_pub_2do_trim_2017.pdf"/>
    <hyperlink ref="T504:T510" r:id="rId56" display="Consulta"/>
    <hyperlink ref="U504" r:id="rId57" display="http://morelos.morelia.gob.mx/ArchivosTransp2017/LGCG/Informacion_gest_financiera/cta_pub_2do_trim_2017.pdf"/>
    <hyperlink ref="U504:U510" r:id="rId58" display="Consulta"/>
    <hyperlink ref="V504" r:id="rId59" display="http://morelos.morelia.gob.mx/ArchivosTransp2017/LGCG/Informacion_gest_financiera/cta_pub_2do_trim_2017.pdf"/>
    <hyperlink ref="V504:V510" r:id="rId60" display="Consulta"/>
    <hyperlink ref="T511" r:id="rId61" display="http://morelos.morelia.gob.mx/ArchivosTransp2017/LGCG/Informacion_gest_financiera/cta_pub_2do_trim_2017.pdf"/>
    <hyperlink ref="T511:T517" r:id="rId62" display="Consulta"/>
    <hyperlink ref="U511" r:id="rId63" display="http://morelos.morelia.gob.mx/ArchivosTransp2017/LGCG/Informacion_gest_financiera/cta_pub_2do_trim_2017.pdf"/>
    <hyperlink ref="U511:U517" r:id="rId64" display="Consulta"/>
    <hyperlink ref="V511" r:id="rId65" display="http://morelos.morelia.gob.mx/ArchivosTransp2017/LGCG/Informacion_gest_financiera/cta_pub_2do_trim_2017.pdf"/>
    <hyperlink ref="V511:V517" r:id="rId66" display="Consulta"/>
    <hyperlink ref="T518" r:id="rId67" display="http://morelos.morelia.gob.mx/ArchivosTransp2017/LGCG/Informacion_gest_financiera/cta_pub_2do_trim_2017.pdf"/>
    <hyperlink ref="T518:T524" r:id="rId68" display="Consulta"/>
    <hyperlink ref="U518" r:id="rId69" display="http://morelos.morelia.gob.mx/ArchivosTransp2017/LGCG/Informacion_gest_financiera/cta_pub_2do_trim_2017.pdf"/>
    <hyperlink ref="U518:U524" r:id="rId70" display="Consulta"/>
    <hyperlink ref="V518" r:id="rId71" display="http://morelos.morelia.gob.mx/ArchivosTransp2017/LGCG/Informacion_gest_financiera/cta_pub_2do_trim_2017.pdf"/>
    <hyperlink ref="V518:V524" r:id="rId72" display="Consulta"/>
    <hyperlink ref="T525" r:id="rId73" display="http://morelos.morelia.gob.mx/ArchivosTransp2017/LGCG/Informacion_gest_financiera/cta_pub_2do_trim_2017.pdf"/>
    <hyperlink ref="T525:T531" r:id="rId74" display="Consulta"/>
    <hyperlink ref="U525" r:id="rId75" display="http://morelos.morelia.gob.mx/ArchivosTransp2017/LGCG/Informacion_gest_financiera/cta_pub_2do_trim_2017.pdf"/>
    <hyperlink ref="U525:U531" r:id="rId76" display="Consulta"/>
    <hyperlink ref="V525" r:id="rId77" display="http://morelos.morelia.gob.mx/ArchivosTransp2017/LGCG/Informacion_gest_financiera/cta_pub_2do_trim_2017.pdf"/>
    <hyperlink ref="V525:V531" r:id="rId78" display="Consulta"/>
    <hyperlink ref="T532" r:id="rId79" display="http://morelos.morelia.gob.mx/ArchivosTransp2017/LGCG/Informacion_gest_financiera/cta_pub_2do_trim_2017.pdf"/>
    <hyperlink ref="T532:T538" r:id="rId80" display="Consulta"/>
    <hyperlink ref="U532" r:id="rId81" display="http://morelos.morelia.gob.mx/ArchivosTransp2017/LGCG/Informacion_gest_financiera/cta_pub_2do_trim_2017.pdf"/>
    <hyperlink ref="U532:U538" r:id="rId82" display="Consulta"/>
    <hyperlink ref="V532" r:id="rId83" display="http://morelos.morelia.gob.mx/ArchivosTransp2017/LGCG/Informacion_gest_financiera/cta_pub_2do_trim_2017.pdf"/>
    <hyperlink ref="V532:V538" r:id="rId84" display="Consulta"/>
    <hyperlink ref="T539" r:id="rId85" display="http://morelos.morelia.gob.mx/ArchivosTransp2017/LGCG/Informacion_gest_financiera/cta_pub_2do_trim_2017.pdf"/>
    <hyperlink ref="T539:T545" r:id="rId86" display="Consulta"/>
    <hyperlink ref="U539" r:id="rId87" display="http://morelos.morelia.gob.mx/ArchivosTransp2017/LGCG/Informacion_gest_financiera/cta_pub_2do_trim_2017.pdf"/>
    <hyperlink ref="U539:U545" r:id="rId88" display="Consulta"/>
    <hyperlink ref="V539" r:id="rId89" display="http://morelos.morelia.gob.mx/ArchivosTransp2017/LGCG/Informacion_gest_financiera/cta_pub_2do_trim_2017.pdf"/>
    <hyperlink ref="V539:V545" r:id="rId90" display="Consulta"/>
    <hyperlink ref="T546" r:id="rId91" display="http://morelos.morelia.gob.mx/ArchivosTransp2017/LGCG/Informacion_gest_financiera/cta_pub_2do_trim_2017.pdf"/>
    <hyperlink ref="T546:T552" r:id="rId92" display="Consulta"/>
    <hyperlink ref="U546" r:id="rId93" display="http://morelos.morelia.gob.mx/ArchivosTransp2017/LGCG/Informacion_gest_financiera/cta_pub_2do_trim_2017.pdf"/>
    <hyperlink ref="U546:U552" r:id="rId94" display="Consulta"/>
    <hyperlink ref="V546" r:id="rId95" display="http://morelos.morelia.gob.mx/ArchivosTransp2017/LGCG/Informacion_gest_financiera/cta_pub_2do_trim_2017.pdf"/>
    <hyperlink ref="V546:V552" r:id="rId96" display="Consulta"/>
    <hyperlink ref="T553" r:id="rId97" display="http://morelos.morelia.gob.mx/ArchivosTransp2017/LGCG/Informacion_gest_financiera/cta_pub_2do_trim_2017.pdf"/>
    <hyperlink ref="T553:T559" r:id="rId98" display="Consulta"/>
    <hyperlink ref="U553" r:id="rId99" display="http://morelos.morelia.gob.mx/ArchivosTransp2017/LGCG/Informacion_gest_financiera/cta_pub_2do_trim_2017.pdf"/>
    <hyperlink ref="U553:U559" r:id="rId100" display="Consulta"/>
    <hyperlink ref="V553" r:id="rId101" display="http://morelos.morelia.gob.mx/ArchivosTransp2017/LGCG/Informacion_gest_financiera/cta_pub_2do_trim_2017.pdf"/>
    <hyperlink ref="V553:V559" r:id="rId102" display="Consulta"/>
    <hyperlink ref="T560" r:id="rId103" display="http://morelos.morelia.gob.mx/ArchivosTransp2017/LGCG/Informacion_gest_financiera/cta_pub_2do_trim_2017.pdf"/>
    <hyperlink ref="T560:T566" r:id="rId104" display="Consulta"/>
    <hyperlink ref="U560" r:id="rId105" display="http://morelos.morelia.gob.mx/ArchivosTransp2017/LGCG/Informacion_gest_financiera/cta_pub_2do_trim_2017.pdf"/>
    <hyperlink ref="U560:U566" r:id="rId106" display="Consulta"/>
    <hyperlink ref="V560" r:id="rId107" display="http://morelos.morelia.gob.mx/ArchivosTransp2017/LGCG/Informacion_gest_financiera/cta_pub_2do_trim_2017.pdf"/>
    <hyperlink ref="V560:V566" r:id="rId108" display="Consulta"/>
    <hyperlink ref="T567" r:id="rId109" display="http://morelos.morelia.gob.mx/ArchivosTransp2017/LGCG/Informacion_gest_financiera/cta_pub_2do_trim_2017.pdf"/>
    <hyperlink ref="T567:T573" r:id="rId110" display="Consulta"/>
    <hyperlink ref="U567" r:id="rId111" display="http://morelos.morelia.gob.mx/ArchivosTransp2017/LGCG/Informacion_gest_financiera/cta_pub_2do_trim_2017.pdf"/>
    <hyperlink ref="U567:U573" r:id="rId112" display="Consulta"/>
    <hyperlink ref="V567" r:id="rId113" display="http://morelos.morelia.gob.mx/ArchivosTransp2017/LGCG/Informacion_gest_financiera/cta_pub_2do_trim_2017.pdf"/>
    <hyperlink ref="V567:V573" r:id="rId114" display="Consulta"/>
    <hyperlink ref="T574" r:id="rId115" display="http://morelos.morelia.gob.mx/ArchivosTransp2017/LGCG/Informacion_gest_financiera/cta_pub_2do_trim_2017.pdf"/>
    <hyperlink ref="T574:T580" r:id="rId116" display="Consulta"/>
    <hyperlink ref="U574" r:id="rId117" display="http://morelos.morelia.gob.mx/ArchivosTransp2017/LGCG/Informacion_gest_financiera/cta_pub_2do_trim_2017.pdf"/>
    <hyperlink ref="U574:U580" r:id="rId118" display="Consulta"/>
    <hyperlink ref="V574" r:id="rId119" display="http://morelos.morelia.gob.mx/ArchivosTransp2017/LGCG/Informacion_gest_financiera/cta_pub_2do_trim_2017.pdf"/>
    <hyperlink ref="V574:V580" r:id="rId120" display="Consulta"/>
    <hyperlink ref="T581" r:id="rId121" display="http://morelos.morelia.gob.mx/ArchivosTransp2017/LGCG/Informacion_gest_financiera/cta_pub_2do_trim_2017.pdf"/>
    <hyperlink ref="T581:T587" r:id="rId122" display="Consulta"/>
    <hyperlink ref="U581" r:id="rId123" display="http://morelos.morelia.gob.mx/ArchivosTransp2017/LGCG/Informacion_gest_financiera/cta_pub_2do_trim_2017.pdf"/>
    <hyperlink ref="U581:U587" r:id="rId124" display="Consulta"/>
    <hyperlink ref="V581" r:id="rId125" display="http://morelos.morelia.gob.mx/ArchivosTransp2017/LGCG/Informacion_gest_financiera/cta_pub_2do_trim_2017.pdf"/>
    <hyperlink ref="V581:V587" r:id="rId126" display="Consulta"/>
    <hyperlink ref="T588" r:id="rId127" display="http://morelos.morelia.gob.mx/ArchivosTransp2017/LGCG/Informacion_gest_financiera/cta_pub_2do_trim_2017.pdf"/>
    <hyperlink ref="T588:T594" r:id="rId128" display="Consulta"/>
    <hyperlink ref="U588" r:id="rId129" display="http://morelos.morelia.gob.mx/ArchivosTransp2017/LGCG/Informacion_gest_financiera/cta_pub_2do_trim_2017.pdf"/>
    <hyperlink ref="U588:U594" r:id="rId130" display="Consulta"/>
    <hyperlink ref="V588" r:id="rId131" display="http://morelos.morelia.gob.mx/ArchivosTransp2017/LGCG/Informacion_gest_financiera/cta_pub_2do_trim_2017.pdf"/>
    <hyperlink ref="V588:V594" r:id="rId132" display="Consulta"/>
    <hyperlink ref="T595" r:id="rId133" display="http://morelos.morelia.gob.mx/ArchivosTransp2017/LGCG/Informacion_gest_financiera/cta_pub_2do_trim_2017.pdf"/>
    <hyperlink ref="T595:T601" r:id="rId134" display="Consulta"/>
    <hyperlink ref="U595" r:id="rId135" display="http://morelos.morelia.gob.mx/ArchivosTransp2017/LGCG/Informacion_gest_financiera/cta_pub_2do_trim_2017.pdf"/>
    <hyperlink ref="U595:U601" r:id="rId136" display="Consulta"/>
    <hyperlink ref="V595" r:id="rId137" display="http://morelos.morelia.gob.mx/ArchivosTransp2017/LGCG/Informacion_gest_financiera/cta_pub_2do_trim_2017.pdf"/>
    <hyperlink ref="V595:V601" r:id="rId138" display="Consulta"/>
    <hyperlink ref="T602" r:id="rId139" display="http://morelos.morelia.gob.mx/ArchivosTransp2017/LGCG/Informacion_gest_financiera/cta_pub_2do_trim_2017.pdf"/>
    <hyperlink ref="T602:T608" r:id="rId140" display="Consulta"/>
    <hyperlink ref="U602" r:id="rId141" display="http://morelos.morelia.gob.mx/ArchivosTransp2017/LGCG/Informacion_gest_financiera/cta_pub_2do_trim_2017.pdf"/>
    <hyperlink ref="U602:U608" r:id="rId142" display="Consulta"/>
    <hyperlink ref="V602" r:id="rId143" display="http://morelos.morelia.gob.mx/ArchivosTransp2017/LGCG/Informacion_gest_financiera/cta_pub_2do_trim_2017.pdf"/>
    <hyperlink ref="V602:V608" r:id="rId144" display="Consulta"/>
    <hyperlink ref="T609" r:id="rId145" display="http://morelos.morelia.gob.mx/ArchivosTransp2017/LGCG/Informacion_gest_financiera/cta_pub_2do_trim_2017.pdf"/>
    <hyperlink ref="T609:T615" r:id="rId146" display="Consulta"/>
    <hyperlink ref="U609" r:id="rId147" display="http://morelos.morelia.gob.mx/ArchivosTransp2017/LGCG/Informacion_gest_financiera/cta_pub_2do_trim_2017.pdf"/>
    <hyperlink ref="U609:U615" r:id="rId148" display="Consulta"/>
    <hyperlink ref="V609" r:id="rId149" display="http://morelos.morelia.gob.mx/ArchivosTransp2017/LGCG/Informacion_gest_financiera/cta_pub_2do_trim_2017.pdf"/>
    <hyperlink ref="V609:V615" r:id="rId150" display="Consulta"/>
    <hyperlink ref="T616" r:id="rId151" display="http://morelos.morelia.gob.mx/ArchivosTransp2017/LGCG/Informacion_gest_financiera/cta_pub_2do_trim_2017.pdf"/>
    <hyperlink ref="T616:T622" r:id="rId152" display="Consulta"/>
    <hyperlink ref="U616" r:id="rId153" display="http://morelos.morelia.gob.mx/ArchivosTransp2017/LGCG/Informacion_gest_financiera/cta_pub_2do_trim_2017.pdf"/>
    <hyperlink ref="U616:U622" r:id="rId154" display="Consulta"/>
    <hyperlink ref="V616" r:id="rId155" display="http://morelos.morelia.gob.mx/ArchivosTransp2017/LGCG/Informacion_gest_financiera/cta_pub_2do_trim_2017.pdf"/>
    <hyperlink ref="V616:V622" r:id="rId156" display="Consulta"/>
    <hyperlink ref="T623" r:id="rId157" display="http://morelos.morelia.gob.mx/ArchivosTransp2017/LGCG/Informacion_gest_financiera/cta_pub_2do_trim_2017.pdf"/>
    <hyperlink ref="T623:T629" r:id="rId158" display="Consulta"/>
    <hyperlink ref="U623" r:id="rId159" display="http://morelos.morelia.gob.mx/ArchivosTransp2017/LGCG/Informacion_gest_financiera/cta_pub_2do_trim_2017.pdf"/>
    <hyperlink ref="U623:U629" r:id="rId160" display="Consulta"/>
    <hyperlink ref="V623" r:id="rId161" display="http://morelos.morelia.gob.mx/ArchivosTransp2017/LGCG/Informacion_gest_financiera/cta_pub_2do_trim_2017.pdf"/>
    <hyperlink ref="V623:V629" r:id="rId162" display="Consulta"/>
    <hyperlink ref="T630" r:id="rId163" display="http://morelos.morelia.gob.mx/ArchivosTransp2017/LGCG/Informacion_gest_financiera/cta_pub_2do_trim_2017.pdf"/>
    <hyperlink ref="T630:T636" r:id="rId164" display="Consulta"/>
    <hyperlink ref="U630" r:id="rId165" display="http://morelos.morelia.gob.mx/ArchivosTransp2017/LGCG/Informacion_gest_financiera/cta_pub_2do_trim_2017.pdf"/>
    <hyperlink ref="U630:U636" r:id="rId166" display="Consulta"/>
    <hyperlink ref="V630" r:id="rId167" display="http://morelos.morelia.gob.mx/ArchivosTransp2017/LGCG/Informacion_gest_financiera/cta_pub_2do_trim_2017.pdf"/>
    <hyperlink ref="V630:V636" r:id="rId168" display="Consulta"/>
    <hyperlink ref="T637" r:id="rId169" display="http://morelos.morelia.gob.mx/ArchivosTransp2017/LGCG/Informacion_gest_financiera/cta_pub_2do_trim_2017.pdf"/>
    <hyperlink ref="T637:T643" r:id="rId170" display="Consulta"/>
    <hyperlink ref="U637" r:id="rId171" display="http://morelos.morelia.gob.mx/ArchivosTransp2017/LGCG/Informacion_gest_financiera/cta_pub_2do_trim_2017.pdf"/>
    <hyperlink ref="U637:U643" r:id="rId172" display="Consulta"/>
    <hyperlink ref="V637" r:id="rId173" display="http://morelos.morelia.gob.mx/ArchivosTransp2017/LGCG/Informacion_gest_financiera/cta_pub_2do_trim_2017.pdf"/>
    <hyperlink ref="V637:V643" r:id="rId174" display="Consulta"/>
    <hyperlink ref="T644" r:id="rId175" display="http://morelos.morelia.gob.mx/ArchivosTransp2017/LGCG/Informacion_gest_financiera/cta_pub_2do_trim_2017.pdf"/>
    <hyperlink ref="T644:T650" r:id="rId176" display="Consulta"/>
    <hyperlink ref="U644" r:id="rId177" display="http://morelos.morelia.gob.mx/ArchivosTransp2017/LGCG/Informacion_gest_financiera/cta_pub_2do_trim_2017.pdf"/>
    <hyperlink ref="U644:U650" r:id="rId178" display="Consulta"/>
    <hyperlink ref="V644" r:id="rId179" display="http://morelos.morelia.gob.mx/ArchivosTransp2017/LGCG/Informacion_gest_financiera/cta_pub_2do_trim_2017.pdf"/>
    <hyperlink ref="V644:V650" r:id="rId180" display="Consulta"/>
    <hyperlink ref="T651:T655" r:id="rId181" display="Consulta"/>
    <hyperlink ref="U651:U655" r:id="rId182" display="Consulta"/>
    <hyperlink ref="V651:V655" r:id="rId183" display="Consulta"/>
    <hyperlink ref="T660:T668" r:id="rId184" display="Consulta"/>
    <hyperlink ref="U660:U668" r:id="rId185" display="Consulta"/>
    <hyperlink ref="V660:V668" r:id="rId186" display="Consulta"/>
    <hyperlink ref="T669:T677" r:id="rId187" display="Consulta"/>
    <hyperlink ref="U669:U677" r:id="rId188" display="Consulta"/>
    <hyperlink ref="V669:V677" r:id="rId189" display="Consulta"/>
    <hyperlink ref="T854:T860" r:id="rId190" display="Consulta"/>
    <hyperlink ref="U854:U860" r:id="rId191" display="Consulta"/>
    <hyperlink ref="V854:V860" r:id="rId192" display="Consulta"/>
    <hyperlink ref="T847:T853" r:id="rId193" display="Consulta"/>
    <hyperlink ref="U847:U853" r:id="rId194" display="Consulta"/>
    <hyperlink ref="V847:V853" r:id="rId195" display="Consulta"/>
    <hyperlink ref="T678" r:id="rId196" display="http://morelos.morelia.gob.mx/ArchivosTransp2017/Articulo35/Información%20financiera/Inf_gest_financiera/CTA_PUB_1ER_TRIM_2017.pdf"/>
    <hyperlink ref="T678:T684" r:id="rId197" display="Consulta"/>
    <hyperlink ref="U678" r:id="rId198" display="http://morelos.morelia.gob.mx/ArchivosTransp2017/Articulo35/Información%20financiera/Inf_gest_financiera/CTA_PUB_1ER_TRIM_2017.pdf"/>
    <hyperlink ref="U678:U684" r:id="rId199" display="Consulta"/>
    <hyperlink ref="V678" r:id="rId200" display="http://morelos.morelia.gob.mx/ArchivosTransp2017/Articulo35/Información%20financiera/Inf_gest_financiera/CTA_PUB_1ER_TRIM_2017.pdf"/>
    <hyperlink ref="V678:V684" r:id="rId201" display="Consulta"/>
    <hyperlink ref="T685:T694" r:id="rId202" display="Consulta"/>
    <hyperlink ref="U685:U694" r:id="rId203" display="Consulta"/>
    <hyperlink ref="V685:V694" r:id="rId204" display="Consulta"/>
    <hyperlink ref="T695:T711" r:id="rId205" display="Consulta"/>
    <hyperlink ref="U695:U711" r:id="rId206" display="Consulta"/>
    <hyperlink ref="V695:V711" r:id="rId207" display="Consulta"/>
    <hyperlink ref="T712:T725" r:id="rId208" display="Consulta"/>
    <hyperlink ref="U712:U725" r:id="rId209" display="Consulta"/>
    <hyperlink ref="V712:V725" r:id="rId210" display="Consulta"/>
    <hyperlink ref="T726:T740" r:id="rId211" display="Consulta"/>
    <hyperlink ref="U726:U740" r:id="rId212" display="Consulta"/>
    <hyperlink ref="V726:V740" r:id="rId213" display="Consulta"/>
    <hyperlink ref="T741:T751" r:id="rId214" display="Consulta"/>
    <hyperlink ref="U741:U751" r:id="rId215" display="Consulta"/>
    <hyperlink ref="V741:V751" r:id="rId216" display="Consulta"/>
    <hyperlink ref="T752:T763" r:id="rId217" display="Consulta"/>
    <hyperlink ref="U752:U763" r:id="rId218" display="Consulta"/>
    <hyperlink ref="V752:V763" r:id="rId219" display="Consulta"/>
    <hyperlink ref="T764:T777" r:id="rId220" display="Consulta"/>
    <hyperlink ref="U764:U777" r:id="rId221" display="Consulta"/>
    <hyperlink ref="V764:V777" r:id="rId222" display="Consulta"/>
    <hyperlink ref="T778:T791" r:id="rId223" display="Consulta"/>
    <hyperlink ref="U778:U791" r:id="rId224" display="Consulta"/>
    <hyperlink ref="V778:V791" r:id="rId225" display="Consulta"/>
    <hyperlink ref="T792" r:id="rId226" display="http://morelos.morelia.gob.mx/ArchivosTransp2017/Articulo35/Información%20financiera/Inf_gest_financiera/CTA_PUB_1ER_TRIM_2017.pdf"/>
    <hyperlink ref="T792:T798" r:id="rId227" display="Consulta"/>
    <hyperlink ref="U792" r:id="rId228" display="http://morelos.morelia.gob.mx/ArchivosTransp2017/Articulo35/Información%20financiera/Inf_gest_financiera/CTA_PUB_1ER_TRIM_2017.pdf"/>
    <hyperlink ref="U792:U798" r:id="rId229" display="Consulta"/>
    <hyperlink ref="V792" r:id="rId230" display="http://morelos.morelia.gob.mx/ArchivosTransp2017/Articulo35/Información%20financiera/Inf_gest_financiera/CTA_PUB_1ER_TRIM_2017.pdf"/>
    <hyperlink ref="V792:V798" r:id="rId231" display="Consulta"/>
    <hyperlink ref="T799" r:id="rId232" display="http://morelos.morelia.gob.mx/ArchivosTransp2017/Articulo35/Información%20financiera/Inf_gest_financiera/CTA_PUB_1ER_TRIM_2017.pdf"/>
    <hyperlink ref="T799:T805" r:id="rId233" display="Consulta"/>
    <hyperlink ref="U799" r:id="rId234" display="http://morelos.morelia.gob.mx/ArchivosTransp2017/Articulo35/Información%20financiera/Inf_gest_financiera/CTA_PUB_1ER_TRIM_2017.pdf"/>
    <hyperlink ref="U799:U805" r:id="rId235" display="Consulta"/>
    <hyperlink ref="V799" r:id="rId236" display="http://morelos.morelia.gob.mx/ArchivosTransp2017/Articulo35/Información%20financiera/Inf_gest_financiera/CTA_PUB_1ER_TRIM_2017.pdf"/>
    <hyperlink ref="V799:V805" r:id="rId237" display="Consulta"/>
    <hyperlink ref="T806" r:id="rId238" display="http://morelos.morelia.gob.mx/ArchivosTransp2017/Articulo35/Información%20financiera/Inf_gest_financiera/CTA_PUB_1ER_TRIM_2017.pdf"/>
    <hyperlink ref="T806:T812" r:id="rId239" display="Consulta"/>
    <hyperlink ref="U806" r:id="rId240" display="http://morelos.morelia.gob.mx/ArchivosTransp2017/Articulo35/Información%20financiera/Inf_gest_financiera/CTA_PUB_1ER_TRIM_2017.pdf"/>
    <hyperlink ref="U806:U812" r:id="rId241" display="Consulta"/>
    <hyperlink ref="V806" r:id="rId242" display="http://morelos.morelia.gob.mx/ArchivosTransp2017/Articulo35/Información%20financiera/Inf_gest_financiera/CTA_PUB_1ER_TRIM_2017.pdf"/>
    <hyperlink ref="V806:V812" r:id="rId243" display="Consulta"/>
    <hyperlink ref="T813" r:id="rId244" display="http://morelos.morelia.gob.mx/ArchivosTransp2017/Articulo35/Información%20financiera/Inf_gest_financiera/CTA_PUB_1ER_TRIM_2017.pdf"/>
    <hyperlink ref="T813:T819" r:id="rId245" display="Consulta"/>
    <hyperlink ref="U813" r:id="rId246" display="http://morelos.morelia.gob.mx/ArchivosTransp2017/Articulo35/Información%20financiera/Inf_gest_financiera/CTA_PUB_1ER_TRIM_2017.pdf"/>
    <hyperlink ref="U813:U819" r:id="rId247" display="Consulta"/>
    <hyperlink ref="V813" r:id="rId248" display="http://morelos.morelia.gob.mx/ArchivosTransp2017/Articulo35/Información%20financiera/Inf_gest_financiera/CTA_PUB_1ER_TRIM_2017.pdf"/>
    <hyperlink ref="V813:V819" r:id="rId249" display="Consulta"/>
    <hyperlink ref="T820" r:id="rId250" display="http://morelos.morelia.gob.mx/ArchivosTransp2017/Articulo35/Información%20financiera/Inf_gest_financiera/CTA_PUB_1ER_TRIM_2017.pdf"/>
    <hyperlink ref="T820:T826" r:id="rId251" display="Consulta"/>
    <hyperlink ref="U820" r:id="rId252" display="http://morelos.morelia.gob.mx/ArchivosTransp2017/Articulo35/Información%20financiera/Inf_gest_financiera/CTA_PUB_1ER_TRIM_2017.pdf"/>
    <hyperlink ref="U820:U826" r:id="rId253" display="Consulta"/>
    <hyperlink ref="V820" r:id="rId254" display="http://morelos.morelia.gob.mx/ArchivosTransp2017/Articulo35/Información%20financiera/Inf_gest_financiera/CTA_PUB_1ER_TRIM_2017.pdf"/>
    <hyperlink ref="V820:V826" r:id="rId255" display="Consulta"/>
    <hyperlink ref="T827" r:id="rId256" display="http://morelos.morelia.gob.mx/ArchivosTransp2017/Articulo35/Información%20financiera/Inf_gest_financiera/CTA_PUB_1ER_TRIM_2017.pdf"/>
    <hyperlink ref="T827:T833" r:id="rId257" display="Consulta"/>
    <hyperlink ref="U827" r:id="rId258" display="http://morelos.morelia.gob.mx/ArchivosTransp2017/Articulo35/Información%20financiera/Inf_gest_financiera/CTA_PUB_1ER_TRIM_2017.pdf"/>
    <hyperlink ref="U827:U833" r:id="rId259" display="Consulta"/>
    <hyperlink ref="V827" r:id="rId260" display="http://morelos.morelia.gob.mx/ArchivosTransp2017/Articulo35/Información%20financiera/Inf_gest_financiera/CTA_PUB_1ER_TRIM_2017.pdf"/>
    <hyperlink ref="V827:V833" r:id="rId261" display="Consulta"/>
    <hyperlink ref="T834" r:id="rId262" display="http://morelos.morelia.gob.mx/ArchivosTransp2017/Articulo35/Información%20financiera/Inf_gest_financiera/CTA_PUB_1ER_TRIM_2017.pdf"/>
    <hyperlink ref="T834:T840" r:id="rId263" display="Consulta"/>
    <hyperlink ref="U834" r:id="rId264" display="http://morelos.morelia.gob.mx/ArchivosTransp2017/Articulo35/Información%20financiera/Inf_gest_financiera/CTA_PUB_1ER_TRIM_2017.pdf"/>
    <hyperlink ref="U834:U840" r:id="rId265" display="Consulta"/>
    <hyperlink ref="V834" r:id="rId266" display="http://morelos.morelia.gob.mx/ArchivosTransp2017/Articulo35/Información%20financiera/Inf_gest_financiera/CTA_PUB_1ER_TRIM_2017.pdf"/>
    <hyperlink ref="V834:V840" r:id="rId267" display="Consulta"/>
    <hyperlink ref="T841:T846" r:id="rId268" display="Consulta"/>
    <hyperlink ref="U841:U846" r:id="rId269" display="Consulta"/>
    <hyperlink ref="V841:V846" r:id="rId270" display="Consulta"/>
    <hyperlink ref="T224" r:id="rId271"/>
    <hyperlink ref="U224" r:id="rId272"/>
    <hyperlink ref="V224" r:id="rId273"/>
    <hyperlink ref="T233" r:id="rId274"/>
    <hyperlink ref="U233" r:id="rId275"/>
    <hyperlink ref="V233" r:id="rId276"/>
    <hyperlink ref="T242" r:id="rId277"/>
    <hyperlink ref="U242" r:id="rId278"/>
    <hyperlink ref="V242" r:id="rId279"/>
    <hyperlink ref="T251" r:id="rId280"/>
    <hyperlink ref="U251" r:id="rId281"/>
    <hyperlink ref="V251" r:id="rId282"/>
    <hyperlink ref="T260" r:id="rId283"/>
    <hyperlink ref="U260" r:id="rId284"/>
    <hyperlink ref="V260" r:id="rId285"/>
    <hyperlink ref="T269" r:id="rId286"/>
    <hyperlink ref="U269" r:id="rId287"/>
    <hyperlink ref="V269" r:id="rId288"/>
    <hyperlink ref="T278" r:id="rId289"/>
    <hyperlink ref="U278" r:id="rId290"/>
    <hyperlink ref="V278" r:id="rId291"/>
    <hyperlink ref="T287" r:id="rId292"/>
    <hyperlink ref="U287" r:id="rId293"/>
    <hyperlink ref="V287" r:id="rId294"/>
    <hyperlink ref="T296" r:id="rId295"/>
    <hyperlink ref="U296" r:id="rId296"/>
    <hyperlink ref="V296" r:id="rId297"/>
    <hyperlink ref="T305" r:id="rId298"/>
    <hyperlink ref="U305" r:id="rId299"/>
    <hyperlink ref="V305" r:id="rId300"/>
    <hyperlink ref="T314" r:id="rId301"/>
    <hyperlink ref="U314" r:id="rId302"/>
    <hyperlink ref="V314" r:id="rId303"/>
    <hyperlink ref="T323" r:id="rId304"/>
    <hyperlink ref="U323" r:id="rId305"/>
    <hyperlink ref="V323" r:id="rId306"/>
    <hyperlink ref="T332" r:id="rId307"/>
    <hyperlink ref="U332" r:id="rId308"/>
    <hyperlink ref="V332" r:id="rId309"/>
    <hyperlink ref="T341" r:id="rId310"/>
    <hyperlink ref="U341" r:id="rId311"/>
    <hyperlink ref="V341" r:id="rId312"/>
    <hyperlink ref="T350" r:id="rId313"/>
    <hyperlink ref="U350" r:id="rId314"/>
    <hyperlink ref="V350" r:id="rId315"/>
    <hyperlink ref="T359" r:id="rId316"/>
    <hyperlink ref="U359" r:id="rId317"/>
    <hyperlink ref="V359" r:id="rId318"/>
    <hyperlink ref="T368" r:id="rId319"/>
    <hyperlink ref="U368" r:id="rId320"/>
    <hyperlink ref="V368" r:id="rId321"/>
    <hyperlink ref="T377" r:id="rId322"/>
    <hyperlink ref="U377" r:id="rId323"/>
    <hyperlink ref="V377" r:id="rId324"/>
    <hyperlink ref="T386" r:id="rId325"/>
    <hyperlink ref="U386" r:id="rId326"/>
    <hyperlink ref="V386" r:id="rId327"/>
    <hyperlink ref="T395" r:id="rId328"/>
    <hyperlink ref="U395" r:id="rId329"/>
    <hyperlink ref="V395" r:id="rId330"/>
    <hyperlink ref="T404" r:id="rId331"/>
    <hyperlink ref="U404" r:id="rId332"/>
    <hyperlink ref="V404" r:id="rId333"/>
    <hyperlink ref="T413" r:id="rId334"/>
    <hyperlink ref="U413" r:id="rId335"/>
    <hyperlink ref="V413" r:id="rId336"/>
    <hyperlink ref="T422" r:id="rId337"/>
    <hyperlink ref="U422" r:id="rId338"/>
    <hyperlink ref="V422" r:id="rId339"/>
    <hyperlink ref="T431" r:id="rId340"/>
    <hyperlink ref="U431" r:id="rId341"/>
    <hyperlink ref="V431" r:id="rId342"/>
    <hyperlink ref="V431:V439" r:id="rId343" display="Consulta"/>
    <hyperlink ref="V440" r:id="rId344"/>
    <hyperlink ref="T440" r:id="rId345"/>
    <hyperlink ref="U440" r:id="rId346"/>
    <hyperlink ref="T222:T223" r:id="rId347" display="Consulta"/>
    <hyperlink ref="U222:U223" r:id="rId348" display="Consulta"/>
    <hyperlink ref="T200:T221" r:id="rId349" display="Consulta"/>
    <hyperlink ref="U200:U221" r:id="rId350" display="Consulta"/>
    <hyperlink ref="T176:T199" r:id="rId351" display="Consulta"/>
    <hyperlink ref="U176:U199" r:id="rId352" display="Consulta"/>
    <hyperlink ref="T153:T175" r:id="rId353" display="Consulta"/>
    <hyperlink ref="U153:U175" r:id="rId354" display="Consulta"/>
    <hyperlink ref="T79:T152" r:id="rId355" display="Consulta"/>
    <hyperlink ref="U79:U152" r:id="rId356" display="Consulta"/>
    <hyperlink ref="T31:T78" r:id="rId357" display="Consulta"/>
    <hyperlink ref="U31:U78" r:id="rId358" display="Consulta"/>
    <hyperlink ref="T7:T30" r:id="rId359" display="Consulta"/>
    <hyperlink ref="U7:U30" r:id="rId360" display="Consulta"/>
    <hyperlink ref="V222:V223" r:id="rId361" display="Consulta"/>
    <hyperlink ref="V200:V221" r:id="rId362" display="Consulta"/>
    <hyperlink ref="V176:V199" r:id="rId363" display="Consulta"/>
    <hyperlink ref="V153:V175" r:id="rId364" display="Consulta"/>
    <hyperlink ref="V79:V152" r:id="rId365" display="Consulta"/>
    <hyperlink ref="V31:V78" r:id="rId366" display="Consulta"/>
    <hyperlink ref="V7:V30" r:id="rId367" display="Consulta"/>
  </hyperlinks>
  <pageMargins left="0.7" right="0.7" top="0.75" bottom="0.75" header="0.3" footer="0.3"/>
  <pageSetup paperSize="5" scale="53" fitToHeight="0" orientation="landscape" horizontalDpi="300" verticalDpi="300" r:id="rId368"/>
  <drawing r:id="rId36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948"/>
  <sheetViews>
    <sheetView zoomScaleNormal="100" workbookViewId="0"/>
  </sheetViews>
  <sheetFormatPr baseColWidth="10" defaultRowHeight="15" x14ac:dyDescent="0.25"/>
  <cols>
    <col min="1" max="1" width="5" customWidth="1"/>
    <col min="3" max="3" width="14.140625" customWidth="1"/>
    <col min="6" max="6" width="15.42578125" customWidth="1"/>
    <col min="7" max="7" width="13.7109375" customWidth="1"/>
    <col min="8" max="8" width="14.42578125" customWidth="1"/>
    <col min="9" max="9" width="15.7109375" customWidth="1"/>
    <col min="11" max="11" width="20.7109375" customWidth="1"/>
    <col min="12" max="12" width="16" customWidth="1"/>
    <col min="13" max="13" width="14.7109375" customWidth="1"/>
    <col min="15" max="15" width="15.42578125" customWidth="1"/>
    <col min="16" max="16" width="17.140625" customWidth="1"/>
    <col min="17" max="17" width="15.42578125" customWidth="1"/>
    <col min="18" max="18" width="15.28515625" customWidth="1"/>
    <col min="19" max="19" width="20.5703125" customWidth="1"/>
  </cols>
  <sheetData>
    <row r="1" spans="2:22" ht="43.5" customHeight="1" x14ac:dyDescent="0.25">
      <c r="B1" s="69" t="s">
        <v>508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</row>
    <row r="2" spans="2:22" s="12" customFormat="1" ht="11.25" x14ac:dyDescent="0.2">
      <c r="B2" s="50" t="s">
        <v>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spans="2:22" s="12" customFormat="1" ht="11.25" x14ac:dyDescent="0.2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2:22" s="12" customFormat="1" ht="12" thickBot="1" x14ac:dyDescent="0.25"/>
    <row r="5" spans="2:22" s="12" customFormat="1" ht="27.75" customHeight="1" thickBot="1" x14ac:dyDescent="0.25">
      <c r="B5" s="79" t="s">
        <v>1</v>
      </c>
      <c r="C5" s="81" t="s">
        <v>2</v>
      </c>
      <c r="D5" s="82" t="s">
        <v>3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3" t="s">
        <v>4</v>
      </c>
      <c r="T5" s="83" t="s">
        <v>5</v>
      </c>
      <c r="U5" s="83" t="s">
        <v>6</v>
      </c>
      <c r="V5" s="83" t="s">
        <v>7</v>
      </c>
    </row>
    <row r="6" spans="2:22" s="12" customFormat="1" ht="66.75" customHeight="1" thickBot="1" x14ac:dyDescent="0.25">
      <c r="B6" s="80"/>
      <c r="C6" s="80"/>
      <c r="D6" s="11" t="s">
        <v>8</v>
      </c>
      <c r="E6" s="11" t="s">
        <v>9</v>
      </c>
      <c r="F6" s="10" t="s">
        <v>10</v>
      </c>
      <c r="G6" s="10" t="s">
        <v>11</v>
      </c>
      <c r="H6" s="10" t="s">
        <v>12</v>
      </c>
      <c r="I6" s="11" t="s">
        <v>13</v>
      </c>
      <c r="J6" s="11" t="s">
        <v>14</v>
      </c>
      <c r="K6" s="10" t="s">
        <v>15</v>
      </c>
      <c r="L6" s="10" t="s">
        <v>16</v>
      </c>
      <c r="M6" s="10" t="s">
        <v>17</v>
      </c>
      <c r="N6" s="11" t="s">
        <v>18</v>
      </c>
      <c r="O6" s="11" t="s">
        <v>19</v>
      </c>
      <c r="P6" s="10" t="s">
        <v>20</v>
      </c>
      <c r="Q6" s="10" t="s">
        <v>21</v>
      </c>
      <c r="R6" s="10" t="s">
        <v>22</v>
      </c>
      <c r="S6" s="84"/>
      <c r="T6" s="84"/>
      <c r="U6" s="84"/>
      <c r="V6" s="84"/>
    </row>
    <row r="7" spans="2:22" s="12" customFormat="1" ht="77.25" customHeight="1" thickBot="1" x14ac:dyDescent="0.25">
      <c r="B7" s="18">
        <v>2016</v>
      </c>
      <c r="C7" s="19" t="s">
        <v>500</v>
      </c>
      <c r="D7" s="19">
        <v>1000</v>
      </c>
      <c r="E7" s="19" t="s">
        <v>23</v>
      </c>
      <c r="F7" s="20">
        <v>678440725.02999997</v>
      </c>
      <c r="G7" s="20">
        <v>741293431.13</v>
      </c>
      <c r="H7" s="21">
        <v>739177234.16999996</v>
      </c>
      <c r="I7" s="22" t="s">
        <v>240</v>
      </c>
      <c r="J7" s="23" t="s">
        <v>24</v>
      </c>
      <c r="K7" s="24">
        <f>F7+F31+F87</f>
        <v>1275571411.98</v>
      </c>
      <c r="L7" s="24">
        <f>G7+G31+G87</f>
        <v>1387466711.03</v>
      </c>
      <c r="M7" s="24">
        <f>H7+H31+H87</f>
        <v>1369683587.8299999</v>
      </c>
      <c r="N7" s="8" t="s">
        <v>241</v>
      </c>
      <c r="O7" s="8" t="s">
        <v>25</v>
      </c>
      <c r="P7" s="9">
        <v>6641052</v>
      </c>
      <c r="Q7" s="9">
        <v>18225815.649999999</v>
      </c>
      <c r="R7" s="9">
        <v>18225815.649999999</v>
      </c>
      <c r="S7" s="45" t="s">
        <v>509</v>
      </c>
      <c r="T7" s="85" t="s">
        <v>685</v>
      </c>
      <c r="U7" s="85" t="s">
        <v>685</v>
      </c>
      <c r="V7" s="85" t="s">
        <v>685</v>
      </c>
    </row>
    <row r="8" spans="2:22" s="12" customFormat="1" ht="57" thickBot="1" x14ac:dyDescent="0.25">
      <c r="B8" s="18">
        <v>2016</v>
      </c>
      <c r="C8" s="19" t="s">
        <v>500</v>
      </c>
      <c r="D8" s="19">
        <v>1000</v>
      </c>
      <c r="E8" s="19" t="s">
        <v>23</v>
      </c>
      <c r="F8" s="20">
        <v>678440725.02999997</v>
      </c>
      <c r="G8" s="20">
        <v>741293431.13</v>
      </c>
      <c r="H8" s="21">
        <v>739177234.16999996</v>
      </c>
      <c r="I8" s="22" t="s">
        <v>240</v>
      </c>
      <c r="J8" s="23" t="s">
        <v>24</v>
      </c>
      <c r="K8" s="24">
        <v>1275571411.98</v>
      </c>
      <c r="L8" s="24">
        <v>1387466711.03</v>
      </c>
      <c r="M8" s="24">
        <v>1369683587.8299999</v>
      </c>
      <c r="N8" s="8" t="s">
        <v>242</v>
      </c>
      <c r="O8" s="8" t="s">
        <v>26</v>
      </c>
      <c r="P8" s="9">
        <v>294032054</v>
      </c>
      <c r="Q8" s="9">
        <v>293258630.09999996</v>
      </c>
      <c r="R8" s="9">
        <v>293249804.02999997</v>
      </c>
      <c r="S8" s="45" t="s">
        <v>509</v>
      </c>
      <c r="T8" s="86"/>
      <c r="U8" s="86"/>
      <c r="V8" s="86"/>
    </row>
    <row r="9" spans="2:22" s="12" customFormat="1" ht="57" thickBot="1" x14ac:dyDescent="0.25">
      <c r="B9" s="18">
        <v>2016</v>
      </c>
      <c r="C9" s="19" t="s">
        <v>500</v>
      </c>
      <c r="D9" s="19">
        <v>1000</v>
      </c>
      <c r="E9" s="19" t="s">
        <v>23</v>
      </c>
      <c r="F9" s="20">
        <v>678440725.02999997</v>
      </c>
      <c r="G9" s="20">
        <v>741293431.13</v>
      </c>
      <c r="H9" s="21">
        <v>739177234.16999996</v>
      </c>
      <c r="I9" s="22" t="s">
        <v>240</v>
      </c>
      <c r="J9" s="23" t="s">
        <v>24</v>
      </c>
      <c r="K9" s="24">
        <v>1275571411.98</v>
      </c>
      <c r="L9" s="24">
        <v>1387466711.03</v>
      </c>
      <c r="M9" s="24">
        <v>1369683587.8299999</v>
      </c>
      <c r="N9" s="8" t="s">
        <v>243</v>
      </c>
      <c r="O9" s="8" t="s">
        <v>27</v>
      </c>
      <c r="P9" s="9">
        <v>0</v>
      </c>
      <c r="Q9" s="9">
        <v>1222393.5999999999</v>
      </c>
      <c r="R9" s="9">
        <v>1222393.6000000001</v>
      </c>
      <c r="S9" s="45" t="s">
        <v>509</v>
      </c>
      <c r="T9" s="86"/>
      <c r="U9" s="86"/>
      <c r="V9" s="86"/>
    </row>
    <row r="10" spans="2:22" s="12" customFormat="1" ht="57" thickBot="1" x14ac:dyDescent="0.25">
      <c r="B10" s="18">
        <v>2016</v>
      </c>
      <c r="C10" s="19" t="s">
        <v>500</v>
      </c>
      <c r="D10" s="19">
        <v>1000</v>
      </c>
      <c r="E10" s="19" t="s">
        <v>23</v>
      </c>
      <c r="F10" s="20">
        <v>678440725.02999997</v>
      </c>
      <c r="G10" s="20">
        <v>741293431.13</v>
      </c>
      <c r="H10" s="21">
        <v>739177234.16999996</v>
      </c>
      <c r="I10" s="22" t="s">
        <v>240</v>
      </c>
      <c r="J10" s="23" t="s">
        <v>24</v>
      </c>
      <c r="K10" s="24">
        <v>1275571411.98</v>
      </c>
      <c r="L10" s="24">
        <v>1387466711.03</v>
      </c>
      <c r="M10" s="24">
        <v>1369683587.8299999</v>
      </c>
      <c r="N10" s="8" t="s">
        <v>244</v>
      </c>
      <c r="O10" s="8" t="s">
        <v>28</v>
      </c>
      <c r="P10" s="9">
        <v>53494260</v>
      </c>
      <c r="Q10" s="9">
        <v>63704872.599999994</v>
      </c>
      <c r="R10" s="9">
        <v>63704872.600000016</v>
      </c>
      <c r="S10" s="45" t="s">
        <v>509</v>
      </c>
      <c r="T10" s="86"/>
      <c r="U10" s="86"/>
      <c r="V10" s="86"/>
    </row>
    <row r="11" spans="2:22" s="12" customFormat="1" ht="57" thickBot="1" x14ac:dyDescent="0.25">
      <c r="B11" s="18">
        <v>2016</v>
      </c>
      <c r="C11" s="19" t="s">
        <v>500</v>
      </c>
      <c r="D11" s="19">
        <v>1000</v>
      </c>
      <c r="E11" s="19" t="s">
        <v>23</v>
      </c>
      <c r="F11" s="20">
        <v>678440725.02999997</v>
      </c>
      <c r="G11" s="20">
        <v>741293431.13</v>
      </c>
      <c r="H11" s="21">
        <v>739177234.16999996</v>
      </c>
      <c r="I11" s="22" t="s">
        <v>240</v>
      </c>
      <c r="J11" s="23" t="s">
        <v>24</v>
      </c>
      <c r="K11" s="24">
        <v>1275571411.98</v>
      </c>
      <c r="L11" s="24">
        <v>1387466711.03</v>
      </c>
      <c r="M11" s="24">
        <v>1369683587.8299999</v>
      </c>
      <c r="N11" s="8" t="s">
        <v>245</v>
      </c>
      <c r="O11" s="8" t="s">
        <v>29</v>
      </c>
      <c r="P11" s="9">
        <v>894000</v>
      </c>
      <c r="Q11" s="9">
        <v>771336</v>
      </c>
      <c r="R11" s="9">
        <v>765486</v>
      </c>
      <c r="S11" s="45" t="s">
        <v>509</v>
      </c>
      <c r="T11" s="86"/>
      <c r="U11" s="86"/>
      <c r="V11" s="86"/>
    </row>
    <row r="12" spans="2:22" s="12" customFormat="1" ht="57" thickBot="1" x14ac:dyDescent="0.25">
      <c r="B12" s="18">
        <v>2016</v>
      </c>
      <c r="C12" s="19" t="s">
        <v>500</v>
      </c>
      <c r="D12" s="19">
        <v>1000</v>
      </c>
      <c r="E12" s="19" t="s">
        <v>23</v>
      </c>
      <c r="F12" s="20">
        <v>678440725.02999997</v>
      </c>
      <c r="G12" s="20">
        <v>741293431.13</v>
      </c>
      <c r="H12" s="21">
        <v>739177234.16999996</v>
      </c>
      <c r="I12" s="22" t="s">
        <v>240</v>
      </c>
      <c r="J12" s="23" t="s">
        <v>24</v>
      </c>
      <c r="K12" s="24">
        <v>1275571411.98</v>
      </c>
      <c r="L12" s="24">
        <v>1387466711.03</v>
      </c>
      <c r="M12" s="24">
        <v>1369683587.8299999</v>
      </c>
      <c r="N12" s="8" t="s">
        <v>246</v>
      </c>
      <c r="O12" s="8" t="s">
        <v>30</v>
      </c>
      <c r="P12" s="9">
        <v>8354148</v>
      </c>
      <c r="Q12" s="9">
        <v>7740280.8699999992</v>
      </c>
      <c r="R12" s="9">
        <v>7740280.8699999992</v>
      </c>
      <c r="S12" s="45" t="s">
        <v>509</v>
      </c>
      <c r="T12" s="86"/>
      <c r="U12" s="86"/>
      <c r="V12" s="86"/>
    </row>
    <row r="13" spans="2:22" s="12" customFormat="1" ht="57" thickBot="1" x14ac:dyDescent="0.25">
      <c r="B13" s="18">
        <v>2016</v>
      </c>
      <c r="C13" s="19" t="s">
        <v>500</v>
      </c>
      <c r="D13" s="19">
        <v>1000</v>
      </c>
      <c r="E13" s="19" t="s">
        <v>23</v>
      </c>
      <c r="F13" s="20">
        <v>678440725.02999997</v>
      </c>
      <c r="G13" s="20">
        <v>741293431.13</v>
      </c>
      <c r="H13" s="21">
        <v>739177234.16999996</v>
      </c>
      <c r="I13" s="22" t="s">
        <v>240</v>
      </c>
      <c r="J13" s="23" t="s">
        <v>24</v>
      </c>
      <c r="K13" s="24">
        <v>1275571411.98</v>
      </c>
      <c r="L13" s="24">
        <v>1387466711.03</v>
      </c>
      <c r="M13" s="24">
        <v>1369683587.8299999</v>
      </c>
      <c r="N13" s="8" t="s">
        <v>247</v>
      </c>
      <c r="O13" s="8" t="s">
        <v>31</v>
      </c>
      <c r="P13" s="9">
        <v>3508960</v>
      </c>
      <c r="Q13" s="9">
        <v>3229567.26</v>
      </c>
      <c r="R13" s="9">
        <v>3229567.26</v>
      </c>
      <c r="S13" s="45" t="s">
        <v>509</v>
      </c>
      <c r="T13" s="87"/>
      <c r="U13" s="87"/>
      <c r="V13" s="87"/>
    </row>
    <row r="14" spans="2:22" s="12" customFormat="1" ht="57" thickBot="1" x14ac:dyDescent="0.25">
      <c r="B14" s="18">
        <v>2016</v>
      </c>
      <c r="C14" s="19" t="s">
        <v>500</v>
      </c>
      <c r="D14" s="19">
        <v>1000</v>
      </c>
      <c r="E14" s="19" t="s">
        <v>23</v>
      </c>
      <c r="F14" s="20">
        <v>678440725.02999997</v>
      </c>
      <c r="G14" s="20">
        <v>741293431.13</v>
      </c>
      <c r="H14" s="21">
        <v>739177234.16999996</v>
      </c>
      <c r="I14" s="22" t="s">
        <v>240</v>
      </c>
      <c r="J14" s="23" t="s">
        <v>24</v>
      </c>
      <c r="K14" s="24">
        <v>1275571411.98</v>
      </c>
      <c r="L14" s="24">
        <v>1387466711.03</v>
      </c>
      <c r="M14" s="24">
        <v>1369683587.8299999</v>
      </c>
      <c r="N14" s="8" t="s">
        <v>248</v>
      </c>
      <c r="O14" s="8" t="s">
        <v>32</v>
      </c>
      <c r="P14" s="9">
        <v>12858145</v>
      </c>
      <c r="Q14" s="9">
        <v>13116485.809999991</v>
      </c>
      <c r="R14" s="9">
        <v>13116469.830000009</v>
      </c>
      <c r="S14" s="45" t="s">
        <v>509</v>
      </c>
      <c r="T14" s="85" t="s">
        <v>685</v>
      </c>
      <c r="U14" s="85" t="s">
        <v>685</v>
      </c>
      <c r="V14" s="85" t="s">
        <v>685</v>
      </c>
    </row>
    <row r="15" spans="2:22" s="12" customFormat="1" ht="57" thickBot="1" x14ac:dyDescent="0.25">
      <c r="B15" s="18">
        <v>2016</v>
      </c>
      <c r="C15" s="19" t="s">
        <v>500</v>
      </c>
      <c r="D15" s="19">
        <v>1000</v>
      </c>
      <c r="E15" s="19" t="s">
        <v>23</v>
      </c>
      <c r="F15" s="20">
        <v>678440725.02999997</v>
      </c>
      <c r="G15" s="20">
        <v>741293431.13</v>
      </c>
      <c r="H15" s="21">
        <v>739177234.16999996</v>
      </c>
      <c r="I15" s="22" t="s">
        <v>240</v>
      </c>
      <c r="J15" s="23" t="s">
        <v>24</v>
      </c>
      <c r="K15" s="24">
        <v>1275571411.98</v>
      </c>
      <c r="L15" s="24">
        <v>1387466711.03</v>
      </c>
      <c r="M15" s="24">
        <v>1369683587.8299999</v>
      </c>
      <c r="N15" s="8" t="s">
        <v>249</v>
      </c>
      <c r="O15" s="8" t="s">
        <v>33</v>
      </c>
      <c r="P15" s="9">
        <v>71474964</v>
      </c>
      <c r="Q15" s="9">
        <v>77789072.470000118</v>
      </c>
      <c r="R15" s="9">
        <v>77789072.469999954</v>
      </c>
      <c r="S15" s="45" t="s">
        <v>509</v>
      </c>
      <c r="T15" s="86"/>
      <c r="U15" s="86"/>
      <c r="V15" s="86"/>
    </row>
    <row r="16" spans="2:22" s="12" customFormat="1" ht="57" thickBot="1" x14ac:dyDescent="0.25">
      <c r="B16" s="18">
        <v>2016</v>
      </c>
      <c r="C16" s="19" t="s">
        <v>500</v>
      </c>
      <c r="D16" s="19">
        <v>1000</v>
      </c>
      <c r="E16" s="19" t="s">
        <v>23</v>
      </c>
      <c r="F16" s="20">
        <v>678440725.02999997</v>
      </c>
      <c r="G16" s="20">
        <v>741293431.13</v>
      </c>
      <c r="H16" s="21">
        <v>739177234.16999996</v>
      </c>
      <c r="I16" s="22" t="s">
        <v>240</v>
      </c>
      <c r="J16" s="23" t="s">
        <v>24</v>
      </c>
      <c r="K16" s="24">
        <v>1275571411.98</v>
      </c>
      <c r="L16" s="24">
        <v>1387466711.03</v>
      </c>
      <c r="M16" s="24">
        <v>1369683587.8299999</v>
      </c>
      <c r="N16" s="8" t="s">
        <v>250</v>
      </c>
      <c r="O16" s="8" t="s">
        <v>34</v>
      </c>
      <c r="P16" s="9">
        <v>1262828.3399999999</v>
      </c>
      <c r="Q16" s="9">
        <v>1495032.2399999998</v>
      </c>
      <c r="R16" s="9">
        <v>1495032.24</v>
      </c>
      <c r="S16" s="45" t="s">
        <v>509</v>
      </c>
      <c r="T16" s="86"/>
      <c r="U16" s="86"/>
      <c r="V16" s="86"/>
    </row>
    <row r="17" spans="2:22" s="12" customFormat="1" ht="57" thickBot="1" x14ac:dyDescent="0.25">
      <c r="B17" s="18">
        <v>2016</v>
      </c>
      <c r="C17" s="19" t="s">
        <v>500</v>
      </c>
      <c r="D17" s="19">
        <v>1000</v>
      </c>
      <c r="E17" s="19" t="s">
        <v>23</v>
      </c>
      <c r="F17" s="20">
        <v>678440725.02999997</v>
      </c>
      <c r="G17" s="20">
        <v>741293431.13</v>
      </c>
      <c r="H17" s="21">
        <v>739177234.16999996</v>
      </c>
      <c r="I17" s="22" t="s">
        <v>240</v>
      </c>
      <c r="J17" s="23" t="s">
        <v>24</v>
      </c>
      <c r="K17" s="24">
        <v>1275571411.98</v>
      </c>
      <c r="L17" s="24">
        <v>1387466711.03</v>
      </c>
      <c r="M17" s="24">
        <v>1369683587.8299999</v>
      </c>
      <c r="N17" s="8" t="s">
        <v>251</v>
      </c>
      <c r="O17" s="8" t="s">
        <v>36</v>
      </c>
      <c r="P17" s="9">
        <v>8687250</v>
      </c>
      <c r="Q17" s="9">
        <v>1586849.1299999987</v>
      </c>
      <c r="R17" s="9">
        <v>1586849.13</v>
      </c>
      <c r="S17" s="45" t="s">
        <v>509</v>
      </c>
      <c r="T17" s="86"/>
      <c r="U17" s="86"/>
      <c r="V17" s="86"/>
    </row>
    <row r="18" spans="2:22" s="12" customFormat="1" ht="57" thickBot="1" x14ac:dyDescent="0.25">
      <c r="B18" s="18">
        <v>2016</v>
      </c>
      <c r="C18" s="19" t="s">
        <v>500</v>
      </c>
      <c r="D18" s="19">
        <v>1000</v>
      </c>
      <c r="E18" s="19" t="s">
        <v>23</v>
      </c>
      <c r="F18" s="20">
        <v>678440725.02999997</v>
      </c>
      <c r="G18" s="20">
        <v>741293431.13</v>
      </c>
      <c r="H18" s="21">
        <v>739177234.16999996</v>
      </c>
      <c r="I18" s="22" t="s">
        <v>240</v>
      </c>
      <c r="J18" s="23" t="s">
        <v>24</v>
      </c>
      <c r="K18" s="24">
        <v>1275571411.98</v>
      </c>
      <c r="L18" s="24">
        <v>1387466711.03</v>
      </c>
      <c r="M18" s="24">
        <v>1369683587.8299999</v>
      </c>
      <c r="N18" s="8" t="s">
        <v>252</v>
      </c>
      <c r="O18" s="8" t="s">
        <v>37</v>
      </c>
      <c r="P18" s="9">
        <v>1506720</v>
      </c>
      <c r="Q18" s="9">
        <v>1270404.3700000001</v>
      </c>
      <c r="R18" s="9">
        <v>1270404.3700000001</v>
      </c>
      <c r="S18" s="45" t="s">
        <v>509</v>
      </c>
      <c r="T18" s="86"/>
      <c r="U18" s="86"/>
      <c r="V18" s="86"/>
    </row>
    <row r="19" spans="2:22" s="12" customFormat="1" ht="57" thickBot="1" x14ac:dyDescent="0.25">
      <c r="B19" s="18">
        <v>2016</v>
      </c>
      <c r="C19" s="19" t="s">
        <v>500</v>
      </c>
      <c r="D19" s="19">
        <v>1000</v>
      </c>
      <c r="E19" s="19" t="s">
        <v>23</v>
      </c>
      <c r="F19" s="20">
        <v>678440725.02999997</v>
      </c>
      <c r="G19" s="20">
        <v>741293431.13</v>
      </c>
      <c r="H19" s="21">
        <v>739177234.16999996</v>
      </c>
      <c r="I19" s="22" t="s">
        <v>240</v>
      </c>
      <c r="J19" s="23" t="s">
        <v>24</v>
      </c>
      <c r="K19" s="24">
        <v>1275571411.98</v>
      </c>
      <c r="L19" s="24">
        <v>1387466711.03</v>
      </c>
      <c r="M19" s="24">
        <v>1369683587.8299999</v>
      </c>
      <c r="N19" s="8" t="s">
        <v>253</v>
      </c>
      <c r="O19" s="8" t="s">
        <v>38</v>
      </c>
      <c r="P19" s="9">
        <v>59515516</v>
      </c>
      <c r="Q19" s="9">
        <v>63742547.219999999</v>
      </c>
      <c r="R19" s="9">
        <v>63742547.219999999</v>
      </c>
      <c r="S19" s="45" t="s">
        <v>509</v>
      </c>
      <c r="T19" s="86"/>
      <c r="U19" s="86"/>
      <c r="V19" s="86"/>
    </row>
    <row r="20" spans="2:22" s="12" customFormat="1" ht="57" thickBot="1" x14ac:dyDescent="0.25">
      <c r="B20" s="18">
        <v>2016</v>
      </c>
      <c r="C20" s="19" t="s">
        <v>500</v>
      </c>
      <c r="D20" s="19">
        <v>1000</v>
      </c>
      <c r="E20" s="19" t="s">
        <v>23</v>
      </c>
      <c r="F20" s="20">
        <v>678440725.02999997</v>
      </c>
      <c r="G20" s="20">
        <v>741293431.13</v>
      </c>
      <c r="H20" s="21">
        <v>739177234.16999996</v>
      </c>
      <c r="I20" s="22" t="s">
        <v>240</v>
      </c>
      <c r="J20" s="23" t="s">
        <v>24</v>
      </c>
      <c r="K20" s="24">
        <v>1275571411.98</v>
      </c>
      <c r="L20" s="24">
        <v>1387466711.03</v>
      </c>
      <c r="M20" s="24">
        <v>1369683587.8299999</v>
      </c>
      <c r="N20" s="8" t="s">
        <v>254</v>
      </c>
      <c r="O20" s="8" t="s">
        <v>39</v>
      </c>
      <c r="P20" s="9">
        <v>23806913</v>
      </c>
      <c r="Q20" s="9">
        <v>24968459.549999997</v>
      </c>
      <c r="R20" s="9">
        <v>24968459.550000001</v>
      </c>
      <c r="S20" s="45" t="s">
        <v>509</v>
      </c>
      <c r="T20" s="87"/>
      <c r="U20" s="87"/>
      <c r="V20" s="87"/>
    </row>
    <row r="21" spans="2:22" s="12" customFormat="1" ht="57" thickBot="1" x14ac:dyDescent="0.25">
      <c r="B21" s="18">
        <v>2016</v>
      </c>
      <c r="C21" s="19" t="s">
        <v>500</v>
      </c>
      <c r="D21" s="19">
        <v>1000</v>
      </c>
      <c r="E21" s="19" t="s">
        <v>23</v>
      </c>
      <c r="F21" s="20">
        <v>678440725.02999997</v>
      </c>
      <c r="G21" s="20">
        <v>741293431.13</v>
      </c>
      <c r="H21" s="21">
        <v>739177234.16999996</v>
      </c>
      <c r="I21" s="22" t="s">
        <v>240</v>
      </c>
      <c r="J21" s="23" t="s">
        <v>24</v>
      </c>
      <c r="K21" s="24">
        <v>1275571411.98</v>
      </c>
      <c r="L21" s="24">
        <v>1387466711.03</v>
      </c>
      <c r="M21" s="24">
        <v>1369683587.8299999</v>
      </c>
      <c r="N21" s="8" t="s">
        <v>255</v>
      </c>
      <c r="O21" s="8" t="s">
        <v>40</v>
      </c>
      <c r="P21" s="9">
        <v>1430499.2</v>
      </c>
      <c r="Q21" s="9">
        <v>1681396.7</v>
      </c>
      <c r="R21" s="9">
        <v>1681396.7</v>
      </c>
      <c r="S21" s="45" t="s">
        <v>509</v>
      </c>
      <c r="T21" s="85" t="s">
        <v>685</v>
      </c>
      <c r="U21" s="85" t="s">
        <v>685</v>
      </c>
      <c r="V21" s="85" t="s">
        <v>685</v>
      </c>
    </row>
    <row r="22" spans="2:22" s="12" customFormat="1" ht="57" thickBot="1" x14ac:dyDescent="0.25">
      <c r="B22" s="18">
        <v>2016</v>
      </c>
      <c r="C22" s="19" t="s">
        <v>500</v>
      </c>
      <c r="D22" s="19">
        <v>1000</v>
      </c>
      <c r="E22" s="19" t="s">
        <v>23</v>
      </c>
      <c r="F22" s="20">
        <v>678440725.02999997</v>
      </c>
      <c r="G22" s="20">
        <v>741293431.13</v>
      </c>
      <c r="H22" s="21">
        <v>739177234.16999996</v>
      </c>
      <c r="I22" s="22" t="s">
        <v>240</v>
      </c>
      <c r="J22" s="23" t="s">
        <v>24</v>
      </c>
      <c r="K22" s="24">
        <v>1275571411.98</v>
      </c>
      <c r="L22" s="24">
        <v>1387466711.03</v>
      </c>
      <c r="M22" s="24">
        <v>1369683587.8299999</v>
      </c>
      <c r="N22" s="8" t="s">
        <v>510</v>
      </c>
      <c r="O22" s="8" t="s">
        <v>511</v>
      </c>
      <c r="P22" s="9">
        <v>0</v>
      </c>
      <c r="Q22" s="9">
        <v>0</v>
      </c>
      <c r="R22" s="9">
        <v>0</v>
      </c>
      <c r="S22" s="45" t="s">
        <v>509</v>
      </c>
      <c r="T22" s="86"/>
      <c r="U22" s="86"/>
      <c r="V22" s="86"/>
    </row>
    <row r="23" spans="2:22" s="12" customFormat="1" ht="57" thickBot="1" x14ac:dyDescent="0.25">
      <c r="B23" s="18">
        <v>2016</v>
      </c>
      <c r="C23" s="19" t="s">
        <v>500</v>
      </c>
      <c r="D23" s="19">
        <v>1000</v>
      </c>
      <c r="E23" s="19" t="s">
        <v>23</v>
      </c>
      <c r="F23" s="20">
        <v>678440725.02999997</v>
      </c>
      <c r="G23" s="20">
        <v>741293431.13</v>
      </c>
      <c r="H23" s="21">
        <v>739177234.16999996</v>
      </c>
      <c r="I23" s="22" t="s">
        <v>240</v>
      </c>
      <c r="J23" s="23" t="s">
        <v>24</v>
      </c>
      <c r="K23" s="24">
        <v>1275571411.98</v>
      </c>
      <c r="L23" s="24">
        <v>1387466711.03</v>
      </c>
      <c r="M23" s="24">
        <v>1369683587.8299999</v>
      </c>
      <c r="N23" s="8" t="s">
        <v>256</v>
      </c>
      <c r="O23" s="8" t="s">
        <v>41</v>
      </c>
      <c r="P23" s="9">
        <v>3342720</v>
      </c>
      <c r="Q23" s="9">
        <v>3371199.8</v>
      </c>
      <c r="R23" s="9">
        <v>3371199.8</v>
      </c>
      <c r="S23" s="45" t="s">
        <v>509</v>
      </c>
      <c r="T23" s="86"/>
      <c r="U23" s="86"/>
      <c r="V23" s="86"/>
    </row>
    <row r="24" spans="2:22" s="12" customFormat="1" ht="57" thickBot="1" x14ac:dyDescent="0.25">
      <c r="B24" s="18">
        <v>2016</v>
      </c>
      <c r="C24" s="19" t="s">
        <v>500</v>
      </c>
      <c r="D24" s="19">
        <v>1000</v>
      </c>
      <c r="E24" s="19" t="s">
        <v>23</v>
      </c>
      <c r="F24" s="20">
        <v>678440725.02999997</v>
      </c>
      <c r="G24" s="20">
        <v>741293431.13</v>
      </c>
      <c r="H24" s="21">
        <v>739177234.16999996</v>
      </c>
      <c r="I24" s="22" t="s">
        <v>240</v>
      </c>
      <c r="J24" s="23" t="s">
        <v>24</v>
      </c>
      <c r="K24" s="24">
        <v>1275571411.98</v>
      </c>
      <c r="L24" s="24">
        <v>1387466711.03</v>
      </c>
      <c r="M24" s="24">
        <v>1369683587.8299999</v>
      </c>
      <c r="N24" s="8" t="s">
        <v>257</v>
      </c>
      <c r="O24" s="8" t="s">
        <v>42</v>
      </c>
      <c r="P24" s="9">
        <v>3576553.2</v>
      </c>
      <c r="Q24" s="9">
        <v>1414439.2599999988</v>
      </c>
      <c r="R24" s="9">
        <v>1414439.26</v>
      </c>
      <c r="S24" s="45" t="s">
        <v>509</v>
      </c>
      <c r="T24" s="86"/>
      <c r="U24" s="86"/>
      <c r="V24" s="86"/>
    </row>
    <row r="25" spans="2:22" s="12" customFormat="1" ht="57" thickBot="1" x14ac:dyDescent="0.25">
      <c r="B25" s="18">
        <v>2016</v>
      </c>
      <c r="C25" s="19" t="s">
        <v>500</v>
      </c>
      <c r="D25" s="19">
        <v>1000</v>
      </c>
      <c r="E25" s="19" t="s">
        <v>23</v>
      </c>
      <c r="F25" s="20">
        <v>678440725.02999997</v>
      </c>
      <c r="G25" s="20">
        <v>741293431.13</v>
      </c>
      <c r="H25" s="21">
        <v>739177234.16999996</v>
      </c>
      <c r="I25" s="22" t="s">
        <v>240</v>
      </c>
      <c r="J25" s="23" t="s">
        <v>24</v>
      </c>
      <c r="K25" s="24">
        <v>1275571411.98</v>
      </c>
      <c r="L25" s="24">
        <v>1387466711.03</v>
      </c>
      <c r="M25" s="24">
        <v>1369683587.8299999</v>
      </c>
      <c r="N25" s="8" t="s">
        <v>484</v>
      </c>
      <c r="O25" s="8" t="s">
        <v>485</v>
      </c>
      <c r="P25" s="9">
        <v>0</v>
      </c>
      <c r="Q25" s="9">
        <v>4788324.540000001</v>
      </c>
      <c r="R25" s="9">
        <v>2865028.86</v>
      </c>
      <c r="S25" s="45" t="s">
        <v>509</v>
      </c>
      <c r="T25" s="86"/>
      <c r="U25" s="86"/>
      <c r="V25" s="86"/>
    </row>
    <row r="26" spans="2:22" s="12" customFormat="1" ht="90.75" thickBot="1" x14ac:dyDescent="0.25">
      <c r="B26" s="18">
        <v>2016</v>
      </c>
      <c r="C26" s="19" t="s">
        <v>500</v>
      </c>
      <c r="D26" s="19">
        <v>1000</v>
      </c>
      <c r="E26" s="19" t="s">
        <v>23</v>
      </c>
      <c r="F26" s="20">
        <v>678440725.02999997</v>
      </c>
      <c r="G26" s="20">
        <v>741293431.13</v>
      </c>
      <c r="H26" s="21">
        <v>739177234.16999996</v>
      </c>
      <c r="I26" s="22" t="s">
        <v>240</v>
      </c>
      <c r="J26" s="23" t="s">
        <v>24</v>
      </c>
      <c r="K26" s="24">
        <v>1275571411.98</v>
      </c>
      <c r="L26" s="24">
        <v>1387466711.03</v>
      </c>
      <c r="M26" s="24">
        <v>1369683587.8299999</v>
      </c>
      <c r="N26" s="8" t="s">
        <v>258</v>
      </c>
      <c r="O26" s="8" t="s">
        <v>43</v>
      </c>
      <c r="P26" s="9">
        <v>81103015.24000001</v>
      </c>
      <c r="Q26" s="9">
        <v>99698903.630000025</v>
      </c>
      <c r="R26" s="9">
        <v>99520694.40000014</v>
      </c>
      <c r="S26" s="45" t="s">
        <v>509</v>
      </c>
      <c r="T26" s="86"/>
      <c r="U26" s="86"/>
      <c r="V26" s="86"/>
    </row>
    <row r="27" spans="2:22" s="12" customFormat="1" ht="57" thickBot="1" x14ac:dyDescent="0.25">
      <c r="B27" s="18">
        <v>2016</v>
      </c>
      <c r="C27" s="19" t="s">
        <v>500</v>
      </c>
      <c r="D27" s="19">
        <v>1000</v>
      </c>
      <c r="E27" s="19" t="s">
        <v>23</v>
      </c>
      <c r="F27" s="20">
        <v>678440725.02999997</v>
      </c>
      <c r="G27" s="20">
        <v>741293431.13</v>
      </c>
      <c r="H27" s="21">
        <v>739177234.16999996</v>
      </c>
      <c r="I27" s="22" t="s">
        <v>240</v>
      </c>
      <c r="J27" s="23" t="s">
        <v>24</v>
      </c>
      <c r="K27" s="24">
        <v>1275571411.98</v>
      </c>
      <c r="L27" s="24">
        <v>1387466711.03</v>
      </c>
      <c r="M27" s="24">
        <v>1369683587.8299999</v>
      </c>
      <c r="N27" s="8" t="s">
        <v>259</v>
      </c>
      <c r="O27" s="8" t="s">
        <v>44</v>
      </c>
      <c r="P27" s="9">
        <v>13059180</v>
      </c>
      <c r="Q27" s="9">
        <v>13901487.340000002</v>
      </c>
      <c r="R27" s="9">
        <v>13901487.34</v>
      </c>
      <c r="S27" s="45" t="s">
        <v>509</v>
      </c>
      <c r="T27" s="87"/>
      <c r="U27" s="87"/>
      <c r="V27" s="87"/>
    </row>
    <row r="28" spans="2:22" s="12" customFormat="1" ht="57" thickBot="1" x14ac:dyDescent="0.25">
      <c r="B28" s="18">
        <v>2016</v>
      </c>
      <c r="C28" s="19" t="s">
        <v>500</v>
      </c>
      <c r="D28" s="19">
        <v>1000</v>
      </c>
      <c r="E28" s="19" t="s">
        <v>23</v>
      </c>
      <c r="F28" s="20">
        <v>678440725.02999997</v>
      </c>
      <c r="G28" s="20">
        <v>741293431.13</v>
      </c>
      <c r="H28" s="21">
        <v>739177234.16999996</v>
      </c>
      <c r="I28" s="22" t="s">
        <v>240</v>
      </c>
      <c r="J28" s="23" t="s">
        <v>24</v>
      </c>
      <c r="K28" s="24">
        <v>1275571411.98</v>
      </c>
      <c r="L28" s="24">
        <v>1387466711.03</v>
      </c>
      <c r="M28" s="24">
        <v>1369683587.8299999</v>
      </c>
      <c r="N28" s="8" t="s">
        <v>260</v>
      </c>
      <c r="O28" s="8" t="s">
        <v>45</v>
      </c>
      <c r="P28" s="9">
        <v>23514996</v>
      </c>
      <c r="Q28" s="9">
        <v>26342766.819999989</v>
      </c>
      <c r="R28" s="9">
        <v>26342766.820000008</v>
      </c>
      <c r="S28" s="45" t="s">
        <v>509</v>
      </c>
      <c r="T28" s="85" t="s">
        <v>685</v>
      </c>
      <c r="U28" s="85" t="s">
        <v>685</v>
      </c>
      <c r="V28" s="85" t="s">
        <v>685</v>
      </c>
    </row>
    <row r="29" spans="2:22" s="12" customFormat="1" ht="57" thickBot="1" x14ac:dyDescent="0.25">
      <c r="B29" s="18">
        <v>2016</v>
      </c>
      <c r="C29" s="19" t="s">
        <v>500</v>
      </c>
      <c r="D29" s="19">
        <v>1000</v>
      </c>
      <c r="E29" s="19" t="s">
        <v>23</v>
      </c>
      <c r="F29" s="20">
        <v>678440725.02999997</v>
      </c>
      <c r="G29" s="20">
        <v>741293431.13</v>
      </c>
      <c r="H29" s="21">
        <v>739177234.16999996</v>
      </c>
      <c r="I29" s="22" t="s">
        <v>240</v>
      </c>
      <c r="J29" s="23" t="s">
        <v>24</v>
      </c>
      <c r="K29" s="24">
        <v>1275571411.98</v>
      </c>
      <c r="L29" s="24">
        <v>1387466711.03</v>
      </c>
      <c r="M29" s="24">
        <v>1369683587.8299999</v>
      </c>
      <c r="N29" s="8" t="s">
        <v>261</v>
      </c>
      <c r="O29" s="8" t="s">
        <v>46</v>
      </c>
      <c r="P29" s="9">
        <v>180000</v>
      </c>
      <c r="Q29" s="9">
        <v>0</v>
      </c>
      <c r="R29" s="9">
        <v>0</v>
      </c>
      <c r="S29" s="45" t="s">
        <v>509</v>
      </c>
      <c r="T29" s="86"/>
      <c r="U29" s="86"/>
      <c r="V29" s="86"/>
    </row>
    <row r="30" spans="2:22" s="12" customFormat="1" ht="57" thickBot="1" x14ac:dyDescent="0.25">
      <c r="B30" s="18">
        <v>2016</v>
      </c>
      <c r="C30" s="19" t="s">
        <v>500</v>
      </c>
      <c r="D30" s="19">
        <v>1000</v>
      </c>
      <c r="E30" s="19" t="s">
        <v>23</v>
      </c>
      <c r="F30" s="20">
        <v>678440725.02999997</v>
      </c>
      <c r="G30" s="20">
        <v>741293431.13</v>
      </c>
      <c r="H30" s="21">
        <v>739177234.16999996</v>
      </c>
      <c r="I30" s="22" t="s">
        <v>240</v>
      </c>
      <c r="J30" s="23" t="s">
        <v>24</v>
      </c>
      <c r="K30" s="24">
        <v>1275571411.98</v>
      </c>
      <c r="L30" s="24">
        <v>1387466711.03</v>
      </c>
      <c r="M30" s="24">
        <v>1369683587.8299999</v>
      </c>
      <c r="N30" s="8" t="s">
        <v>262</v>
      </c>
      <c r="O30" s="8" t="s">
        <v>47</v>
      </c>
      <c r="P30" s="9">
        <v>6196951.0499999989</v>
      </c>
      <c r="Q30" s="9">
        <v>17973166.169999998</v>
      </c>
      <c r="R30" s="9">
        <v>17973166.169999998</v>
      </c>
      <c r="S30" s="45" t="s">
        <v>509</v>
      </c>
      <c r="T30" s="86"/>
      <c r="U30" s="86"/>
      <c r="V30" s="86"/>
    </row>
    <row r="31" spans="2:22" s="12" customFormat="1" ht="57" thickBot="1" x14ac:dyDescent="0.25">
      <c r="B31" s="18">
        <v>2016</v>
      </c>
      <c r="C31" s="19" t="s">
        <v>500</v>
      </c>
      <c r="D31" s="19">
        <v>2000</v>
      </c>
      <c r="E31" s="19" t="s">
        <v>48</v>
      </c>
      <c r="F31" s="20">
        <v>109188216.77</v>
      </c>
      <c r="G31" s="20">
        <v>123431764.68000001</v>
      </c>
      <c r="H31" s="21">
        <v>120774459.06</v>
      </c>
      <c r="I31" s="22" t="s">
        <v>240</v>
      </c>
      <c r="J31" s="23" t="s">
        <v>24</v>
      </c>
      <c r="K31" s="24">
        <v>1275571411.98</v>
      </c>
      <c r="L31" s="24">
        <v>1387466711.03</v>
      </c>
      <c r="M31" s="24">
        <v>1369683587.8299999</v>
      </c>
      <c r="N31" s="8" t="s">
        <v>263</v>
      </c>
      <c r="O31" s="8" t="s">
        <v>49</v>
      </c>
      <c r="P31" s="9">
        <v>3158665.13</v>
      </c>
      <c r="Q31" s="9">
        <v>3764306.3399999989</v>
      </c>
      <c r="R31" s="9">
        <v>3709210.8800000008</v>
      </c>
      <c r="S31" s="45" t="s">
        <v>509</v>
      </c>
      <c r="T31" s="86"/>
      <c r="U31" s="86"/>
      <c r="V31" s="86"/>
    </row>
    <row r="32" spans="2:22" s="12" customFormat="1" ht="57" thickBot="1" x14ac:dyDescent="0.25">
      <c r="B32" s="18">
        <v>2016</v>
      </c>
      <c r="C32" s="19" t="s">
        <v>500</v>
      </c>
      <c r="D32" s="19">
        <v>2000</v>
      </c>
      <c r="E32" s="19" t="s">
        <v>48</v>
      </c>
      <c r="F32" s="20">
        <v>109188216.77</v>
      </c>
      <c r="G32" s="20">
        <v>123431764.68000001</v>
      </c>
      <c r="H32" s="21">
        <v>120774459.06</v>
      </c>
      <c r="I32" s="22" t="s">
        <v>240</v>
      </c>
      <c r="J32" s="23" t="s">
        <v>24</v>
      </c>
      <c r="K32" s="24">
        <v>1275571411.98</v>
      </c>
      <c r="L32" s="24">
        <v>1387466711.03</v>
      </c>
      <c r="M32" s="24">
        <v>1369683587.8299999</v>
      </c>
      <c r="N32" s="8" t="s">
        <v>264</v>
      </c>
      <c r="O32" s="8" t="s">
        <v>50</v>
      </c>
      <c r="P32" s="9">
        <v>497140</v>
      </c>
      <c r="Q32" s="9">
        <v>260300.44999999995</v>
      </c>
      <c r="R32" s="9">
        <v>239087.64000000004</v>
      </c>
      <c r="S32" s="45" t="s">
        <v>509</v>
      </c>
      <c r="T32" s="86"/>
      <c r="U32" s="86"/>
      <c r="V32" s="86"/>
    </row>
    <row r="33" spans="2:22" s="12" customFormat="1" ht="57" thickBot="1" x14ac:dyDescent="0.25">
      <c r="B33" s="18">
        <v>2016</v>
      </c>
      <c r="C33" s="19" t="s">
        <v>500</v>
      </c>
      <c r="D33" s="19">
        <v>2000</v>
      </c>
      <c r="E33" s="19" t="s">
        <v>48</v>
      </c>
      <c r="F33" s="20">
        <v>109188216.77</v>
      </c>
      <c r="G33" s="20">
        <v>123431764.68000001</v>
      </c>
      <c r="H33" s="21">
        <v>120774459.06</v>
      </c>
      <c r="I33" s="22" t="s">
        <v>240</v>
      </c>
      <c r="J33" s="23" t="s">
        <v>24</v>
      </c>
      <c r="K33" s="24">
        <v>1275571411.98</v>
      </c>
      <c r="L33" s="24">
        <v>1387466711.03</v>
      </c>
      <c r="M33" s="24">
        <v>1369683587.8299999</v>
      </c>
      <c r="N33" s="8" t="s">
        <v>265</v>
      </c>
      <c r="O33" s="8" t="s">
        <v>51</v>
      </c>
      <c r="P33" s="9">
        <v>2000</v>
      </c>
      <c r="Q33" s="9">
        <v>983.68</v>
      </c>
      <c r="R33" s="9">
        <v>983.68</v>
      </c>
      <c r="S33" s="45" t="s">
        <v>509</v>
      </c>
      <c r="T33" s="86"/>
      <c r="U33" s="86"/>
      <c r="V33" s="86"/>
    </row>
    <row r="34" spans="2:22" s="12" customFormat="1" ht="68.25" thickBot="1" x14ac:dyDescent="0.25">
      <c r="B34" s="18">
        <v>2016</v>
      </c>
      <c r="C34" s="19" t="s">
        <v>500</v>
      </c>
      <c r="D34" s="19">
        <v>2000</v>
      </c>
      <c r="E34" s="19" t="s">
        <v>48</v>
      </c>
      <c r="F34" s="20">
        <v>109188216.77</v>
      </c>
      <c r="G34" s="20">
        <v>123431764.68000001</v>
      </c>
      <c r="H34" s="21">
        <v>120774459.06</v>
      </c>
      <c r="I34" s="22" t="s">
        <v>240</v>
      </c>
      <c r="J34" s="23" t="s">
        <v>24</v>
      </c>
      <c r="K34" s="24">
        <v>1275571411.98</v>
      </c>
      <c r="L34" s="24">
        <v>1387466711.03</v>
      </c>
      <c r="M34" s="24">
        <v>1369683587.8299999</v>
      </c>
      <c r="N34" s="8" t="s">
        <v>266</v>
      </c>
      <c r="O34" s="8" t="s">
        <v>52</v>
      </c>
      <c r="P34" s="9">
        <v>3207168</v>
      </c>
      <c r="Q34" s="9">
        <v>2701242.0499999952</v>
      </c>
      <c r="R34" s="9">
        <v>2639598.5399999991</v>
      </c>
      <c r="S34" s="45" t="s">
        <v>509</v>
      </c>
      <c r="T34" s="87"/>
      <c r="U34" s="87"/>
      <c r="V34" s="87"/>
    </row>
    <row r="35" spans="2:22" s="12" customFormat="1" ht="57" thickBot="1" x14ac:dyDescent="0.25">
      <c r="B35" s="18">
        <v>2016</v>
      </c>
      <c r="C35" s="19" t="s">
        <v>500</v>
      </c>
      <c r="D35" s="19">
        <v>2000</v>
      </c>
      <c r="E35" s="19" t="s">
        <v>48</v>
      </c>
      <c r="F35" s="20">
        <v>109188216.77</v>
      </c>
      <c r="G35" s="20">
        <v>123431764.68000001</v>
      </c>
      <c r="H35" s="21">
        <v>120774459.06</v>
      </c>
      <c r="I35" s="22" t="s">
        <v>240</v>
      </c>
      <c r="J35" s="23" t="s">
        <v>24</v>
      </c>
      <c r="K35" s="24">
        <v>1275571411.98</v>
      </c>
      <c r="L35" s="24">
        <v>1387466711.03</v>
      </c>
      <c r="M35" s="24">
        <v>1369683587.8299999</v>
      </c>
      <c r="N35" s="8" t="s">
        <v>267</v>
      </c>
      <c r="O35" s="8" t="s">
        <v>53</v>
      </c>
      <c r="P35" s="9">
        <v>276208.40000000002</v>
      </c>
      <c r="Q35" s="9">
        <v>162209.55999999994</v>
      </c>
      <c r="R35" s="9">
        <v>150302.96000000002</v>
      </c>
      <c r="S35" s="45" t="s">
        <v>509</v>
      </c>
      <c r="T35" s="85" t="s">
        <v>685</v>
      </c>
      <c r="U35" s="85" t="s">
        <v>685</v>
      </c>
      <c r="V35" s="85" t="s">
        <v>685</v>
      </c>
    </row>
    <row r="36" spans="2:22" s="12" customFormat="1" ht="68.25" thickBot="1" x14ac:dyDescent="0.25">
      <c r="B36" s="18">
        <v>2016</v>
      </c>
      <c r="C36" s="19" t="s">
        <v>500</v>
      </c>
      <c r="D36" s="19">
        <v>2000</v>
      </c>
      <c r="E36" s="19" t="s">
        <v>48</v>
      </c>
      <c r="F36" s="20">
        <v>109188216.77</v>
      </c>
      <c r="G36" s="20">
        <v>123431764.68000001</v>
      </c>
      <c r="H36" s="21">
        <v>120774459.06</v>
      </c>
      <c r="I36" s="22" t="s">
        <v>240</v>
      </c>
      <c r="J36" s="23" t="s">
        <v>24</v>
      </c>
      <c r="K36" s="24">
        <v>1275571411.98</v>
      </c>
      <c r="L36" s="24">
        <v>1387466711.03</v>
      </c>
      <c r="M36" s="24">
        <v>1369683587.8299999</v>
      </c>
      <c r="N36" s="8" t="s">
        <v>268</v>
      </c>
      <c r="O36" s="8" t="s">
        <v>54</v>
      </c>
      <c r="P36" s="9">
        <v>65400</v>
      </c>
      <c r="Q36" s="9">
        <v>8366.9899999999907</v>
      </c>
      <c r="R36" s="9">
        <v>8066.99</v>
      </c>
      <c r="S36" s="45" t="s">
        <v>509</v>
      </c>
      <c r="T36" s="86"/>
      <c r="U36" s="86"/>
      <c r="V36" s="86"/>
    </row>
    <row r="37" spans="2:22" s="12" customFormat="1" ht="57" thickBot="1" x14ac:dyDescent="0.25">
      <c r="B37" s="18">
        <v>2016</v>
      </c>
      <c r="C37" s="19" t="s">
        <v>500</v>
      </c>
      <c r="D37" s="19">
        <v>2000</v>
      </c>
      <c r="E37" s="19" t="s">
        <v>48</v>
      </c>
      <c r="F37" s="20">
        <v>109188216.77</v>
      </c>
      <c r="G37" s="20">
        <v>123431764.68000001</v>
      </c>
      <c r="H37" s="21">
        <v>120774459.06</v>
      </c>
      <c r="I37" s="22" t="s">
        <v>240</v>
      </c>
      <c r="J37" s="23" t="s">
        <v>24</v>
      </c>
      <c r="K37" s="24">
        <v>1275571411.98</v>
      </c>
      <c r="L37" s="24">
        <v>1387466711.03</v>
      </c>
      <c r="M37" s="24">
        <v>1369683587.8299999</v>
      </c>
      <c r="N37" s="8" t="s">
        <v>486</v>
      </c>
      <c r="O37" s="8" t="s">
        <v>487</v>
      </c>
      <c r="P37" s="9">
        <v>7000</v>
      </c>
      <c r="Q37" s="9">
        <v>775</v>
      </c>
      <c r="R37" s="9">
        <v>775</v>
      </c>
      <c r="S37" s="45" t="s">
        <v>509</v>
      </c>
      <c r="T37" s="86"/>
      <c r="U37" s="86"/>
      <c r="V37" s="86"/>
    </row>
    <row r="38" spans="2:22" s="12" customFormat="1" ht="57" thickBot="1" x14ac:dyDescent="0.25">
      <c r="B38" s="18">
        <v>2016</v>
      </c>
      <c r="C38" s="19" t="s">
        <v>500</v>
      </c>
      <c r="D38" s="19">
        <v>2000</v>
      </c>
      <c r="E38" s="19" t="s">
        <v>48</v>
      </c>
      <c r="F38" s="20">
        <v>109188216.77</v>
      </c>
      <c r="G38" s="20">
        <v>123431764.68000001</v>
      </c>
      <c r="H38" s="21">
        <v>120774459.06</v>
      </c>
      <c r="I38" s="22" t="s">
        <v>240</v>
      </c>
      <c r="J38" s="23" t="s">
        <v>24</v>
      </c>
      <c r="K38" s="24">
        <v>1275571411.98</v>
      </c>
      <c r="L38" s="24">
        <v>1387466711.03</v>
      </c>
      <c r="M38" s="24">
        <v>1369683587.8299999</v>
      </c>
      <c r="N38" s="8" t="s">
        <v>269</v>
      </c>
      <c r="O38" s="8" t="s">
        <v>55</v>
      </c>
      <c r="P38" s="9">
        <v>2258320.34</v>
      </c>
      <c r="Q38" s="9">
        <v>2568171.7000000007</v>
      </c>
      <c r="R38" s="9">
        <v>2554939.4899999998</v>
      </c>
      <c r="S38" s="45" t="s">
        <v>509</v>
      </c>
      <c r="T38" s="86"/>
      <c r="U38" s="86"/>
      <c r="V38" s="86"/>
    </row>
    <row r="39" spans="2:22" s="12" customFormat="1" ht="57" thickBot="1" x14ac:dyDescent="0.25">
      <c r="B39" s="18">
        <v>2016</v>
      </c>
      <c r="C39" s="19" t="s">
        <v>500</v>
      </c>
      <c r="D39" s="19">
        <v>2000</v>
      </c>
      <c r="E39" s="19" t="s">
        <v>48</v>
      </c>
      <c r="F39" s="20">
        <v>109188216.77</v>
      </c>
      <c r="G39" s="20">
        <v>123431764.68000001</v>
      </c>
      <c r="H39" s="21">
        <v>120774459.06</v>
      </c>
      <c r="I39" s="22" t="s">
        <v>240</v>
      </c>
      <c r="J39" s="23" t="s">
        <v>24</v>
      </c>
      <c r="K39" s="24">
        <v>1275571411.98</v>
      </c>
      <c r="L39" s="24">
        <v>1387466711.03</v>
      </c>
      <c r="M39" s="24">
        <v>1369683587.8299999</v>
      </c>
      <c r="N39" s="8" t="s">
        <v>270</v>
      </c>
      <c r="O39" s="8" t="s">
        <v>56</v>
      </c>
      <c r="P39" s="9">
        <v>226138</v>
      </c>
      <c r="Q39" s="9">
        <v>206846.64</v>
      </c>
      <c r="R39" s="9">
        <v>187085.14</v>
      </c>
      <c r="S39" s="45" t="s">
        <v>509</v>
      </c>
      <c r="T39" s="86"/>
      <c r="U39" s="86"/>
      <c r="V39" s="86"/>
    </row>
    <row r="40" spans="2:22" s="12" customFormat="1" ht="57" thickBot="1" x14ac:dyDescent="0.25">
      <c r="B40" s="18">
        <v>2016</v>
      </c>
      <c r="C40" s="19" t="s">
        <v>500</v>
      </c>
      <c r="D40" s="19">
        <v>2000</v>
      </c>
      <c r="E40" s="19" t="s">
        <v>48</v>
      </c>
      <c r="F40" s="20">
        <v>109188216.77</v>
      </c>
      <c r="G40" s="20">
        <v>123431764.68000001</v>
      </c>
      <c r="H40" s="21">
        <v>120774459.06</v>
      </c>
      <c r="I40" s="22" t="s">
        <v>240</v>
      </c>
      <c r="J40" s="23" t="s">
        <v>24</v>
      </c>
      <c r="K40" s="24">
        <v>1275571411.98</v>
      </c>
      <c r="L40" s="24">
        <v>1387466711.03</v>
      </c>
      <c r="M40" s="24">
        <v>1369683587.8299999</v>
      </c>
      <c r="N40" s="8" t="s">
        <v>271</v>
      </c>
      <c r="O40" s="8" t="s">
        <v>57</v>
      </c>
      <c r="P40" s="9">
        <v>50000</v>
      </c>
      <c r="Q40" s="9">
        <v>4097.0400000000009</v>
      </c>
      <c r="R40" s="9">
        <v>4097.04</v>
      </c>
      <c r="S40" s="45" t="s">
        <v>509</v>
      </c>
      <c r="T40" s="86"/>
      <c r="U40" s="86"/>
      <c r="V40" s="86"/>
    </row>
    <row r="41" spans="2:22" s="12" customFormat="1" ht="135.75" thickBot="1" x14ac:dyDescent="0.25">
      <c r="B41" s="18">
        <v>2016</v>
      </c>
      <c r="C41" s="19" t="s">
        <v>500</v>
      </c>
      <c r="D41" s="19">
        <v>2000</v>
      </c>
      <c r="E41" s="19" t="s">
        <v>48</v>
      </c>
      <c r="F41" s="20">
        <v>109188216.77</v>
      </c>
      <c r="G41" s="20">
        <v>123431764.68000001</v>
      </c>
      <c r="H41" s="21">
        <v>120774459.06</v>
      </c>
      <c r="I41" s="22" t="s">
        <v>240</v>
      </c>
      <c r="J41" s="23" t="s">
        <v>24</v>
      </c>
      <c r="K41" s="24">
        <v>1275571411.98</v>
      </c>
      <c r="L41" s="24">
        <v>1387466711.03</v>
      </c>
      <c r="M41" s="24">
        <v>1369683587.8299999</v>
      </c>
      <c r="N41" s="8" t="s">
        <v>272</v>
      </c>
      <c r="O41" s="8" t="s">
        <v>58</v>
      </c>
      <c r="P41" s="9">
        <v>13000</v>
      </c>
      <c r="Q41" s="9">
        <v>237980.38999999996</v>
      </c>
      <c r="R41" s="9">
        <v>237921.35</v>
      </c>
      <c r="S41" s="45" t="s">
        <v>509</v>
      </c>
      <c r="T41" s="87"/>
      <c r="U41" s="87"/>
      <c r="V41" s="87"/>
    </row>
    <row r="42" spans="2:22" s="12" customFormat="1" ht="68.25" thickBot="1" x14ac:dyDescent="0.25">
      <c r="B42" s="18">
        <v>2016</v>
      </c>
      <c r="C42" s="19" t="s">
        <v>500</v>
      </c>
      <c r="D42" s="19">
        <v>2000</v>
      </c>
      <c r="E42" s="19" t="s">
        <v>48</v>
      </c>
      <c r="F42" s="20">
        <v>109188216.77</v>
      </c>
      <c r="G42" s="20">
        <v>123431764.68000001</v>
      </c>
      <c r="H42" s="21">
        <v>120774459.06</v>
      </c>
      <c r="I42" s="22" t="s">
        <v>240</v>
      </c>
      <c r="J42" s="23" t="s">
        <v>24</v>
      </c>
      <c r="K42" s="24">
        <v>1275571411.98</v>
      </c>
      <c r="L42" s="24">
        <v>1387466711.03</v>
      </c>
      <c r="M42" s="24">
        <v>1369683587.8299999</v>
      </c>
      <c r="N42" s="8" t="s">
        <v>273</v>
      </c>
      <c r="O42" s="8" t="s">
        <v>59</v>
      </c>
      <c r="P42" s="9">
        <v>497690</v>
      </c>
      <c r="Q42" s="9">
        <v>376995.79</v>
      </c>
      <c r="R42" s="9">
        <v>374911.8299999999</v>
      </c>
      <c r="S42" s="45" t="s">
        <v>509</v>
      </c>
      <c r="T42" s="85" t="s">
        <v>685</v>
      </c>
      <c r="U42" s="85" t="s">
        <v>685</v>
      </c>
      <c r="V42" s="85" t="s">
        <v>685</v>
      </c>
    </row>
    <row r="43" spans="2:22" s="12" customFormat="1" ht="79.5" thickBot="1" x14ac:dyDescent="0.25">
      <c r="B43" s="18">
        <v>2016</v>
      </c>
      <c r="C43" s="19" t="s">
        <v>500</v>
      </c>
      <c r="D43" s="19">
        <v>2000</v>
      </c>
      <c r="E43" s="19" t="s">
        <v>48</v>
      </c>
      <c r="F43" s="20">
        <v>109188216.77</v>
      </c>
      <c r="G43" s="20">
        <v>123431764.68000001</v>
      </c>
      <c r="H43" s="21">
        <v>120774459.06</v>
      </c>
      <c r="I43" s="22" t="s">
        <v>240</v>
      </c>
      <c r="J43" s="23" t="s">
        <v>24</v>
      </c>
      <c r="K43" s="24">
        <v>1275571411.98</v>
      </c>
      <c r="L43" s="24">
        <v>1387466711.03</v>
      </c>
      <c r="M43" s="24">
        <v>1369683587.8299999</v>
      </c>
      <c r="N43" s="8" t="s">
        <v>274</v>
      </c>
      <c r="O43" s="8" t="s">
        <v>60</v>
      </c>
      <c r="P43" s="9">
        <v>1962312</v>
      </c>
      <c r="Q43" s="9">
        <v>1780642.9199999983</v>
      </c>
      <c r="R43" s="9">
        <v>1707016.95</v>
      </c>
      <c r="S43" s="45" t="s">
        <v>509</v>
      </c>
      <c r="T43" s="86"/>
      <c r="U43" s="86"/>
      <c r="V43" s="86"/>
    </row>
    <row r="44" spans="2:22" s="12" customFormat="1" ht="68.25" thickBot="1" x14ac:dyDescent="0.25">
      <c r="B44" s="18">
        <v>2016</v>
      </c>
      <c r="C44" s="19" t="s">
        <v>500</v>
      </c>
      <c r="D44" s="19">
        <v>2000</v>
      </c>
      <c r="E44" s="19" t="s">
        <v>48</v>
      </c>
      <c r="F44" s="20">
        <v>109188216.77</v>
      </c>
      <c r="G44" s="20">
        <v>123431764.68000001</v>
      </c>
      <c r="H44" s="21">
        <v>120774459.06</v>
      </c>
      <c r="I44" s="22" t="s">
        <v>240</v>
      </c>
      <c r="J44" s="23" t="s">
        <v>24</v>
      </c>
      <c r="K44" s="24">
        <v>1275571411.98</v>
      </c>
      <c r="L44" s="24">
        <v>1387466711.03</v>
      </c>
      <c r="M44" s="24">
        <v>1369683587.8299999</v>
      </c>
      <c r="N44" s="8" t="s">
        <v>275</v>
      </c>
      <c r="O44" s="8" t="s">
        <v>61</v>
      </c>
      <c r="P44" s="9">
        <v>599600</v>
      </c>
      <c r="Q44" s="9">
        <v>533675.87000000011</v>
      </c>
      <c r="R44" s="9">
        <v>515537.04999999987</v>
      </c>
      <c r="S44" s="45" t="s">
        <v>509</v>
      </c>
      <c r="T44" s="86"/>
      <c r="U44" s="86"/>
      <c r="V44" s="86"/>
    </row>
    <row r="45" spans="2:22" s="12" customFormat="1" ht="57" thickBot="1" x14ac:dyDescent="0.25">
      <c r="B45" s="18">
        <v>2016</v>
      </c>
      <c r="C45" s="19" t="s">
        <v>500</v>
      </c>
      <c r="D45" s="19">
        <v>2000</v>
      </c>
      <c r="E45" s="19" t="s">
        <v>48</v>
      </c>
      <c r="F45" s="20">
        <v>109188216.77</v>
      </c>
      <c r="G45" s="20">
        <v>123431764.68000001</v>
      </c>
      <c r="H45" s="21">
        <v>120774459.06</v>
      </c>
      <c r="I45" s="22" t="s">
        <v>240</v>
      </c>
      <c r="J45" s="23" t="s">
        <v>24</v>
      </c>
      <c r="K45" s="24">
        <v>1275571411.98</v>
      </c>
      <c r="L45" s="24">
        <v>1387466711.03</v>
      </c>
      <c r="M45" s="24">
        <v>1369683587.8299999</v>
      </c>
      <c r="N45" s="8" t="s">
        <v>276</v>
      </c>
      <c r="O45" s="8" t="s">
        <v>62</v>
      </c>
      <c r="P45" s="9">
        <v>116000</v>
      </c>
      <c r="Q45" s="9">
        <v>88410.019999999975</v>
      </c>
      <c r="R45" s="9">
        <v>88410.02</v>
      </c>
      <c r="S45" s="45" t="s">
        <v>509</v>
      </c>
      <c r="T45" s="86"/>
      <c r="U45" s="86"/>
      <c r="V45" s="86"/>
    </row>
    <row r="46" spans="2:22" s="12" customFormat="1" ht="57" thickBot="1" x14ac:dyDescent="0.25">
      <c r="B46" s="18">
        <v>2016</v>
      </c>
      <c r="C46" s="19" t="s">
        <v>500</v>
      </c>
      <c r="D46" s="19">
        <v>2000</v>
      </c>
      <c r="E46" s="19" t="s">
        <v>48</v>
      </c>
      <c r="F46" s="20">
        <v>109188216.77</v>
      </c>
      <c r="G46" s="20">
        <v>123431764.68000001</v>
      </c>
      <c r="H46" s="21">
        <v>120774459.06</v>
      </c>
      <c r="I46" s="22" t="s">
        <v>240</v>
      </c>
      <c r="J46" s="23" t="s">
        <v>24</v>
      </c>
      <c r="K46" s="24">
        <v>1275571411.98</v>
      </c>
      <c r="L46" s="24">
        <v>1387466711.03</v>
      </c>
      <c r="M46" s="24">
        <v>1369683587.8299999</v>
      </c>
      <c r="N46" s="8" t="s">
        <v>277</v>
      </c>
      <c r="O46" s="8" t="s">
        <v>63</v>
      </c>
      <c r="P46" s="9">
        <v>302400</v>
      </c>
      <c r="Q46" s="9">
        <v>175335.02000000037</v>
      </c>
      <c r="R46" s="9">
        <v>156160.93</v>
      </c>
      <c r="S46" s="45" t="s">
        <v>509</v>
      </c>
      <c r="T46" s="86"/>
      <c r="U46" s="86"/>
      <c r="V46" s="86"/>
    </row>
    <row r="47" spans="2:22" s="12" customFormat="1" ht="57" thickBot="1" x14ac:dyDescent="0.25">
      <c r="B47" s="18">
        <v>2016</v>
      </c>
      <c r="C47" s="19" t="s">
        <v>500</v>
      </c>
      <c r="D47" s="19">
        <v>2000</v>
      </c>
      <c r="E47" s="19" t="s">
        <v>48</v>
      </c>
      <c r="F47" s="20">
        <v>109188216.77</v>
      </c>
      <c r="G47" s="20">
        <v>123431764.68000001</v>
      </c>
      <c r="H47" s="21">
        <v>120774459.06</v>
      </c>
      <c r="I47" s="22" t="s">
        <v>240</v>
      </c>
      <c r="J47" s="23" t="s">
        <v>24</v>
      </c>
      <c r="K47" s="24">
        <v>1275571411.98</v>
      </c>
      <c r="L47" s="24">
        <v>1387466711.03</v>
      </c>
      <c r="M47" s="24">
        <v>1369683587.8299999</v>
      </c>
      <c r="N47" s="8" t="s">
        <v>512</v>
      </c>
      <c r="O47" s="8" t="s">
        <v>513</v>
      </c>
      <c r="P47" s="9">
        <v>0</v>
      </c>
      <c r="Q47" s="9">
        <v>830</v>
      </c>
      <c r="R47" s="9">
        <v>828.56</v>
      </c>
      <c r="S47" s="45" t="s">
        <v>509</v>
      </c>
      <c r="T47" s="86"/>
      <c r="U47" s="86"/>
      <c r="V47" s="86"/>
    </row>
    <row r="48" spans="2:22" s="12" customFormat="1" ht="68.25" thickBot="1" x14ac:dyDescent="0.25">
      <c r="B48" s="18">
        <v>2016</v>
      </c>
      <c r="C48" s="19" t="s">
        <v>500</v>
      </c>
      <c r="D48" s="19">
        <v>2000</v>
      </c>
      <c r="E48" s="19" t="s">
        <v>48</v>
      </c>
      <c r="F48" s="20">
        <v>109188216.77</v>
      </c>
      <c r="G48" s="20">
        <v>123431764.68000001</v>
      </c>
      <c r="H48" s="21">
        <v>120774459.06</v>
      </c>
      <c r="I48" s="22" t="s">
        <v>240</v>
      </c>
      <c r="J48" s="23" t="s">
        <v>24</v>
      </c>
      <c r="K48" s="24">
        <v>1275571411.98</v>
      </c>
      <c r="L48" s="24">
        <v>1387466711.03</v>
      </c>
      <c r="M48" s="24">
        <v>1369683587.8299999</v>
      </c>
      <c r="N48" s="8" t="s">
        <v>280</v>
      </c>
      <c r="O48" s="8" t="s">
        <v>64</v>
      </c>
      <c r="P48" s="9">
        <v>0</v>
      </c>
      <c r="Q48" s="9">
        <v>0</v>
      </c>
      <c r="R48" s="9">
        <v>0</v>
      </c>
      <c r="S48" s="45" t="s">
        <v>509</v>
      </c>
      <c r="T48" s="87"/>
      <c r="U48" s="87"/>
      <c r="V48" s="87"/>
    </row>
    <row r="49" spans="2:22" s="12" customFormat="1" ht="68.25" thickBot="1" x14ac:dyDescent="0.25">
      <c r="B49" s="18">
        <v>2016</v>
      </c>
      <c r="C49" s="19" t="s">
        <v>500</v>
      </c>
      <c r="D49" s="19">
        <v>2000</v>
      </c>
      <c r="E49" s="19" t="s">
        <v>48</v>
      </c>
      <c r="F49" s="20">
        <v>109188216.77</v>
      </c>
      <c r="G49" s="20">
        <v>123431764.68000001</v>
      </c>
      <c r="H49" s="21">
        <v>120774459.06</v>
      </c>
      <c r="I49" s="22" t="s">
        <v>240</v>
      </c>
      <c r="J49" s="23" t="s">
        <v>24</v>
      </c>
      <c r="K49" s="24">
        <v>1275571411.98</v>
      </c>
      <c r="L49" s="24">
        <v>1387466711.03</v>
      </c>
      <c r="M49" s="24">
        <v>1369683587.8299999</v>
      </c>
      <c r="N49" s="8" t="s">
        <v>514</v>
      </c>
      <c r="O49" s="8" t="s">
        <v>515</v>
      </c>
      <c r="P49" s="9">
        <v>0</v>
      </c>
      <c r="Q49" s="9">
        <v>0</v>
      </c>
      <c r="R49" s="9">
        <v>0</v>
      </c>
      <c r="S49" s="45" t="s">
        <v>509</v>
      </c>
      <c r="T49" s="85" t="s">
        <v>685</v>
      </c>
      <c r="U49" s="85" t="s">
        <v>685</v>
      </c>
      <c r="V49" s="85" t="s">
        <v>685</v>
      </c>
    </row>
    <row r="50" spans="2:22" s="12" customFormat="1" ht="57" thickBot="1" x14ac:dyDescent="0.25">
      <c r="B50" s="18">
        <v>2016</v>
      </c>
      <c r="C50" s="19" t="s">
        <v>500</v>
      </c>
      <c r="D50" s="19">
        <v>2000</v>
      </c>
      <c r="E50" s="19" t="s">
        <v>48</v>
      </c>
      <c r="F50" s="20">
        <v>109188216.77</v>
      </c>
      <c r="G50" s="20">
        <v>123431764.68000001</v>
      </c>
      <c r="H50" s="21">
        <v>120774459.06</v>
      </c>
      <c r="I50" s="22" t="s">
        <v>240</v>
      </c>
      <c r="J50" s="23" t="s">
        <v>24</v>
      </c>
      <c r="K50" s="24">
        <v>1275571411.98</v>
      </c>
      <c r="L50" s="24">
        <v>1387466711.03</v>
      </c>
      <c r="M50" s="24">
        <v>1369683587.8299999</v>
      </c>
      <c r="N50" s="8" t="s">
        <v>281</v>
      </c>
      <c r="O50" s="8" t="s">
        <v>65</v>
      </c>
      <c r="P50" s="9">
        <v>3094000</v>
      </c>
      <c r="Q50" s="9">
        <v>1995660.9800000007</v>
      </c>
      <c r="R50" s="9">
        <v>1968560.98</v>
      </c>
      <c r="S50" s="45" t="s">
        <v>509</v>
      </c>
      <c r="T50" s="86"/>
      <c r="U50" s="86"/>
      <c r="V50" s="86"/>
    </row>
    <row r="51" spans="2:22" s="12" customFormat="1" ht="57" thickBot="1" x14ac:dyDescent="0.25">
      <c r="B51" s="18">
        <v>2016</v>
      </c>
      <c r="C51" s="19" t="s">
        <v>500</v>
      </c>
      <c r="D51" s="19">
        <v>2000</v>
      </c>
      <c r="E51" s="19" t="s">
        <v>48</v>
      </c>
      <c r="F51" s="20">
        <v>109188216.77</v>
      </c>
      <c r="G51" s="20">
        <v>123431764.68000001</v>
      </c>
      <c r="H51" s="21">
        <v>120774459.06</v>
      </c>
      <c r="I51" s="22" t="s">
        <v>240</v>
      </c>
      <c r="J51" s="23" t="s">
        <v>24</v>
      </c>
      <c r="K51" s="24">
        <v>1275571411.98</v>
      </c>
      <c r="L51" s="24">
        <v>1387466711.03</v>
      </c>
      <c r="M51" s="24">
        <v>1369683587.8299999</v>
      </c>
      <c r="N51" s="8" t="s">
        <v>282</v>
      </c>
      <c r="O51" s="8" t="s">
        <v>66</v>
      </c>
      <c r="P51" s="9">
        <v>610000</v>
      </c>
      <c r="Q51" s="9">
        <v>812085.37000000011</v>
      </c>
      <c r="R51" s="9">
        <v>812085.37</v>
      </c>
      <c r="S51" s="45" t="s">
        <v>509</v>
      </c>
      <c r="T51" s="86"/>
      <c r="U51" s="86"/>
      <c r="V51" s="86"/>
    </row>
    <row r="52" spans="2:22" s="12" customFormat="1" ht="57" thickBot="1" x14ac:dyDescent="0.25">
      <c r="B52" s="18">
        <v>2016</v>
      </c>
      <c r="C52" s="19" t="s">
        <v>500</v>
      </c>
      <c r="D52" s="19">
        <v>2000</v>
      </c>
      <c r="E52" s="19" t="s">
        <v>48</v>
      </c>
      <c r="F52" s="20">
        <v>109188216.77</v>
      </c>
      <c r="G52" s="20">
        <v>123431764.68000001</v>
      </c>
      <c r="H52" s="21">
        <v>120774459.06</v>
      </c>
      <c r="I52" s="22" t="s">
        <v>240</v>
      </c>
      <c r="J52" s="23" t="s">
        <v>24</v>
      </c>
      <c r="K52" s="24">
        <v>1275571411.98</v>
      </c>
      <c r="L52" s="24">
        <v>1387466711.03</v>
      </c>
      <c r="M52" s="24">
        <v>1369683587.8299999</v>
      </c>
      <c r="N52" s="8" t="s">
        <v>283</v>
      </c>
      <c r="O52" s="8" t="s">
        <v>67</v>
      </c>
      <c r="P52" s="9">
        <v>236800</v>
      </c>
      <c r="Q52" s="9">
        <v>201779.17</v>
      </c>
      <c r="R52" s="9">
        <v>200758.81</v>
      </c>
      <c r="S52" s="45" t="s">
        <v>509</v>
      </c>
      <c r="T52" s="86"/>
      <c r="U52" s="86"/>
      <c r="V52" s="86"/>
    </row>
    <row r="53" spans="2:22" s="12" customFormat="1" ht="57" thickBot="1" x14ac:dyDescent="0.25">
      <c r="B53" s="18">
        <v>2016</v>
      </c>
      <c r="C53" s="19" t="s">
        <v>500</v>
      </c>
      <c r="D53" s="19">
        <v>2000</v>
      </c>
      <c r="E53" s="19" t="s">
        <v>48</v>
      </c>
      <c r="F53" s="20">
        <v>109188216.77</v>
      </c>
      <c r="G53" s="20">
        <v>123431764.68000001</v>
      </c>
      <c r="H53" s="21">
        <v>120774459.06</v>
      </c>
      <c r="I53" s="22" t="s">
        <v>240</v>
      </c>
      <c r="J53" s="23" t="s">
        <v>24</v>
      </c>
      <c r="K53" s="24">
        <v>1275571411.98</v>
      </c>
      <c r="L53" s="24">
        <v>1387466711.03</v>
      </c>
      <c r="M53" s="24">
        <v>1369683587.8299999</v>
      </c>
      <c r="N53" s="8" t="s">
        <v>284</v>
      </c>
      <c r="O53" s="8" t="s">
        <v>68</v>
      </c>
      <c r="P53" s="9">
        <v>188000</v>
      </c>
      <c r="Q53" s="9">
        <v>150199.57999999999</v>
      </c>
      <c r="R53" s="9">
        <v>148868.95000000001</v>
      </c>
      <c r="S53" s="45" t="s">
        <v>509</v>
      </c>
      <c r="T53" s="86"/>
      <c r="U53" s="86"/>
      <c r="V53" s="86"/>
    </row>
    <row r="54" spans="2:22" s="12" customFormat="1" ht="57" thickBot="1" x14ac:dyDescent="0.25">
      <c r="B54" s="18">
        <v>2016</v>
      </c>
      <c r="C54" s="19" t="s">
        <v>500</v>
      </c>
      <c r="D54" s="19">
        <v>2000</v>
      </c>
      <c r="E54" s="19" t="s">
        <v>48</v>
      </c>
      <c r="F54" s="20">
        <v>109188216.77</v>
      </c>
      <c r="G54" s="20">
        <v>123431764.68000001</v>
      </c>
      <c r="H54" s="21">
        <v>120774459.06</v>
      </c>
      <c r="I54" s="22" t="s">
        <v>240</v>
      </c>
      <c r="J54" s="23" t="s">
        <v>24</v>
      </c>
      <c r="K54" s="24">
        <v>1275571411.98</v>
      </c>
      <c r="L54" s="24">
        <v>1387466711.03</v>
      </c>
      <c r="M54" s="24">
        <v>1369683587.8299999</v>
      </c>
      <c r="N54" s="8" t="s">
        <v>285</v>
      </c>
      <c r="O54" s="8" t="s">
        <v>69</v>
      </c>
      <c r="P54" s="9">
        <v>162600</v>
      </c>
      <c r="Q54" s="9">
        <v>90511.669999999984</v>
      </c>
      <c r="R54" s="9">
        <v>90281.99</v>
      </c>
      <c r="S54" s="45" t="s">
        <v>509</v>
      </c>
      <c r="T54" s="86"/>
      <c r="U54" s="86"/>
      <c r="V54" s="86"/>
    </row>
    <row r="55" spans="2:22" s="12" customFormat="1" ht="57" thickBot="1" x14ac:dyDescent="0.25">
      <c r="B55" s="18">
        <v>2016</v>
      </c>
      <c r="C55" s="19" t="s">
        <v>500</v>
      </c>
      <c r="D55" s="19">
        <v>2000</v>
      </c>
      <c r="E55" s="19" t="s">
        <v>48</v>
      </c>
      <c r="F55" s="20">
        <v>109188216.77</v>
      </c>
      <c r="G55" s="20">
        <v>123431764.68000001</v>
      </c>
      <c r="H55" s="21">
        <v>120774459.06</v>
      </c>
      <c r="I55" s="22" t="s">
        <v>240</v>
      </c>
      <c r="J55" s="23" t="s">
        <v>24</v>
      </c>
      <c r="K55" s="24">
        <v>1275571411.98</v>
      </c>
      <c r="L55" s="24">
        <v>1387466711.03</v>
      </c>
      <c r="M55" s="24">
        <v>1369683587.8299999</v>
      </c>
      <c r="N55" s="8" t="s">
        <v>286</v>
      </c>
      <c r="O55" s="8" t="s">
        <v>70</v>
      </c>
      <c r="P55" s="9">
        <v>34600</v>
      </c>
      <c r="Q55" s="9">
        <v>16662.399999999994</v>
      </c>
      <c r="R55" s="9">
        <v>16662.400000000001</v>
      </c>
      <c r="S55" s="45" t="s">
        <v>509</v>
      </c>
      <c r="T55" s="87"/>
      <c r="U55" s="87"/>
      <c r="V55" s="87"/>
    </row>
    <row r="56" spans="2:22" s="12" customFormat="1" ht="57" thickBot="1" x14ac:dyDescent="0.25">
      <c r="B56" s="18">
        <v>2016</v>
      </c>
      <c r="C56" s="19" t="s">
        <v>500</v>
      </c>
      <c r="D56" s="19">
        <v>2000</v>
      </c>
      <c r="E56" s="19" t="s">
        <v>48</v>
      </c>
      <c r="F56" s="20">
        <v>109188216.77</v>
      </c>
      <c r="G56" s="20">
        <v>123431764.68000001</v>
      </c>
      <c r="H56" s="21">
        <v>120774459.06</v>
      </c>
      <c r="I56" s="22" t="s">
        <v>240</v>
      </c>
      <c r="J56" s="23" t="s">
        <v>24</v>
      </c>
      <c r="K56" s="24">
        <v>1275571411.98</v>
      </c>
      <c r="L56" s="24">
        <v>1387466711.03</v>
      </c>
      <c r="M56" s="24">
        <v>1369683587.8299999</v>
      </c>
      <c r="N56" s="8" t="s">
        <v>287</v>
      </c>
      <c r="O56" s="8" t="s">
        <v>71</v>
      </c>
      <c r="P56" s="9">
        <v>24950</v>
      </c>
      <c r="Q56" s="9">
        <v>17448.939999999988</v>
      </c>
      <c r="R56" s="9">
        <v>17448.939999999999</v>
      </c>
      <c r="S56" s="45" t="s">
        <v>509</v>
      </c>
      <c r="T56" s="85" t="s">
        <v>685</v>
      </c>
      <c r="U56" s="85" t="s">
        <v>685</v>
      </c>
      <c r="V56" s="85" t="s">
        <v>685</v>
      </c>
    </row>
    <row r="57" spans="2:22" s="12" customFormat="1" ht="57" thickBot="1" x14ac:dyDescent="0.25">
      <c r="B57" s="18">
        <v>2016</v>
      </c>
      <c r="C57" s="19" t="s">
        <v>500</v>
      </c>
      <c r="D57" s="19">
        <v>2000</v>
      </c>
      <c r="E57" s="19" t="s">
        <v>48</v>
      </c>
      <c r="F57" s="20">
        <v>109188216.77</v>
      </c>
      <c r="G57" s="20">
        <v>123431764.68000001</v>
      </c>
      <c r="H57" s="21">
        <v>120774459.06</v>
      </c>
      <c r="I57" s="22" t="s">
        <v>240</v>
      </c>
      <c r="J57" s="23" t="s">
        <v>24</v>
      </c>
      <c r="K57" s="24">
        <v>1275571411.98</v>
      </c>
      <c r="L57" s="24">
        <v>1387466711.03</v>
      </c>
      <c r="M57" s="24">
        <v>1369683587.8299999</v>
      </c>
      <c r="N57" s="8" t="s">
        <v>288</v>
      </c>
      <c r="O57" s="8" t="s">
        <v>72</v>
      </c>
      <c r="P57" s="9">
        <v>14299564</v>
      </c>
      <c r="Q57" s="9">
        <v>12445036.630000003</v>
      </c>
      <c r="R57" s="9">
        <v>11937948.809999997</v>
      </c>
      <c r="S57" s="45" t="s">
        <v>509</v>
      </c>
      <c r="T57" s="86"/>
      <c r="U57" s="86"/>
      <c r="V57" s="86"/>
    </row>
    <row r="58" spans="2:22" s="12" customFormat="1" ht="57" thickBot="1" x14ac:dyDescent="0.25">
      <c r="B58" s="18">
        <v>2016</v>
      </c>
      <c r="C58" s="19" t="s">
        <v>500</v>
      </c>
      <c r="D58" s="19">
        <v>2000</v>
      </c>
      <c r="E58" s="19" t="s">
        <v>48</v>
      </c>
      <c r="F58" s="20">
        <v>109188216.77</v>
      </c>
      <c r="G58" s="20">
        <v>123431764.68000001</v>
      </c>
      <c r="H58" s="21">
        <v>120774459.06</v>
      </c>
      <c r="I58" s="22" t="s">
        <v>240</v>
      </c>
      <c r="J58" s="23" t="s">
        <v>24</v>
      </c>
      <c r="K58" s="24">
        <v>1275571411.98</v>
      </c>
      <c r="L58" s="24">
        <v>1387466711.03</v>
      </c>
      <c r="M58" s="24">
        <v>1369683587.8299999</v>
      </c>
      <c r="N58" s="8" t="s">
        <v>289</v>
      </c>
      <c r="O58" s="8" t="s">
        <v>73</v>
      </c>
      <c r="P58" s="9">
        <v>350500</v>
      </c>
      <c r="Q58" s="9">
        <v>318191.72999999992</v>
      </c>
      <c r="R58" s="9">
        <v>318113.19</v>
      </c>
      <c r="S58" s="45" t="s">
        <v>509</v>
      </c>
      <c r="T58" s="86"/>
      <c r="U58" s="86"/>
      <c r="V58" s="86"/>
    </row>
    <row r="59" spans="2:22" s="12" customFormat="1" ht="57" thickBot="1" x14ac:dyDescent="0.25">
      <c r="B59" s="18">
        <v>2016</v>
      </c>
      <c r="C59" s="19" t="s">
        <v>500</v>
      </c>
      <c r="D59" s="19">
        <v>2000</v>
      </c>
      <c r="E59" s="19" t="s">
        <v>48</v>
      </c>
      <c r="F59" s="20">
        <v>109188216.77</v>
      </c>
      <c r="G59" s="20">
        <v>123431764.68000001</v>
      </c>
      <c r="H59" s="21">
        <v>120774459.06</v>
      </c>
      <c r="I59" s="22" t="s">
        <v>240</v>
      </c>
      <c r="J59" s="23" t="s">
        <v>24</v>
      </c>
      <c r="K59" s="24">
        <v>1275571411.98</v>
      </c>
      <c r="L59" s="24">
        <v>1387466711.03</v>
      </c>
      <c r="M59" s="24">
        <v>1369683587.8299999</v>
      </c>
      <c r="N59" s="8" t="s">
        <v>290</v>
      </c>
      <c r="O59" s="8" t="s">
        <v>74</v>
      </c>
      <c r="P59" s="9">
        <v>513703</v>
      </c>
      <c r="Q59" s="9">
        <v>610201.66999999969</v>
      </c>
      <c r="R59" s="9">
        <v>578500.82000000007</v>
      </c>
      <c r="S59" s="45" t="s">
        <v>509</v>
      </c>
      <c r="T59" s="86"/>
      <c r="U59" s="86"/>
      <c r="V59" s="86"/>
    </row>
    <row r="60" spans="2:22" s="12" customFormat="1" ht="57" thickBot="1" x14ac:dyDescent="0.25">
      <c r="B60" s="18">
        <v>2016</v>
      </c>
      <c r="C60" s="19" t="s">
        <v>500</v>
      </c>
      <c r="D60" s="19">
        <v>2000</v>
      </c>
      <c r="E60" s="19" t="s">
        <v>48</v>
      </c>
      <c r="F60" s="20">
        <v>109188216.77</v>
      </c>
      <c r="G60" s="20">
        <v>123431764.68000001</v>
      </c>
      <c r="H60" s="21">
        <v>120774459.06</v>
      </c>
      <c r="I60" s="22" t="s">
        <v>240</v>
      </c>
      <c r="J60" s="23" t="s">
        <v>24</v>
      </c>
      <c r="K60" s="24">
        <v>1275571411.98</v>
      </c>
      <c r="L60" s="24">
        <v>1387466711.03</v>
      </c>
      <c r="M60" s="24">
        <v>1369683587.8299999</v>
      </c>
      <c r="N60" s="8" t="s">
        <v>291</v>
      </c>
      <c r="O60" s="8" t="s">
        <v>75</v>
      </c>
      <c r="P60" s="9">
        <v>479650</v>
      </c>
      <c r="Q60" s="9">
        <v>3363446.51</v>
      </c>
      <c r="R60" s="9">
        <v>3340830.3300000005</v>
      </c>
      <c r="S60" s="45" t="s">
        <v>509</v>
      </c>
      <c r="T60" s="86"/>
      <c r="U60" s="86"/>
      <c r="V60" s="86"/>
    </row>
    <row r="61" spans="2:22" s="12" customFormat="1" ht="57" thickBot="1" x14ac:dyDescent="0.25">
      <c r="B61" s="18">
        <v>2016</v>
      </c>
      <c r="C61" s="19" t="s">
        <v>500</v>
      </c>
      <c r="D61" s="19">
        <v>2000</v>
      </c>
      <c r="E61" s="19" t="s">
        <v>48</v>
      </c>
      <c r="F61" s="20">
        <v>109188216.77</v>
      </c>
      <c r="G61" s="20">
        <v>123431764.68000001</v>
      </c>
      <c r="H61" s="21">
        <v>120774459.06</v>
      </c>
      <c r="I61" s="22" t="s">
        <v>240</v>
      </c>
      <c r="J61" s="23" t="s">
        <v>24</v>
      </c>
      <c r="K61" s="24">
        <v>1275571411.98</v>
      </c>
      <c r="L61" s="24">
        <v>1387466711.03</v>
      </c>
      <c r="M61" s="24">
        <v>1369683587.8299999</v>
      </c>
      <c r="N61" s="8" t="s">
        <v>294</v>
      </c>
      <c r="O61" s="8" t="s">
        <v>76</v>
      </c>
      <c r="P61" s="9">
        <v>678500</v>
      </c>
      <c r="Q61" s="9">
        <v>534771.40000000014</v>
      </c>
      <c r="R61" s="9">
        <v>534770.43000000005</v>
      </c>
      <c r="S61" s="45" t="s">
        <v>509</v>
      </c>
      <c r="T61" s="86"/>
      <c r="U61" s="86"/>
      <c r="V61" s="86"/>
    </row>
    <row r="62" spans="2:22" s="12" customFormat="1" ht="57" thickBot="1" x14ac:dyDescent="0.25">
      <c r="B62" s="18">
        <v>2016</v>
      </c>
      <c r="C62" s="19" t="s">
        <v>500</v>
      </c>
      <c r="D62" s="19">
        <v>2000</v>
      </c>
      <c r="E62" s="19" t="s">
        <v>48</v>
      </c>
      <c r="F62" s="20">
        <v>109188216.77</v>
      </c>
      <c r="G62" s="20">
        <v>123431764.68000001</v>
      </c>
      <c r="H62" s="21">
        <v>120774459.06</v>
      </c>
      <c r="I62" s="22" t="s">
        <v>240</v>
      </c>
      <c r="J62" s="23" t="s">
        <v>24</v>
      </c>
      <c r="K62" s="24">
        <v>1275571411.98</v>
      </c>
      <c r="L62" s="24">
        <v>1387466711.03</v>
      </c>
      <c r="M62" s="24">
        <v>1369683587.8299999</v>
      </c>
      <c r="N62" s="8" t="s">
        <v>295</v>
      </c>
      <c r="O62" s="8" t="s">
        <v>77</v>
      </c>
      <c r="P62" s="9">
        <v>937775</v>
      </c>
      <c r="Q62" s="9">
        <v>793543.06</v>
      </c>
      <c r="R62" s="9">
        <v>782391.41</v>
      </c>
      <c r="S62" s="45" t="s">
        <v>509</v>
      </c>
      <c r="T62" s="87"/>
      <c r="U62" s="87"/>
      <c r="V62" s="87"/>
    </row>
    <row r="63" spans="2:22" s="12" customFormat="1" ht="57" thickBot="1" x14ac:dyDescent="0.25">
      <c r="B63" s="18">
        <v>2016</v>
      </c>
      <c r="C63" s="19" t="s">
        <v>500</v>
      </c>
      <c r="D63" s="19">
        <v>2000</v>
      </c>
      <c r="E63" s="19" t="s">
        <v>48</v>
      </c>
      <c r="F63" s="20">
        <v>109188216.77</v>
      </c>
      <c r="G63" s="20">
        <v>123431764.68000001</v>
      </c>
      <c r="H63" s="21">
        <v>120774459.06</v>
      </c>
      <c r="I63" s="22" t="s">
        <v>240</v>
      </c>
      <c r="J63" s="23" t="s">
        <v>24</v>
      </c>
      <c r="K63" s="24">
        <v>1275571411.98</v>
      </c>
      <c r="L63" s="24">
        <v>1387466711.03</v>
      </c>
      <c r="M63" s="24">
        <v>1369683587.8299999</v>
      </c>
      <c r="N63" s="8" t="s">
        <v>296</v>
      </c>
      <c r="O63" s="8" t="s">
        <v>78</v>
      </c>
      <c r="P63" s="9">
        <v>507300</v>
      </c>
      <c r="Q63" s="9">
        <v>657112.06999999983</v>
      </c>
      <c r="R63" s="9">
        <v>647891.40000000014</v>
      </c>
      <c r="S63" s="45" t="s">
        <v>509</v>
      </c>
      <c r="T63" s="85" t="s">
        <v>685</v>
      </c>
      <c r="U63" s="85" t="s">
        <v>685</v>
      </c>
      <c r="V63" s="85" t="s">
        <v>685</v>
      </c>
    </row>
    <row r="64" spans="2:22" s="12" customFormat="1" ht="57" thickBot="1" x14ac:dyDescent="0.25">
      <c r="B64" s="18">
        <v>2016</v>
      </c>
      <c r="C64" s="19" t="s">
        <v>500</v>
      </c>
      <c r="D64" s="19">
        <v>2000</v>
      </c>
      <c r="E64" s="19" t="s">
        <v>48</v>
      </c>
      <c r="F64" s="20">
        <v>109188216.77</v>
      </c>
      <c r="G64" s="20">
        <v>123431764.68000001</v>
      </c>
      <c r="H64" s="21">
        <v>120774459.06</v>
      </c>
      <c r="I64" s="22" t="s">
        <v>240</v>
      </c>
      <c r="J64" s="23" t="s">
        <v>24</v>
      </c>
      <c r="K64" s="24">
        <v>1275571411.98</v>
      </c>
      <c r="L64" s="24">
        <v>1387466711.03</v>
      </c>
      <c r="M64" s="24">
        <v>1369683587.8299999</v>
      </c>
      <c r="N64" s="8" t="s">
        <v>297</v>
      </c>
      <c r="O64" s="8" t="s">
        <v>79</v>
      </c>
      <c r="P64" s="9">
        <v>27000</v>
      </c>
      <c r="Q64" s="9">
        <v>20743.75</v>
      </c>
      <c r="R64" s="9">
        <v>20743.75</v>
      </c>
      <c r="S64" s="45" t="s">
        <v>509</v>
      </c>
      <c r="T64" s="86"/>
      <c r="U64" s="86"/>
      <c r="V64" s="86"/>
    </row>
    <row r="65" spans="2:22" s="12" customFormat="1" ht="57" thickBot="1" x14ac:dyDescent="0.25">
      <c r="B65" s="18">
        <v>2016</v>
      </c>
      <c r="C65" s="19" t="s">
        <v>500</v>
      </c>
      <c r="D65" s="19">
        <v>2000</v>
      </c>
      <c r="E65" s="19" t="s">
        <v>48</v>
      </c>
      <c r="F65" s="20">
        <v>109188216.77</v>
      </c>
      <c r="G65" s="20">
        <v>123431764.68000001</v>
      </c>
      <c r="H65" s="21">
        <v>120774459.06</v>
      </c>
      <c r="I65" s="22" t="s">
        <v>240</v>
      </c>
      <c r="J65" s="23" t="s">
        <v>24</v>
      </c>
      <c r="K65" s="24">
        <v>1275571411.98</v>
      </c>
      <c r="L65" s="24">
        <v>1387466711.03</v>
      </c>
      <c r="M65" s="24">
        <v>1369683587.8299999</v>
      </c>
      <c r="N65" s="8" t="s">
        <v>298</v>
      </c>
      <c r="O65" s="8" t="s">
        <v>80</v>
      </c>
      <c r="P65" s="9">
        <v>180760</v>
      </c>
      <c r="Q65" s="9">
        <v>103147.43999999994</v>
      </c>
      <c r="R65" s="9">
        <v>99749.47</v>
      </c>
      <c r="S65" s="45" t="s">
        <v>509</v>
      </c>
      <c r="T65" s="86"/>
      <c r="U65" s="86"/>
      <c r="V65" s="86"/>
    </row>
    <row r="66" spans="2:22" s="12" customFormat="1" ht="57" thickBot="1" x14ac:dyDescent="0.25">
      <c r="B66" s="18">
        <v>2016</v>
      </c>
      <c r="C66" s="19" t="s">
        <v>500</v>
      </c>
      <c r="D66" s="19">
        <v>2000</v>
      </c>
      <c r="E66" s="19" t="s">
        <v>48</v>
      </c>
      <c r="F66" s="20">
        <v>109188216.77</v>
      </c>
      <c r="G66" s="20">
        <v>123431764.68000001</v>
      </c>
      <c r="H66" s="21">
        <v>120774459.06</v>
      </c>
      <c r="I66" s="22" t="s">
        <v>240</v>
      </c>
      <c r="J66" s="23" t="s">
        <v>24</v>
      </c>
      <c r="K66" s="24">
        <v>1275571411.98</v>
      </c>
      <c r="L66" s="24">
        <v>1387466711.03</v>
      </c>
      <c r="M66" s="24">
        <v>1369683587.8299999</v>
      </c>
      <c r="N66" s="8" t="s">
        <v>516</v>
      </c>
      <c r="O66" s="8" t="s">
        <v>517</v>
      </c>
      <c r="P66" s="9">
        <v>0</v>
      </c>
      <c r="Q66" s="9">
        <v>988</v>
      </c>
      <c r="R66" s="9">
        <v>987.96</v>
      </c>
      <c r="S66" s="45" t="s">
        <v>509</v>
      </c>
      <c r="T66" s="86"/>
      <c r="U66" s="86"/>
      <c r="V66" s="86"/>
    </row>
    <row r="67" spans="2:22" s="12" customFormat="1" ht="158.25" thickBot="1" x14ac:dyDescent="0.25">
      <c r="B67" s="18">
        <v>2016</v>
      </c>
      <c r="C67" s="19" t="s">
        <v>500</v>
      </c>
      <c r="D67" s="19">
        <v>2000</v>
      </c>
      <c r="E67" s="19" t="s">
        <v>48</v>
      </c>
      <c r="F67" s="20">
        <v>109188216.77</v>
      </c>
      <c r="G67" s="20">
        <v>123431764.68000001</v>
      </c>
      <c r="H67" s="21">
        <v>120774459.06</v>
      </c>
      <c r="I67" s="22" t="s">
        <v>240</v>
      </c>
      <c r="J67" s="23" t="s">
        <v>24</v>
      </c>
      <c r="K67" s="24">
        <v>1275571411.98</v>
      </c>
      <c r="L67" s="24">
        <v>1387466711.03</v>
      </c>
      <c r="M67" s="24">
        <v>1369683587.8299999</v>
      </c>
      <c r="N67" s="8" t="s">
        <v>299</v>
      </c>
      <c r="O67" s="8" t="s">
        <v>81</v>
      </c>
      <c r="P67" s="9">
        <v>14760000</v>
      </c>
      <c r="Q67" s="9">
        <v>15367583.74</v>
      </c>
      <c r="R67" s="9">
        <v>15367583.74</v>
      </c>
      <c r="S67" s="45" t="s">
        <v>509</v>
      </c>
      <c r="T67" s="86"/>
      <c r="U67" s="86"/>
      <c r="V67" s="86"/>
    </row>
    <row r="68" spans="2:22" s="12" customFormat="1" ht="169.5" thickBot="1" x14ac:dyDescent="0.25">
      <c r="B68" s="18">
        <v>2016</v>
      </c>
      <c r="C68" s="19" t="s">
        <v>500</v>
      </c>
      <c r="D68" s="19">
        <v>2000</v>
      </c>
      <c r="E68" s="19" t="s">
        <v>48</v>
      </c>
      <c r="F68" s="20">
        <v>109188216.77</v>
      </c>
      <c r="G68" s="20">
        <v>123431764.68000001</v>
      </c>
      <c r="H68" s="21">
        <v>120774459.06</v>
      </c>
      <c r="I68" s="22" t="s">
        <v>240</v>
      </c>
      <c r="J68" s="23" t="s">
        <v>24</v>
      </c>
      <c r="K68" s="24">
        <v>1275571411.98</v>
      </c>
      <c r="L68" s="24">
        <v>1387466711.03</v>
      </c>
      <c r="M68" s="24">
        <v>1369683587.8299999</v>
      </c>
      <c r="N68" s="8" t="s">
        <v>300</v>
      </c>
      <c r="O68" s="8" t="s">
        <v>82</v>
      </c>
      <c r="P68" s="9">
        <v>30657000</v>
      </c>
      <c r="Q68" s="9">
        <v>30627073.450000003</v>
      </c>
      <c r="R68" s="9">
        <v>30127327.299999997</v>
      </c>
      <c r="S68" s="45" t="s">
        <v>509</v>
      </c>
      <c r="T68" s="86"/>
      <c r="U68" s="86"/>
      <c r="V68" s="86"/>
    </row>
    <row r="69" spans="2:22" s="12" customFormat="1" ht="135.75" thickBot="1" x14ac:dyDescent="0.25">
      <c r="B69" s="18">
        <v>2016</v>
      </c>
      <c r="C69" s="19" t="s">
        <v>500</v>
      </c>
      <c r="D69" s="19">
        <v>2000</v>
      </c>
      <c r="E69" s="19" t="s">
        <v>48</v>
      </c>
      <c r="F69" s="20">
        <v>109188216.77</v>
      </c>
      <c r="G69" s="20">
        <v>123431764.68000001</v>
      </c>
      <c r="H69" s="21">
        <v>120774459.06</v>
      </c>
      <c r="I69" s="22" t="s">
        <v>240</v>
      </c>
      <c r="J69" s="23" t="s">
        <v>24</v>
      </c>
      <c r="K69" s="24">
        <v>1275571411.98</v>
      </c>
      <c r="L69" s="24">
        <v>1387466711.03</v>
      </c>
      <c r="M69" s="24">
        <v>1369683587.8299999</v>
      </c>
      <c r="N69" s="8" t="s">
        <v>301</v>
      </c>
      <c r="O69" s="8" t="s">
        <v>83</v>
      </c>
      <c r="P69" s="9">
        <v>4251600</v>
      </c>
      <c r="Q69" s="9">
        <v>3542452.8800000008</v>
      </c>
      <c r="R69" s="9">
        <v>3047212.8599999994</v>
      </c>
      <c r="S69" s="45" t="s">
        <v>509</v>
      </c>
      <c r="T69" s="87"/>
      <c r="U69" s="87"/>
      <c r="V69" s="87"/>
    </row>
    <row r="70" spans="2:22" s="12" customFormat="1" ht="135.75" thickBot="1" x14ac:dyDescent="0.25">
      <c r="B70" s="18">
        <v>2016</v>
      </c>
      <c r="C70" s="19" t="s">
        <v>500</v>
      </c>
      <c r="D70" s="19">
        <v>2000</v>
      </c>
      <c r="E70" s="19" t="s">
        <v>48</v>
      </c>
      <c r="F70" s="20">
        <v>109188216.77</v>
      </c>
      <c r="G70" s="20">
        <v>123431764.68000001</v>
      </c>
      <c r="H70" s="21">
        <v>120774459.06</v>
      </c>
      <c r="I70" s="22" t="s">
        <v>240</v>
      </c>
      <c r="J70" s="23" t="s">
        <v>24</v>
      </c>
      <c r="K70" s="24">
        <v>1275571411.98</v>
      </c>
      <c r="L70" s="24">
        <v>1387466711.03</v>
      </c>
      <c r="M70" s="24">
        <v>1369683587.8299999</v>
      </c>
      <c r="N70" s="8" t="s">
        <v>302</v>
      </c>
      <c r="O70" s="8" t="s">
        <v>84</v>
      </c>
      <c r="P70" s="9">
        <v>1104000</v>
      </c>
      <c r="Q70" s="9">
        <v>1065117.1800000002</v>
      </c>
      <c r="R70" s="9">
        <v>1056284.8500000001</v>
      </c>
      <c r="S70" s="45" t="s">
        <v>509</v>
      </c>
      <c r="T70" s="85" t="s">
        <v>685</v>
      </c>
      <c r="U70" s="85" t="s">
        <v>685</v>
      </c>
      <c r="V70" s="85" t="s">
        <v>685</v>
      </c>
    </row>
    <row r="71" spans="2:22" s="12" customFormat="1" ht="90.75" thickBot="1" x14ac:dyDescent="0.25">
      <c r="B71" s="18">
        <v>2016</v>
      </c>
      <c r="C71" s="19" t="s">
        <v>500</v>
      </c>
      <c r="D71" s="19">
        <v>2000</v>
      </c>
      <c r="E71" s="19" t="s">
        <v>48</v>
      </c>
      <c r="F71" s="20">
        <v>109188216.77</v>
      </c>
      <c r="G71" s="20">
        <v>123431764.68000001</v>
      </c>
      <c r="H71" s="21">
        <v>120774459.06</v>
      </c>
      <c r="I71" s="22" t="s">
        <v>240</v>
      </c>
      <c r="J71" s="23" t="s">
        <v>24</v>
      </c>
      <c r="K71" s="24">
        <v>1275571411.98</v>
      </c>
      <c r="L71" s="24">
        <v>1387466711.03</v>
      </c>
      <c r="M71" s="24">
        <v>1369683587.8299999</v>
      </c>
      <c r="N71" s="8" t="s">
        <v>303</v>
      </c>
      <c r="O71" s="8" t="s">
        <v>85</v>
      </c>
      <c r="P71" s="9">
        <v>7704000</v>
      </c>
      <c r="Q71" s="9">
        <v>6991460.5999999996</v>
      </c>
      <c r="R71" s="9">
        <v>6960169.6100000003</v>
      </c>
      <c r="S71" s="45" t="s">
        <v>509</v>
      </c>
      <c r="T71" s="86"/>
      <c r="U71" s="86"/>
      <c r="V71" s="86"/>
    </row>
    <row r="72" spans="2:22" s="12" customFormat="1" ht="57" thickBot="1" x14ac:dyDescent="0.25">
      <c r="B72" s="18">
        <v>2016</v>
      </c>
      <c r="C72" s="19" t="s">
        <v>500</v>
      </c>
      <c r="D72" s="19">
        <v>2000</v>
      </c>
      <c r="E72" s="19" t="s">
        <v>48</v>
      </c>
      <c r="F72" s="20">
        <v>109188216.77</v>
      </c>
      <c r="G72" s="20">
        <v>123431764.68000001</v>
      </c>
      <c r="H72" s="21">
        <v>120774459.06</v>
      </c>
      <c r="I72" s="22" t="s">
        <v>240</v>
      </c>
      <c r="J72" s="23" t="s">
        <v>24</v>
      </c>
      <c r="K72" s="24">
        <v>1275571411.98</v>
      </c>
      <c r="L72" s="24">
        <v>1387466711.03</v>
      </c>
      <c r="M72" s="24">
        <v>1369683587.8299999</v>
      </c>
      <c r="N72" s="8" t="s">
        <v>304</v>
      </c>
      <c r="O72" s="8" t="s">
        <v>86</v>
      </c>
      <c r="P72" s="9">
        <v>7137550.9000000004</v>
      </c>
      <c r="Q72" s="9">
        <v>16238305.120000027</v>
      </c>
      <c r="R72" s="9">
        <v>15790087.220000001</v>
      </c>
      <c r="S72" s="45" t="s">
        <v>509</v>
      </c>
      <c r="T72" s="86"/>
      <c r="U72" s="86"/>
      <c r="V72" s="86"/>
    </row>
    <row r="73" spans="2:22" s="12" customFormat="1" ht="57" thickBot="1" x14ac:dyDescent="0.25">
      <c r="B73" s="18">
        <v>2016</v>
      </c>
      <c r="C73" s="19" t="s">
        <v>500</v>
      </c>
      <c r="D73" s="19">
        <v>2000</v>
      </c>
      <c r="E73" s="19" t="s">
        <v>48</v>
      </c>
      <c r="F73" s="20">
        <v>109188216.77</v>
      </c>
      <c r="G73" s="20">
        <v>123431764.68000001</v>
      </c>
      <c r="H73" s="21">
        <v>120774459.06</v>
      </c>
      <c r="I73" s="22" t="s">
        <v>240</v>
      </c>
      <c r="J73" s="23" t="s">
        <v>24</v>
      </c>
      <c r="K73" s="24">
        <v>1275571411.98</v>
      </c>
      <c r="L73" s="24">
        <v>1387466711.03</v>
      </c>
      <c r="M73" s="24">
        <v>1369683587.8299999</v>
      </c>
      <c r="N73" s="8" t="s">
        <v>305</v>
      </c>
      <c r="O73" s="8" t="s">
        <v>87</v>
      </c>
      <c r="P73" s="9">
        <v>1116516</v>
      </c>
      <c r="Q73" s="9">
        <v>948323.66000000108</v>
      </c>
      <c r="R73" s="9">
        <v>945815.81</v>
      </c>
      <c r="S73" s="45" t="s">
        <v>509</v>
      </c>
      <c r="T73" s="86"/>
      <c r="U73" s="86"/>
      <c r="V73" s="86"/>
    </row>
    <row r="74" spans="2:22" s="12" customFormat="1" ht="57" thickBot="1" x14ac:dyDescent="0.25">
      <c r="B74" s="18">
        <v>2016</v>
      </c>
      <c r="C74" s="19" t="s">
        <v>500</v>
      </c>
      <c r="D74" s="19">
        <v>2000</v>
      </c>
      <c r="E74" s="19" t="s">
        <v>48</v>
      </c>
      <c r="F74" s="20">
        <v>109188216.77</v>
      </c>
      <c r="G74" s="20">
        <v>123431764.68000001</v>
      </c>
      <c r="H74" s="21">
        <v>120774459.06</v>
      </c>
      <c r="I74" s="22" t="s">
        <v>240</v>
      </c>
      <c r="J74" s="23" t="s">
        <v>24</v>
      </c>
      <c r="K74" s="24">
        <v>1275571411.98</v>
      </c>
      <c r="L74" s="24">
        <v>1387466711.03</v>
      </c>
      <c r="M74" s="24">
        <v>1369683587.8299999</v>
      </c>
      <c r="N74" s="8" t="s">
        <v>306</v>
      </c>
      <c r="O74" s="8" t="s">
        <v>88</v>
      </c>
      <c r="P74" s="9">
        <v>62000</v>
      </c>
      <c r="Q74" s="9">
        <v>276901.83999999991</v>
      </c>
      <c r="R74" s="9">
        <v>252822.56000000003</v>
      </c>
      <c r="S74" s="45" t="s">
        <v>509</v>
      </c>
      <c r="T74" s="86"/>
      <c r="U74" s="86"/>
      <c r="V74" s="86"/>
    </row>
    <row r="75" spans="2:22" s="12" customFormat="1" ht="57" thickBot="1" x14ac:dyDescent="0.25">
      <c r="B75" s="18">
        <v>2016</v>
      </c>
      <c r="C75" s="19" t="s">
        <v>500</v>
      </c>
      <c r="D75" s="19">
        <v>2000</v>
      </c>
      <c r="E75" s="19" t="s">
        <v>48</v>
      </c>
      <c r="F75" s="20">
        <v>109188216.77</v>
      </c>
      <c r="G75" s="20">
        <v>123431764.68000001</v>
      </c>
      <c r="H75" s="21">
        <v>120774459.06</v>
      </c>
      <c r="I75" s="22" t="s">
        <v>240</v>
      </c>
      <c r="J75" s="23" t="s">
        <v>24</v>
      </c>
      <c r="K75" s="24">
        <v>1275571411.98</v>
      </c>
      <c r="L75" s="24">
        <v>1387466711.03</v>
      </c>
      <c r="M75" s="24">
        <v>1369683587.8299999</v>
      </c>
      <c r="N75" s="8" t="s">
        <v>307</v>
      </c>
      <c r="O75" s="8" t="s">
        <v>89</v>
      </c>
      <c r="P75" s="9">
        <v>102500</v>
      </c>
      <c r="Q75" s="9">
        <v>12811.699999999997</v>
      </c>
      <c r="R75" s="9">
        <v>12811.7</v>
      </c>
      <c r="S75" s="45" t="s">
        <v>509</v>
      </c>
      <c r="T75" s="86"/>
      <c r="U75" s="86"/>
      <c r="V75" s="86"/>
    </row>
    <row r="76" spans="2:22" s="12" customFormat="1" ht="57" thickBot="1" x14ac:dyDescent="0.25">
      <c r="B76" s="18">
        <v>2016</v>
      </c>
      <c r="C76" s="19" t="s">
        <v>500</v>
      </c>
      <c r="D76" s="19">
        <v>2000</v>
      </c>
      <c r="E76" s="19" t="s">
        <v>48</v>
      </c>
      <c r="F76" s="20">
        <v>109188216.77</v>
      </c>
      <c r="G76" s="20">
        <v>123431764.68000001</v>
      </c>
      <c r="H76" s="21">
        <v>120774459.06</v>
      </c>
      <c r="I76" s="22" t="s">
        <v>240</v>
      </c>
      <c r="J76" s="23" t="s">
        <v>24</v>
      </c>
      <c r="K76" s="24">
        <v>1275571411.98</v>
      </c>
      <c r="L76" s="24">
        <v>1387466711.03</v>
      </c>
      <c r="M76" s="24">
        <v>1369683587.8299999</v>
      </c>
      <c r="N76" s="8" t="s">
        <v>308</v>
      </c>
      <c r="O76" s="8" t="s">
        <v>90</v>
      </c>
      <c r="P76" s="9">
        <v>86100</v>
      </c>
      <c r="Q76" s="9">
        <v>72190.819999999978</v>
      </c>
      <c r="R76" s="9">
        <v>72190.819999999992</v>
      </c>
      <c r="S76" s="45" t="s">
        <v>509</v>
      </c>
      <c r="T76" s="87"/>
      <c r="U76" s="87"/>
      <c r="V76" s="87"/>
    </row>
    <row r="77" spans="2:22" s="12" customFormat="1" ht="57" thickBot="1" x14ac:dyDescent="0.25">
      <c r="B77" s="18">
        <v>2016</v>
      </c>
      <c r="C77" s="19" t="s">
        <v>500</v>
      </c>
      <c r="D77" s="19">
        <v>2000</v>
      </c>
      <c r="E77" s="19" t="s">
        <v>48</v>
      </c>
      <c r="F77" s="20">
        <v>109188216.77</v>
      </c>
      <c r="G77" s="20">
        <v>123431764.68000001</v>
      </c>
      <c r="H77" s="21">
        <v>120774459.06</v>
      </c>
      <c r="I77" s="22" t="s">
        <v>240</v>
      </c>
      <c r="J77" s="23" t="s">
        <v>24</v>
      </c>
      <c r="K77" s="24">
        <v>1275571411.98</v>
      </c>
      <c r="L77" s="24">
        <v>1387466711.03</v>
      </c>
      <c r="M77" s="24">
        <v>1369683587.8299999</v>
      </c>
      <c r="N77" s="8" t="s">
        <v>309</v>
      </c>
      <c r="O77" s="8" t="s">
        <v>91</v>
      </c>
      <c r="P77" s="9">
        <v>0</v>
      </c>
      <c r="Q77" s="9">
        <v>536000</v>
      </c>
      <c r="R77" s="9">
        <v>526236</v>
      </c>
      <c r="S77" s="45" t="s">
        <v>509</v>
      </c>
      <c r="T77" s="85" t="s">
        <v>685</v>
      </c>
      <c r="U77" s="85" t="s">
        <v>685</v>
      </c>
      <c r="V77" s="85" t="s">
        <v>685</v>
      </c>
    </row>
    <row r="78" spans="2:22" s="12" customFormat="1" ht="57" thickBot="1" x14ac:dyDescent="0.25">
      <c r="B78" s="18">
        <v>2016</v>
      </c>
      <c r="C78" s="19" t="s">
        <v>500</v>
      </c>
      <c r="D78" s="19">
        <v>2000</v>
      </c>
      <c r="E78" s="19" t="s">
        <v>48</v>
      </c>
      <c r="F78" s="20">
        <v>109188216.77</v>
      </c>
      <c r="G78" s="20">
        <v>123431764.68000001</v>
      </c>
      <c r="H78" s="21">
        <v>120774459.06</v>
      </c>
      <c r="I78" s="22" t="s">
        <v>240</v>
      </c>
      <c r="J78" s="23" t="s">
        <v>24</v>
      </c>
      <c r="K78" s="24">
        <v>1275571411.98</v>
      </c>
      <c r="L78" s="24">
        <v>1387466711.03</v>
      </c>
      <c r="M78" s="24">
        <v>1369683587.8299999</v>
      </c>
      <c r="N78" s="8" t="s">
        <v>310</v>
      </c>
      <c r="O78" s="8" t="s">
        <v>92</v>
      </c>
      <c r="P78" s="9">
        <v>0</v>
      </c>
      <c r="Q78" s="9">
        <v>6909022.2799999937</v>
      </c>
      <c r="R78" s="9">
        <v>6857481.8399999999</v>
      </c>
      <c r="S78" s="45" t="s">
        <v>509</v>
      </c>
      <c r="T78" s="86"/>
      <c r="U78" s="86"/>
      <c r="V78" s="86"/>
    </row>
    <row r="79" spans="2:22" s="12" customFormat="1" ht="57" thickBot="1" x14ac:dyDescent="0.25">
      <c r="B79" s="18">
        <v>2016</v>
      </c>
      <c r="C79" s="19" t="s">
        <v>500</v>
      </c>
      <c r="D79" s="19">
        <v>2000</v>
      </c>
      <c r="E79" s="19" t="s">
        <v>48</v>
      </c>
      <c r="F79" s="20">
        <v>109188216.77</v>
      </c>
      <c r="G79" s="20">
        <v>123431764.68000001</v>
      </c>
      <c r="H79" s="21">
        <v>120774459.06</v>
      </c>
      <c r="I79" s="22" t="s">
        <v>240</v>
      </c>
      <c r="J79" s="23" t="s">
        <v>24</v>
      </c>
      <c r="K79" s="24">
        <v>1275571411.98</v>
      </c>
      <c r="L79" s="24">
        <v>1387466711.03</v>
      </c>
      <c r="M79" s="24">
        <v>1369683587.8299999</v>
      </c>
      <c r="N79" s="8" t="s">
        <v>311</v>
      </c>
      <c r="O79" s="8" t="s">
        <v>93</v>
      </c>
      <c r="P79" s="9">
        <v>919872</v>
      </c>
      <c r="Q79" s="9">
        <v>896080.5399999998</v>
      </c>
      <c r="R79" s="9">
        <v>878614.51000000013</v>
      </c>
      <c r="S79" s="45" t="s">
        <v>509</v>
      </c>
      <c r="T79" s="86"/>
      <c r="U79" s="86"/>
      <c r="V79" s="86"/>
    </row>
    <row r="80" spans="2:22" s="12" customFormat="1" ht="57" thickBot="1" x14ac:dyDescent="0.25">
      <c r="B80" s="18">
        <v>2016</v>
      </c>
      <c r="C80" s="19" t="s">
        <v>500</v>
      </c>
      <c r="D80" s="19">
        <v>2000</v>
      </c>
      <c r="E80" s="19" t="s">
        <v>48</v>
      </c>
      <c r="F80" s="20">
        <v>109188216.77</v>
      </c>
      <c r="G80" s="20">
        <v>123431764.68000001</v>
      </c>
      <c r="H80" s="21">
        <v>120774459.06</v>
      </c>
      <c r="I80" s="22" t="s">
        <v>240</v>
      </c>
      <c r="J80" s="23" t="s">
        <v>24</v>
      </c>
      <c r="K80" s="24">
        <v>1275571411.98</v>
      </c>
      <c r="L80" s="24">
        <v>1387466711.03</v>
      </c>
      <c r="M80" s="24">
        <v>1369683587.8299999</v>
      </c>
      <c r="N80" s="8" t="s">
        <v>312</v>
      </c>
      <c r="O80" s="8" t="s">
        <v>94</v>
      </c>
      <c r="P80" s="9">
        <v>547030</v>
      </c>
      <c r="Q80" s="9">
        <v>133769.93999999994</v>
      </c>
      <c r="R80" s="9">
        <v>131133.60000000003</v>
      </c>
      <c r="S80" s="45" t="s">
        <v>509</v>
      </c>
      <c r="T80" s="86"/>
      <c r="U80" s="86"/>
      <c r="V80" s="86"/>
    </row>
    <row r="81" spans="2:22" s="12" customFormat="1" ht="90.75" thickBot="1" x14ac:dyDescent="0.25">
      <c r="B81" s="18">
        <v>2016</v>
      </c>
      <c r="C81" s="19" t="s">
        <v>500</v>
      </c>
      <c r="D81" s="19">
        <v>2000</v>
      </c>
      <c r="E81" s="19" t="s">
        <v>48</v>
      </c>
      <c r="F81" s="20">
        <v>109188216.77</v>
      </c>
      <c r="G81" s="20">
        <v>123431764.68000001</v>
      </c>
      <c r="H81" s="21">
        <v>120774459.06</v>
      </c>
      <c r="I81" s="22" t="s">
        <v>240</v>
      </c>
      <c r="J81" s="23" t="s">
        <v>24</v>
      </c>
      <c r="K81" s="24">
        <v>1275571411.98</v>
      </c>
      <c r="L81" s="24">
        <v>1387466711.03</v>
      </c>
      <c r="M81" s="24">
        <v>1369683587.8299999</v>
      </c>
      <c r="N81" s="8" t="s">
        <v>313</v>
      </c>
      <c r="O81" s="8" t="s">
        <v>95</v>
      </c>
      <c r="P81" s="9">
        <v>12700</v>
      </c>
      <c r="Q81" s="9">
        <v>4349.2300000000105</v>
      </c>
      <c r="R81" s="9">
        <v>4349.2299999999996</v>
      </c>
      <c r="S81" s="45" t="s">
        <v>509</v>
      </c>
      <c r="T81" s="86"/>
      <c r="U81" s="86"/>
      <c r="V81" s="86"/>
    </row>
    <row r="82" spans="2:22" s="12" customFormat="1" ht="57" thickBot="1" x14ac:dyDescent="0.25">
      <c r="B82" s="18">
        <v>2016</v>
      </c>
      <c r="C82" s="19" t="s">
        <v>500</v>
      </c>
      <c r="D82" s="19">
        <v>2000</v>
      </c>
      <c r="E82" s="19" t="s">
        <v>48</v>
      </c>
      <c r="F82" s="20">
        <v>109188216.77</v>
      </c>
      <c r="G82" s="20">
        <v>123431764.68000001</v>
      </c>
      <c r="H82" s="21">
        <v>120774459.06</v>
      </c>
      <c r="I82" s="22" t="s">
        <v>240</v>
      </c>
      <c r="J82" s="23" t="s">
        <v>24</v>
      </c>
      <c r="K82" s="24">
        <v>1275571411.98</v>
      </c>
      <c r="L82" s="24">
        <v>1387466711.03</v>
      </c>
      <c r="M82" s="24">
        <v>1369683587.8299999</v>
      </c>
      <c r="N82" s="8" t="s">
        <v>314</v>
      </c>
      <c r="O82" s="8" t="s">
        <v>96</v>
      </c>
      <c r="P82" s="9">
        <v>350000</v>
      </c>
      <c r="Q82" s="9">
        <v>306584.66000000003</v>
      </c>
      <c r="R82" s="9">
        <v>300116.85000000003</v>
      </c>
      <c r="S82" s="45" t="s">
        <v>509</v>
      </c>
      <c r="T82" s="86"/>
      <c r="U82" s="86"/>
      <c r="V82" s="86"/>
    </row>
    <row r="83" spans="2:22" s="12" customFormat="1" ht="79.5" thickBot="1" x14ac:dyDescent="0.25">
      <c r="B83" s="18">
        <v>2016</v>
      </c>
      <c r="C83" s="19" t="s">
        <v>500</v>
      </c>
      <c r="D83" s="19">
        <v>2000</v>
      </c>
      <c r="E83" s="19" t="s">
        <v>48</v>
      </c>
      <c r="F83" s="20">
        <v>109188216.77</v>
      </c>
      <c r="G83" s="20">
        <v>123431764.68000001</v>
      </c>
      <c r="H83" s="21">
        <v>120774459.06</v>
      </c>
      <c r="I83" s="22" t="s">
        <v>240</v>
      </c>
      <c r="J83" s="23" t="s">
        <v>24</v>
      </c>
      <c r="K83" s="24">
        <v>1275571411.98</v>
      </c>
      <c r="L83" s="24">
        <v>1387466711.03</v>
      </c>
      <c r="M83" s="24">
        <v>1369683587.8299999</v>
      </c>
      <c r="N83" s="8" t="s">
        <v>518</v>
      </c>
      <c r="O83" s="8" t="s">
        <v>519</v>
      </c>
      <c r="P83" s="9">
        <v>0</v>
      </c>
      <c r="Q83" s="9">
        <v>1031</v>
      </c>
      <c r="R83" s="9">
        <v>835.2</v>
      </c>
      <c r="S83" s="45" t="s">
        <v>509</v>
      </c>
      <c r="T83" s="87"/>
      <c r="U83" s="87"/>
      <c r="V83" s="87"/>
    </row>
    <row r="84" spans="2:22" s="12" customFormat="1" ht="57" thickBot="1" x14ac:dyDescent="0.25">
      <c r="B84" s="18">
        <v>2016</v>
      </c>
      <c r="C84" s="19" t="s">
        <v>500</v>
      </c>
      <c r="D84" s="19">
        <v>2000</v>
      </c>
      <c r="E84" s="19" t="s">
        <v>48</v>
      </c>
      <c r="F84" s="20">
        <v>109188216.77</v>
      </c>
      <c r="G84" s="20">
        <v>123431764.68000001</v>
      </c>
      <c r="H84" s="21">
        <v>120774459.06</v>
      </c>
      <c r="I84" s="22" t="s">
        <v>240</v>
      </c>
      <c r="J84" s="23" t="s">
        <v>24</v>
      </c>
      <c r="K84" s="24">
        <v>1275571411.98</v>
      </c>
      <c r="L84" s="24">
        <v>1387466711.03</v>
      </c>
      <c r="M84" s="24">
        <v>1369683587.8299999</v>
      </c>
      <c r="N84" s="8" t="s">
        <v>315</v>
      </c>
      <c r="O84" s="8" t="s">
        <v>97</v>
      </c>
      <c r="P84" s="9">
        <v>4187584</v>
      </c>
      <c r="Q84" s="9">
        <v>4030650.41</v>
      </c>
      <c r="R84" s="9">
        <v>3909741.1</v>
      </c>
      <c r="S84" s="45" t="s">
        <v>509</v>
      </c>
      <c r="T84" s="85" t="s">
        <v>685</v>
      </c>
      <c r="U84" s="85" t="s">
        <v>685</v>
      </c>
      <c r="V84" s="85" t="s">
        <v>685</v>
      </c>
    </row>
    <row r="85" spans="2:22" s="12" customFormat="1" ht="57" thickBot="1" x14ac:dyDescent="0.25">
      <c r="B85" s="18">
        <v>2016</v>
      </c>
      <c r="C85" s="19" t="s">
        <v>500</v>
      </c>
      <c r="D85" s="19">
        <v>2000</v>
      </c>
      <c r="E85" s="19" t="s">
        <v>48</v>
      </c>
      <c r="F85" s="20">
        <v>109188216.77</v>
      </c>
      <c r="G85" s="20">
        <v>123431764.68000001</v>
      </c>
      <c r="H85" s="21">
        <v>120774459.06</v>
      </c>
      <c r="I85" s="22" t="s">
        <v>240</v>
      </c>
      <c r="J85" s="23" t="s">
        <v>24</v>
      </c>
      <c r="K85" s="24">
        <v>1275571411.98</v>
      </c>
      <c r="L85" s="24">
        <v>1387466711.03</v>
      </c>
      <c r="M85" s="24">
        <v>1369683587.8299999</v>
      </c>
      <c r="N85" s="8" t="s">
        <v>316</v>
      </c>
      <c r="O85" s="8" t="s">
        <v>98</v>
      </c>
      <c r="P85" s="9">
        <v>625020</v>
      </c>
      <c r="Q85" s="9">
        <v>469355.80000000005</v>
      </c>
      <c r="R85" s="9">
        <v>442115.2</v>
      </c>
      <c r="S85" s="45" t="s">
        <v>509</v>
      </c>
      <c r="T85" s="86"/>
      <c r="U85" s="86"/>
      <c r="V85" s="86"/>
    </row>
    <row r="86" spans="2:22" s="12" customFormat="1" ht="57" thickBot="1" x14ac:dyDescent="0.25">
      <c r="B86" s="18">
        <v>2016</v>
      </c>
      <c r="C86" s="19" t="s">
        <v>500</v>
      </c>
      <c r="D86" s="19">
        <v>2000</v>
      </c>
      <c r="E86" s="19" t="s">
        <v>48</v>
      </c>
      <c r="F86" s="20">
        <v>109188216.77</v>
      </c>
      <c r="G86" s="20">
        <v>123431764.68000001</v>
      </c>
      <c r="H86" s="21">
        <v>120774459.06</v>
      </c>
      <c r="I86" s="22" t="s">
        <v>240</v>
      </c>
      <c r="J86" s="23" t="s">
        <v>24</v>
      </c>
      <c r="K86" s="24">
        <v>1275571411.98</v>
      </c>
      <c r="L86" s="24">
        <v>1387466711.03</v>
      </c>
      <c r="M86" s="24">
        <v>1369683587.8299999</v>
      </c>
      <c r="N86" s="8" t="s">
        <v>317</v>
      </c>
      <c r="O86" s="8" t="s">
        <v>99</v>
      </c>
      <c r="P86" s="9">
        <v>0</v>
      </c>
      <c r="Q86" s="9">
        <v>0</v>
      </c>
      <c r="R86" s="9">
        <v>0</v>
      </c>
      <c r="S86" s="45" t="s">
        <v>509</v>
      </c>
      <c r="T86" s="86"/>
      <c r="U86" s="86"/>
      <c r="V86" s="86"/>
    </row>
    <row r="87" spans="2:22" s="12" customFormat="1" ht="57" thickBot="1" x14ac:dyDescent="0.25">
      <c r="B87" s="18">
        <v>2016</v>
      </c>
      <c r="C87" s="19" t="s">
        <v>500</v>
      </c>
      <c r="D87" s="19">
        <v>3000</v>
      </c>
      <c r="E87" s="19" t="s">
        <v>100</v>
      </c>
      <c r="F87" s="20">
        <v>487942470.18000001</v>
      </c>
      <c r="G87" s="20">
        <v>522741515.22000003</v>
      </c>
      <c r="H87" s="21">
        <v>509731894.60000002</v>
      </c>
      <c r="I87" s="22" t="s">
        <v>240</v>
      </c>
      <c r="J87" s="23" t="s">
        <v>24</v>
      </c>
      <c r="K87" s="24">
        <v>1275571411.98</v>
      </c>
      <c r="L87" s="24">
        <v>1387466711.03</v>
      </c>
      <c r="M87" s="24">
        <v>1369683587.8299999</v>
      </c>
      <c r="N87" s="8" t="s">
        <v>318</v>
      </c>
      <c r="O87" s="8" t="s">
        <v>101</v>
      </c>
      <c r="P87" s="9">
        <v>124740567</v>
      </c>
      <c r="Q87" s="9">
        <v>136136565.69</v>
      </c>
      <c r="R87" s="9">
        <v>132103961.29999998</v>
      </c>
      <c r="S87" s="45" t="s">
        <v>509</v>
      </c>
      <c r="T87" s="86"/>
      <c r="U87" s="86"/>
      <c r="V87" s="86"/>
    </row>
    <row r="88" spans="2:22" s="12" customFormat="1" ht="57" thickBot="1" x14ac:dyDescent="0.25">
      <c r="B88" s="18">
        <v>2016</v>
      </c>
      <c r="C88" s="19" t="s">
        <v>500</v>
      </c>
      <c r="D88" s="19">
        <v>3000</v>
      </c>
      <c r="E88" s="19" t="s">
        <v>100</v>
      </c>
      <c r="F88" s="20">
        <v>487942470.18000001</v>
      </c>
      <c r="G88" s="20">
        <v>522741515.22000003</v>
      </c>
      <c r="H88" s="21">
        <v>509731894.60000002</v>
      </c>
      <c r="I88" s="22" t="s">
        <v>240</v>
      </c>
      <c r="J88" s="23" t="s">
        <v>24</v>
      </c>
      <c r="K88" s="24">
        <v>1275571411.98</v>
      </c>
      <c r="L88" s="24">
        <v>1387466711.03</v>
      </c>
      <c r="M88" s="24">
        <v>1369683587.8299999</v>
      </c>
      <c r="N88" s="8" t="s">
        <v>319</v>
      </c>
      <c r="O88" s="8" t="s">
        <v>102</v>
      </c>
      <c r="P88" s="9">
        <v>1500</v>
      </c>
      <c r="Q88" s="9">
        <v>840.20000000000027</v>
      </c>
      <c r="R88" s="9">
        <v>840.2</v>
      </c>
      <c r="S88" s="45" t="s">
        <v>509</v>
      </c>
      <c r="T88" s="86"/>
      <c r="U88" s="86"/>
      <c r="V88" s="86"/>
    </row>
    <row r="89" spans="2:22" s="12" customFormat="1" ht="57" thickBot="1" x14ac:dyDescent="0.25">
      <c r="B89" s="18">
        <v>2016</v>
      </c>
      <c r="C89" s="19" t="s">
        <v>500</v>
      </c>
      <c r="D89" s="19">
        <v>3000</v>
      </c>
      <c r="E89" s="19" t="s">
        <v>100</v>
      </c>
      <c r="F89" s="20">
        <v>487942470.18000001</v>
      </c>
      <c r="G89" s="20">
        <v>522741515.22000003</v>
      </c>
      <c r="H89" s="21">
        <v>509731894.60000002</v>
      </c>
      <c r="I89" s="22" t="s">
        <v>240</v>
      </c>
      <c r="J89" s="23" t="s">
        <v>24</v>
      </c>
      <c r="K89" s="24">
        <v>1275571411.98</v>
      </c>
      <c r="L89" s="24">
        <v>1387466711.03</v>
      </c>
      <c r="M89" s="24">
        <v>1369683587.8299999</v>
      </c>
      <c r="N89" s="8" t="s">
        <v>320</v>
      </c>
      <c r="O89" s="8" t="s">
        <v>103</v>
      </c>
      <c r="P89" s="9">
        <v>7745002</v>
      </c>
      <c r="Q89" s="9">
        <v>7642988.1900000013</v>
      </c>
      <c r="R89" s="9">
        <v>7639684.1900000004</v>
      </c>
      <c r="S89" s="45" t="s">
        <v>509</v>
      </c>
      <c r="T89" s="86"/>
      <c r="U89" s="86"/>
      <c r="V89" s="86"/>
    </row>
    <row r="90" spans="2:22" s="12" customFormat="1" ht="57" thickBot="1" x14ac:dyDescent="0.25">
      <c r="B90" s="18">
        <v>2016</v>
      </c>
      <c r="C90" s="19" t="s">
        <v>500</v>
      </c>
      <c r="D90" s="19">
        <v>3000</v>
      </c>
      <c r="E90" s="19" t="s">
        <v>100</v>
      </c>
      <c r="F90" s="20">
        <v>487942470.18000001</v>
      </c>
      <c r="G90" s="20">
        <v>522741515.22000003</v>
      </c>
      <c r="H90" s="21">
        <v>509731894.60000002</v>
      </c>
      <c r="I90" s="22" t="s">
        <v>240</v>
      </c>
      <c r="J90" s="23" t="s">
        <v>24</v>
      </c>
      <c r="K90" s="24">
        <v>1275571411.98</v>
      </c>
      <c r="L90" s="24">
        <v>1387466711.03</v>
      </c>
      <c r="M90" s="24">
        <v>1369683587.8299999</v>
      </c>
      <c r="N90" s="8" t="s">
        <v>321</v>
      </c>
      <c r="O90" s="8" t="s">
        <v>104</v>
      </c>
      <c r="P90" s="9">
        <v>2800000</v>
      </c>
      <c r="Q90" s="9">
        <v>2108851.4300000002</v>
      </c>
      <c r="R90" s="9">
        <v>2055711.3399999985</v>
      </c>
      <c r="S90" s="45" t="s">
        <v>509</v>
      </c>
      <c r="T90" s="87"/>
      <c r="U90" s="87"/>
      <c r="V90" s="87"/>
    </row>
    <row r="91" spans="2:22" s="12" customFormat="1" ht="57" thickBot="1" x14ac:dyDescent="0.25">
      <c r="B91" s="18">
        <v>2016</v>
      </c>
      <c r="C91" s="19" t="s">
        <v>500</v>
      </c>
      <c r="D91" s="19">
        <v>3000</v>
      </c>
      <c r="E91" s="19" t="s">
        <v>100</v>
      </c>
      <c r="F91" s="20">
        <v>487942470.18000001</v>
      </c>
      <c r="G91" s="20">
        <v>522741515.22000003</v>
      </c>
      <c r="H91" s="21">
        <v>509731894.60000002</v>
      </c>
      <c r="I91" s="22" t="s">
        <v>240</v>
      </c>
      <c r="J91" s="23" t="s">
        <v>24</v>
      </c>
      <c r="K91" s="24">
        <v>1275571411.98</v>
      </c>
      <c r="L91" s="24">
        <v>1387466711.03</v>
      </c>
      <c r="M91" s="24">
        <v>1369683587.8299999</v>
      </c>
      <c r="N91" s="8" t="s">
        <v>322</v>
      </c>
      <c r="O91" s="8" t="s">
        <v>105</v>
      </c>
      <c r="P91" s="9">
        <v>1381501</v>
      </c>
      <c r="Q91" s="9">
        <v>1102458.1500000001</v>
      </c>
      <c r="R91" s="9">
        <v>1018043.7399999999</v>
      </c>
      <c r="S91" s="45" t="s">
        <v>509</v>
      </c>
      <c r="T91" s="85" t="s">
        <v>685</v>
      </c>
      <c r="U91" s="85" t="s">
        <v>685</v>
      </c>
      <c r="V91" s="85" t="s">
        <v>685</v>
      </c>
    </row>
    <row r="92" spans="2:22" s="12" customFormat="1" ht="57" thickBot="1" x14ac:dyDescent="0.25">
      <c r="B92" s="18">
        <v>2016</v>
      </c>
      <c r="C92" s="19" t="s">
        <v>500</v>
      </c>
      <c r="D92" s="19">
        <v>3000</v>
      </c>
      <c r="E92" s="19" t="s">
        <v>100</v>
      </c>
      <c r="F92" s="20">
        <v>487942470.18000001</v>
      </c>
      <c r="G92" s="20">
        <v>522741515.22000003</v>
      </c>
      <c r="H92" s="21">
        <v>509731894.60000002</v>
      </c>
      <c r="I92" s="22" t="s">
        <v>240</v>
      </c>
      <c r="J92" s="23" t="s">
        <v>24</v>
      </c>
      <c r="K92" s="24">
        <v>1275571411.98</v>
      </c>
      <c r="L92" s="24">
        <v>1387466711.03</v>
      </c>
      <c r="M92" s="24">
        <v>1369683587.8299999</v>
      </c>
      <c r="N92" s="8" t="s">
        <v>323</v>
      </c>
      <c r="O92" s="8" t="s">
        <v>106</v>
      </c>
      <c r="P92" s="9">
        <v>23396.799999999999</v>
      </c>
      <c r="Q92" s="9">
        <v>0</v>
      </c>
      <c r="R92" s="9">
        <v>0</v>
      </c>
      <c r="S92" s="45" t="s">
        <v>509</v>
      </c>
      <c r="T92" s="86"/>
      <c r="U92" s="86"/>
      <c r="V92" s="86"/>
    </row>
    <row r="93" spans="2:22" s="12" customFormat="1" ht="57" thickBot="1" x14ac:dyDescent="0.25">
      <c r="B93" s="18">
        <v>2016</v>
      </c>
      <c r="C93" s="19" t="s">
        <v>500</v>
      </c>
      <c r="D93" s="19">
        <v>3000</v>
      </c>
      <c r="E93" s="19" t="s">
        <v>100</v>
      </c>
      <c r="F93" s="20">
        <v>487942470.18000001</v>
      </c>
      <c r="G93" s="20">
        <v>522741515.22000003</v>
      </c>
      <c r="H93" s="21">
        <v>509731894.60000002</v>
      </c>
      <c r="I93" s="22" t="s">
        <v>240</v>
      </c>
      <c r="J93" s="23" t="s">
        <v>24</v>
      </c>
      <c r="K93" s="24">
        <v>1275571411.98</v>
      </c>
      <c r="L93" s="24">
        <v>1387466711.03</v>
      </c>
      <c r="M93" s="24">
        <v>1369683587.8299999</v>
      </c>
      <c r="N93" s="8" t="s">
        <v>324</v>
      </c>
      <c r="O93" s="8" t="s">
        <v>107</v>
      </c>
      <c r="P93" s="9">
        <v>14400</v>
      </c>
      <c r="Q93" s="9">
        <v>12082</v>
      </c>
      <c r="R93" s="9">
        <v>12007</v>
      </c>
      <c r="S93" s="45" t="s">
        <v>509</v>
      </c>
      <c r="T93" s="86"/>
      <c r="U93" s="86"/>
      <c r="V93" s="86"/>
    </row>
    <row r="94" spans="2:22" s="12" customFormat="1" ht="57" thickBot="1" x14ac:dyDescent="0.25">
      <c r="B94" s="18">
        <v>2016</v>
      </c>
      <c r="C94" s="19" t="s">
        <v>500</v>
      </c>
      <c r="D94" s="19">
        <v>3000</v>
      </c>
      <c r="E94" s="19" t="s">
        <v>100</v>
      </c>
      <c r="F94" s="20">
        <v>487942470.18000001</v>
      </c>
      <c r="G94" s="20">
        <v>522741515.22000003</v>
      </c>
      <c r="H94" s="21">
        <v>509731894.60000002</v>
      </c>
      <c r="I94" s="22" t="s">
        <v>240</v>
      </c>
      <c r="J94" s="23" t="s">
        <v>24</v>
      </c>
      <c r="K94" s="24">
        <v>1275571411.98</v>
      </c>
      <c r="L94" s="24">
        <v>1387466711.03</v>
      </c>
      <c r="M94" s="24">
        <v>1369683587.8299999</v>
      </c>
      <c r="N94" s="8" t="s">
        <v>325</v>
      </c>
      <c r="O94" s="8" t="s">
        <v>108</v>
      </c>
      <c r="P94" s="9">
        <v>1517500</v>
      </c>
      <c r="Q94" s="9">
        <v>4095546.3499999996</v>
      </c>
      <c r="R94" s="9">
        <v>4093037.4599999995</v>
      </c>
      <c r="S94" s="45" t="s">
        <v>509</v>
      </c>
      <c r="T94" s="86"/>
      <c r="U94" s="86"/>
      <c r="V94" s="86"/>
    </row>
    <row r="95" spans="2:22" s="12" customFormat="1" ht="57" thickBot="1" x14ac:dyDescent="0.25">
      <c r="B95" s="18">
        <v>2016</v>
      </c>
      <c r="C95" s="19" t="s">
        <v>500</v>
      </c>
      <c r="D95" s="19">
        <v>3000</v>
      </c>
      <c r="E95" s="19" t="s">
        <v>100</v>
      </c>
      <c r="F95" s="20">
        <v>487942470.18000001</v>
      </c>
      <c r="G95" s="20">
        <v>522741515.22000003</v>
      </c>
      <c r="H95" s="21">
        <v>509731894.60000002</v>
      </c>
      <c r="I95" s="22" t="s">
        <v>240</v>
      </c>
      <c r="J95" s="23" t="s">
        <v>24</v>
      </c>
      <c r="K95" s="24">
        <v>1275571411.98</v>
      </c>
      <c r="L95" s="24">
        <v>1387466711.03</v>
      </c>
      <c r="M95" s="24">
        <v>1369683587.8299999</v>
      </c>
      <c r="N95" s="8" t="s">
        <v>326</v>
      </c>
      <c r="O95" s="8" t="s">
        <v>109</v>
      </c>
      <c r="P95" s="9">
        <v>76600</v>
      </c>
      <c r="Q95" s="9">
        <v>168303.43999999992</v>
      </c>
      <c r="R95" s="9">
        <v>164650.04999999996</v>
      </c>
      <c r="S95" s="45" t="s">
        <v>509</v>
      </c>
      <c r="T95" s="86"/>
      <c r="U95" s="86"/>
      <c r="V95" s="86"/>
    </row>
    <row r="96" spans="2:22" s="12" customFormat="1" ht="57" thickBot="1" x14ac:dyDescent="0.25">
      <c r="B96" s="18">
        <v>2016</v>
      </c>
      <c r="C96" s="19" t="s">
        <v>500</v>
      </c>
      <c r="D96" s="19">
        <v>3000</v>
      </c>
      <c r="E96" s="19" t="s">
        <v>100</v>
      </c>
      <c r="F96" s="20">
        <v>487942470.18000001</v>
      </c>
      <c r="G96" s="20">
        <v>522741515.22000003</v>
      </c>
      <c r="H96" s="21">
        <v>509731894.60000002</v>
      </c>
      <c r="I96" s="22" t="s">
        <v>240</v>
      </c>
      <c r="J96" s="23" t="s">
        <v>24</v>
      </c>
      <c r="K96" s="24">
        <v>1275571411.98</v>
      </c>
      <c r="L96" s="24">
        <v>1387466711.03</v>
      </c>
      <c r="M96" s="24">
        <v>1369683587.8299999</v>
      </c>
      <c r="N96" s="8" t="s">
        <v>329</v>
      </c>
      <c r="O96" s="8" t="s">
        <v>110</v>
      </c>
      <c r="P96" s="9">
        <v>308378</v>
      </c>
      <c r="Q96" s="9">
        <v>452936.79</v>
      </c>
      <c r="R96" s="9">
        <v>452936.79</v>
      </c>
      <c r="S96" s="45" t="s">
        <v>509</v>
      </c>
      <c r="T96" s="86"/>
      <c r="U96" s="86"/>
      <c r="V96" s="86"/>
    </row>
    <row r="97" spans="2:22" s="12" customFormat="1" ht="57" thickBot="1" x14ac:dyDescent="0.25">
      <c r="B97" s="18">
        <v>2016</v>
      </c>
      <c r="C97" s="19" t="s">
        <v>500</v>
      </c>
      <c r="D97" s="19">
        <v>3000</v>
      </c>
      <c r="E97" s="19" t="s">
        <v>100</v>
      </c>
      <c r="F97" s="20">
        <v>487942470.18000001</v>
      </c>
      <c r="G97" s="20">
        <v>522741515.22000003</v>
      </c>
      <c r="H97" s="21">
        <v>509731894.60000002</v>
      </c>
      <c r="I97" s="22" t="s">
        <v>240</v>
      </c>
      <c r="J97" s="23" t="s">
        <v>24</v>
      </c>
      <c r="K97" s="24">
        <v>1275571411.98</v>
      </c>
      <c r="L97" s="24">
        <v>1387466711.03</v>
      </c>
      <c r="M97" s="24">
        <v>1369683587.8299999</v>
      </c>
      <c r="N97" s="8" t="s">
        <v>488</v>
      </c>
      <c r="O97" s="8" t="s">
        <v>489</v>
      </c>
      <c r="P97" s="9">
        <v>3424524</v>
      </c>
      <c r="Q97" s="9">
        <v>3424439.55</v>
      </c>
      <c r="R97" s="9">
        <v>3292811.4</v>
      </c>
      <c r="S97" s="45" t="s">
        <v>509</v>
      </c>
      <c r="T97" s="87"/>
      <c r="U97" s="87"/>
      <c r="V97" s="87"/>
    </row>
    <row r="98" spans="2:22" s="12" customFormat="1" ht="57" thickBot="1" x14ac:dyDescent="0.25">
      <c r="B98" s="18">
        <v>2016</v>
      </c>
      <c r="C98" s="19" t="s">
        <v>500</v>
      </c>
      <c r="D98" s="19">
        <v>3000</v>
      </c>
      <c r="E98" s="19" t="s">
        <v>100</v>
      </c>
      <c r="F98" s="20">
        <v>487942470.18000001</v>
      </c>
      <c r="G98" s="20">
        <v>522741515.22000003</v>
      </c>
      <c r="H98" s="21">
        <v>509731894.60000002</v>
      </c>
      <c r="I98" s="22" t="s">
        <v>240</v>
      </c>
      <c r="J98" s="23" t="s">
        <v>24</v>
      </c>
      <c r="K98" s="24">
        <v>1275571411.98</v>
      </c>
      <c r="L98" s="24">
        <v>1387466711.03</v>
      </c>
      <c r="M98" s="24">
        <v>1369683587.8299999</v>
      </c>
      <c r="N98" s="8" t="s">
        <v>330</v>
      </c>
      <c r="O98" s="8" t="s">
        <v>111</v>
      </c>
      <c r="P98" s="9">
        <v>10950192</v>
      </c>
      <c r="Q98" s="9">
        <v>12537525.699999999</v>
      </c>
      <c r="R98" s="9">
        <v>10625544.460000003</v>
      </c>
      <c r="S98" s="45" t="s">
        <v>509</v>
      </c>
      <c r="T98" s="85" t="s">
        <v>685</v>
      </c>
      <c r="U98" s="85" t="s">
        <v>685</v>
      </c>
      <c r="V98" s="85" t="s">
        <v>685</v>
      </c>
    </row>
    <row r="99" spans="2:22" s="12" customFormat="1" ht="57" thickBot="1" x14ac:dyDescent="0.25">
      <c r="B99" s="18">
        <v>2016</v>
      </c>
      <c r="C99" s="19" t="s">
        <v>500</v>
      </c>
      <c r="D99" s="19">
        <v>3000</v>
      </c>
      <c r="E99" s="19" t="s">
        <v>100</v>
      </c>
      <c r="F99" s="20">
        <v>487942470.18000001</v>
      </c>
      <c r="G99" s="20">
        <v>522741515.22000003</v>
      </c>
      <c r="H99" s="21">
        <v>509731894.60000002</v>
      </c>
      <c r="I99" s="22" t="s">
        <v>240</v>
      </c>
      <c r="J99" s="23" t="s">
        <v>24</v>
      </c>
      <c r="K99" s="24">
        <v>1275571411.98</v>
      </c>
      <c r="L99" s="24">
        <v>1387466711.03</v>
      </c>
      <c r="M99" s="24">
        <v>1369683587.8299999</v>
      </c>
      <c r="N99" s="8" t="s">
        <v>331</v>
      </c>
      <c r="O99" s="8" t="s">
        <v>112</v>
      </c>
      <c r="P99" s="9">
        <v>0</v>
      </c>
      <c r="Q99" s="9">
        <v>513615.6</v>
      </c>
      <c r="R99" s="9">
        <v>513615.6</v>
      </c>
      <c r="S99" s="45" t="s">
        <v>509</v>
      </c>
      <c r="T99" s="86"/>
      <c r="U99" s="86"/>
      <c r="V99" s="86"/>
    </row>
    <row r="100" spans="2:22" s="12" customFormat="1" ht="135.75" thickBot="1" x14ac:dyDescent="0.25">
      <c r="B100" s="18">
        <v>2016</v>
      </c>
      <c r="C100" s="19" t="s">
        <v>500</v>
      </c>
      <c r="D100" s="19">
        <v>3000</v>
      </c>
      <c r="E100" s="19" t="s">
        <v>100</v>
      </c>
      <c r="F100" s="20">
        <v>487942470.18000001</v>
      </c>
      <c r="G100" s="20">
        <v>522741515.22000003</v>
      </c>
      <c r="H100" s="21">
        <v>509731894.60000002</v>
      </c>
      <c r="I100" s="22" t="s">
        <v>240</v>
      </c>
      <c r="J100" s="23" t="s">
        <v>24</v>
      </c>
      <c r="K100" s="24">
        <v>1275571411.98</v>
      </c>
      <c r="L100" s="24">
        <v>1387466711.03</v>
      </c>
      <c r="M100" s="24">
        <v>1369683587.8299999</v>
      </c>
      <c r="N100" s="8" t="s">
        <v>332</v>
      </c>
      <c r="O100" s="8" t="s">
        <v>113</v>
      </c>
      <c r="P100" s="9">
        <v>0</v>
      </c>
      <c r="Q100" s="9">
        <v>17849988.920000002</v>
      </c>
      <c r="R100" s="9">
        <v>17784319.050000001</v>
      </c>
      <c r="S100" s="45" t="s">
        <v>509</v>
      </c>
      <c r="T100" s="86"/>
      <c r="U100" s="86"/>
      <c r="V100" s="86"/>
    </row>
    <row r="101" spans="2:22" s="12" customFormat="1" ht="57" thickBot="1" x14ac:dyDescent="0.25">
      <c r="B101" s="18">
        <v>2016</v>
      </c>
      <c r="C101" s="19" t="s">
        <v>500</v>
      </c>
      <c r="D101" s="19">
        <v>3000</v>
      </c>
      <c r="E101" s="19" t="s">
        <v>100</v>
      </c>
      <c r="F101" s="20">
        <v>487942470.18000001</v>
      </c>
      <c r="G101" s="20">
        <v>522741515.22000003</v>
      </c>
      <c r="H101" s="21">
        <v>509731894.60000002</v>
      </c>
      <c r="I101" s="22" t="s">
        <v>240</v>
      </c>
      <c r="J101" s="23" t="s">
        <v>24</v>
      </c>
      <c r="K101" s="24">
        <v>1275571411.98</v>
      </c>
      <c r="L101" s="24">
        <v>1387466711.03</v>
      </c>
      <c r="M101" s="24">
        <v>1369683587.8299999</v>
      </c>
      <c r="N101" s="8" t="s">
        <v>335</v>
      </c>
      <c r="O101" s="8" t="s">
        <v>114</v>
      </c>
      <c r="P101" s="9">
        <v>16600000</v>
      </c>
      <c r="Q101" s="9">
        <v>13358181.699999999</v>
      </c>
      <c r="R101" s="9">
        <v>11989887.449999999</v>
      </c>
      <c r="S101" s="45" t="s">
        <v>509</v>
      </c>
      <c r="T101" s="86"/>
      <c r="U101" s="86"/>
      <c r="V101" s="86"/>
    </row>
    <row r="102" spans="2:22" s="12" customFormat="1" ht="57" thickBot="1" x14ac:dyDescent="0.25">
      <c r="B102" s="18">
        <v>2016</v>
      </c>
      <c r="C102" s="19" t="s">
        <v>500</v>
      </c>
      <c r="D102" s="19">
        <v>3000</v>
      </c>
      <c r="E102" s="19" t="s">
        <v>100</v>
      </c>
      <c r="F102" s="20">
        <v>487942470.18000001</v>
      </c>
      <c r="G102" s="20">
        <v>522741515.22000003</v>
      </c>
      <c r="H102" s="21">
        <v>509731894.60000002</v>
      </c>
      <c r="I102" s="22" t="s">
        <v>240</v>
      </c>
      <c r="J102" s="23" t="s">
        <v>24</v>
      </c>
      <c r="K102" s="24">
        <v>1275571411.98</v>
      </c>
      <c r="L102" s="24">
        <v>1387466711.03</v>
      </c>
      <c r="M102" s="24">
        <v>1369683587.8299999</v>
      </c>
      <c r="N102" s="8" t="s">
        <v>336</v>
      </c>
      <c r="O102" s="8" t="s">
        <v>115</v>
      </c>
      <c r="P102" s="9">
        <v>1802200</v>
      </c>
      <c r="Q102" s="9">
        <v>1799914.39</v>
      </c>
      <c r="R102" s="9">
        <v>1799914.39</v>
      </c>
      <c r="S102" s="45" t="s">
        <v>509</v>
      </c>
      <c r="T102" s="86"/>
      <c r="U102" s="86"/>
      <c r="V102" s="86"/>
    </row>
    <row r="103" spans="2:22" s="12" customFormat="1" ht="57" thickBot="1" x14ac:dyDescent="0.25">
      <c r="B103" s="18">
        <v>2016</v>
      </c>
      <c r="C103" s="19" t="s">
        <v>500</v>
      </c>
      <c r="D103" s="19">
        <v>3000</v>
      </c>
      <c r="E103" s="19" t="s">
        <v>100</v>
      </c>
      <c r="F103" s="20">
        <v>487942470.18000001</v>
      </c>
      <c r="G103" s="20">
        <v>522741515.22000003</v>
      </c>
      <c r="H103" s="21">
        <v>509731894.60000002</v>
      </c>
      <c r="I103" s="22" t="s">
        <v>240</v>
      </c>
      <c r="J103" s="23" t="s">
        <v>24</v>
      </c>
      <c r="K103" s="24">
        <v>1275571411.98</v>
      </c>
      <c r="L103" s="24">
        <v>1387466711.03</v>
      </c>
      <c r="M103" s="24">
        <v>1369683587.8299999</v>
      </c>
      <c r="N103" s="8" t="s">
        <v>520</v>
      </c>
      <c r="O103" s="8" t="s">
        <v>521</v>
      </c>
      <c r="P103" s="9">
        <v>0</v>
      </c>
      <c r="Q103" s="9">
        <v>0</v>
      </c>
      <c r="R103" s="9">
        <v>0</v>
      </c>
      <c r="S103" s="45" t="s">
        <v>509</v>
      </c>
      <c r="T103" s="86"/>
      <c r="U103" s="86"/>
      <c r="V103" s="86"/>
    </row>
    <row r="104" spans="2:22" s="12" customFormat="1" ht="57" thickBot="1" x14ac:dyDescent="0.25">
      <c r="B104" s="18">
        <v>2016</v>
      </c>
      <c r="C104" s="19" t="s">
        <v>500</v>
      </c>
      <c r="D104" s="19">
        <v>3000</v>
      </c>
      <c r="E104" s="19" t="s">
        <v>100</v>
      </c>
      <c r="F104" s="20">
        <v>487942470.18000001</v>
      </c>
      <c r="G104" s="20">
        <v>522741515.22000003</v>
      </c>
      <c r="H104" s="21">
        <v>509731894.60000002</v>
      </c>
      <c r="I104" s="22" t="s">
        <v>240</v>
      </c>
      <c r="J104" s="23" t="s">
        <v>24</v>
      </c>
      <c r="K104" s="24">
        <v>1275571411.98</v>
      </c>
      <c r="L104" s="24">
        <v>1387466711.03</v>
      </c>
      <c r="M104" s="24">
        <v>1369683587.8299999</v>
      </c>
      <c r="N104" s="8" t="s">
        <v>337</v>
      </c>
      <c r="O104" s="8" t="s">
        <v>116</v>
      </c>
      <c r="P104" s="9">
        <v>1548750</v>
      </c>
      <c r="Q104" s="9">
        <v>2730017.0499999989</v>
      </c>
      <c r="R104" s="9">
        <v>2714174.68</v>
      </c>
      <c r="S104" s="45" t="s">
        <v>509</v>
      </c>
      <c r="T104" s="87"/>
      <c r="U104" s="87"/>
      <c r="V104" s="87"/>
    </row>
    <row r="105" spans="2:22" s="12" customFormat="1" ht="57" thickBot="1" x14ac:dyDescent="0.25">
      <c r="B105" s="18">
        <v>2016</v>
      </c>
      <c r="C105" s="19" t="s">
        <v>500</v>
      </c>
      <c r="D105" s="19">
        <v>3000</v>
      </c>
      <c r="E105" s="19" t="s">
        <v>100</v>
      </c>
      <c r="F105" s="20">
        <v>487942470.18000001</v>
      </c>
      <c r="G105" s="20">
        <v>522741515.22000003</v>
      </c>
      <c r="H105" s="21">
        <v>509731894.60000002</v>
      </c>
      <c r="I105" s="22" t="s">
        <v>240</v>
      </c>
      <c r="J105" s="23" t="s">
        <v>24</v>
      </c>
      <c r="K105" s="24">
        <v>1275571411.98</v>
      </c>
      <c r="L105" s="24">
        <v>1387466711.03</v>
      </c>
      <c r="M105" s="24">
        <v>1369683587.8299999</v>
      </c>
      <c r="N105" s="8" t="s">
        <v>522</v>
      </c>
      <c r="O105" s="8" t="s">
        <v>523</v>
      </c>
      <c r="P105" s="9">
        <v>0</v>
      </c>
      <c r="Q105" s="9">
        <v>0</v>
      </c>
      <c r="R105" s="9">
        <v>0</v>
      </c>
      <c r="S105" s="45" t="s">
        <v>509</v>
      </c>
      <c r="T105" s="85" t="s">
        <v>685</v>
      </c>
      <c r="U105" s="85" t="s">
        <v>685</v>
      </c>
      <c r="V105" s="85" t="s">
        <v>685</v>
      </c>
    </row>
    <row r="106" spans="2:22" s="12" customFormat="1" ht="57" thickBot="1" x14ac:dyDescent="0.25">
      <c r="B106" s="18">
        <v>2016</v>
      </c>
      <c r="C106" s="19" t="s">
        <v>500</v>
      </c>
      <c r="D106" s="19">
        <v>3000</v>
      </c>
      <c r="E106" s="19" t="s">
        <v>100</v>
      </c>
      <c r="F106" s="20">
        <v>487942470.18000001</v>
      </c>
      <c r="G106" s="20">
        <v>522741515.22000003</v>
      </c>
      <c r="H106" s="21">
        <v>509731894.60000002</v>
      </c>
      <c r="I106" s="22" t="s">
        <v>240</v>
      </c>
      <c r="J106" s="23" t="s">
        <v>24</v>
      </c>
      <c r="K106" s="24">
        <v>1275571411.98</v>
      </c>
      <c r="L106" s="24">
        <v>1387466711.03</v>
      </c>
      <c r="M106" s="24">
        <v>1369683587.8299999</v>
      </c>
      <c r="N106" s="8" t="s">
        <v>338</v>
      </c>
      <c r="O106" s="8" t="s">
        <v>117</v>
      </c>
      <c r="P106" s="9">
        <v>7783730</v>
      </c>
      <c r="Q106" s="9">
        <v>13856906.880000001</v>
      </c>
      <c r="R106" s="9">
        <v>13793772.08</v>
      </c>
      <c r="S106" s="45" t="s">
        <v>509</v>
      </c>
      <c r="T106" s="86"/>
      <c r="U106" s="86"/>
      <c r="V106" s="86"/>
    </row>
    <row r="107" spans="2:22" s="12" customFormat="1" ht="57" thickBot="1" x14ac:dyDescent="0.25">
      <c r="B107" s="18">
        <v>2016</v>
      </c>
      <c r="C107" s="19" t="s">
        <v>500</v>
      </c>
      <c r="D107" s="19">
        <v>3000</v>
      </c>
      <c r="E107" s="19" t="s">
        <v>100</v>
      </c>
      <c r="F107" s="20">
        <v>487942470.18000001</v>
      </c>
      <c r="G107" s="20">
        <v>522741515.22000003</v>
      </c>
      <c r="H107" s="21">
        <v>509731894.60000002</v>
      </c>
      <c r="I107" s="22" t="s">
        <v>240</v>
      </c>
      <c r="J107" s="23" t="s">
        <v>24</v>
      </c>
      <c r="K107" s="24">
        <v>1275571411.98</v>
      </c>
      <c r="L107" s="24">
        <v>1387466711.03</v>
      </c>
      <c r="M107" s="24">
        <v>1369683587.8299999</v>
      </c>
      <c r="N107" s="8" t="s">
        <v>339</v>
      </c>
      <c r="O107" s="8" t="s">
        <v>118</v>
      </c>
      <c r="P107" s="9">
        <v>8816270</v>
      </c>
      <c r="Q107" s="9">
        <v>18008102.629999995</v>
      </c>
      <c r="R107" s="9">
        <v>17921272.979999997</v>
      </c>
      <c r="S107" s="45" t="s">
        <v>509</v>
      </c>
      <c r="T107" s="86"/>
      <c r="U107" s="86"/>
      <c r="V107" s="86"/>
    </row>
    <row r="108" spans="2:22" s="12" customFormat="1" ht="57" thickBot="1" x14ac:dyDescent="0.25">
      <c r="B108" s="18">
        <v>2016</v>
      </c>
      <c r="C108" s="19" t="s">
        <v>500</v>
      </c>
      <c r="D108" s="19">
        <v>3000</v>
      </c>
      <c r="E108" s="19" t="s">
        <v>100</v>
      </c>
      <c r="F108" s="20">
        <v>487942470.18000001</v>
      </c>
      <c r="G108" s="20">
        <v>522741515.22000003</v>
      </c>
      <c r="H108" s="21">
        <v>509731894.60000002</v>
      </c>
      <c r="I108" s="22" t="s">
        <v>240</v>
      </c>
      <c r="J108" s="23" t="s">
        <v>24</v>
      </c>
      <c r="K108" s="24">
        <v>1275571411.98</v>
      </c>
      <c r="L108" s="24">
        <v>1387466711.03</v>
      </c>
      <c r="M108" s="24">
        <v>1369683587.8299999</v>
      </c>
      <c r="N108" s="8" t="s">
        <v>340</v>
      </c>
      <c r="O108" s="8" t="s">
        <v>119</v>
      </c>
      <c r="P108" s="9">
        <v>1700000</v>
      </c>
      <c r="Q108" s="9">
        <v>163577.10000000056</v>
      </c>
      <c r="R108" s="9">
        <v>163577.1</v>
      </c>
      <c r="S108" s="45" t="s">
        <v>509</v>
      </c>
      <c r="T108" s="86"/>
      <c r="U108" s="86"/>
      <c r="V108" s="86"/>
    </row>
    <row r="109" spans="2:22" s="12" customFormat="1" ht="68.25" thickBot="1" x14ac:dyDescent="0.25">
      <c r="B109" s="18">
        <v>2016</v>
      </c>
      <c r="C109" s="19" t="s">
        <v>500</v>
      </c>
      <c r="D109" s="19">
        <v>3000</v>
      </c>
      <c r="E109" s="19" t="s">
        <v>100</v>
      </c>
      <c r="F109" s="20">
        <v>487942470.18000001</v>
      </c>
      <c r="G109" s="20">
        <v>522741515.22000003</v>
      </c>
      <c r="H109" s="21">
        <v>509731894.60000002</v>
      </c>
      <c r="I109" s="22" t="s">
        <v>240</v>
      </c>
      <c r="J109" s="23" t="s">
        <v>24</v>
      </c>
      <c r="K109" s="24">
        <v>1275571411.98</v>
      </c>
      <c r="L109" s="24">
        <v>1387466711.03</v>
      </c>
      <c r="M109" s="24">
        <v>1369683587.8299999</v>
      </c>
      <c r="N109" s="8" t="s">
        <v>341</v>
      </c>
      <c r="O109" s="8" t="s">
        <v>120</v>
      </c>
      <c r="P109" s="9">
        <v>0</v>
      </c>
      <c r="Q109" s="9">
        <v>675000</v>
      </c>
      <c r="R109" s="9">
        <v>675000</v>
      </c>
      <c r="S109" s="45" t="s">
        <v>509</v>
      </c>
      <c r="T109" s="86"/>
      <c r="U109" s="86"/>
      <c r="V109" s="86"/>
    </row>
    <row r="110" spans="2:22" s="12" customFormat="1" ht="57" thickBot="1" x14ac:dyDescent="0.25">
      <c r="B110" s="18">
        <v>2016</v>
      </c>
      <c r="C110" s="19" t="s">
        <v>500</v>
      </c>
      <c r="D110" s="19">
        <v>3000</v>
      </c>
      <c r="E110" s="19" t="s">
        <v>100</v>
      </c>
      <c r="F110" s="20">
        <v>487942470.18000001</v>
      </c>
      <c r="G110" s="20">
        <v>522741515.22000003</v>
      </c>
      <c r="H110" s="21">
        <v>509731894.60000002</v>
      </c>
      <c r="I110" s="22" t="s">
        <v>240</v>
      </c>
      <c r="J110" s="23" t="s">
        <v>24</v>
      </c>
      <c r="K110" s="24">
        <v>1275571411.98</v>
      </c>
      <c r="L110" s="24">
        <v>1387466711.03</v>
      </c>
      <c r="M110" s="24">
        <v>1369683587.8299999</v>
      </c>
      <c r="N110" s="8" t="s">
        <v>342</v>
      </c>
      <c r="O110" s="8" t="s">
        <v>121</v>
      </c>
      <c r="P110" s="9">
        <v>112200</v>
      </c>
      <c r="Q110" s="9">
        <v>3998884.149999999</v>
      </c>
      <c r="R110" s="9">
        <v>3998884.1500000004</v>
      </c>
      <c r="S110" s="45" t="s">
        <v>509</v>
      </c>
      <c r="T110" s="86"/>
      <c r="U110" s="86"/>
      <c r="V110" s="86"/>
    </row>
    <row r="111" spans="2:22" s="12" customFormat="1" ht="57" thickBot="1" x14ac:dyDescent="0.25">
      <c r="B111" s="18">
        <v>2016</v>
      </c>
      <c r="C111" s="19" t="s">
        <v>500</v>
      </c>
      <c r="D111" s="19">
        <v>3000</v>
      </c>
      <c r="E111" s="19" t="s">
        <v>100</v>
      </c>
      <c r="F111" s="20">
        <v>487942470.18000001</v>
      </c>
      <c r="G111" s="20">
        <v>522741515.22000003</v>
      </c>
      <c r="H111" s="21">
        <v>509731894.60000002</v>
      </c>
      <c r="I111" s="22" t="s">
        <v>240</v>
      </c>
      <c r="J111" s="23" t="s">
        <v>24</v>
      </c>
      <c r="K111" s="24">
        <v>1275571411.98</v>
      </c>
      <c r="L111" s="24">
        <v>1387466711.03</v>
      </c>
      <c r="M111" s="24">
        <v>1369683587.8299999</v>
      </c>
      <c r="N111" s="8" t="s">
        <v>343</v>
      </c>
      <c r="O111" s="8" t="s">
        <v>122</v>
      </c>
      <c r="P111" s="9">
        <v>0</v>
      </c>
      <c r="Q111" s="9">
        <v>71278.030000000028</v>
      </c>
      <c r="R111" s="9">
        <v>0</v>
      </c>
      <c r="S111" s="45" t="s">
        <v>509</v>
      </c>
      <c r="T111" s="87"/>
      <c r="U111" s="87"/>
      <c r="V111" s="87"/>
    </row>
    <row r="112" spans="2:22" s="12" customFormat="1" ht="57" thickBot="1" x14ac:dyDescent="0.25">
      <c r="B112" s="18">
        <v>2016</v>
      </c>
      <c r="C112" s="19" t="s">
        <v>500</v>
      </c>
      <c r="D112" s="19">
        <v>3000</v>
      </c>
      <c r="E112" s="19" t="s">
        <v>100</v>
      </c>
      <c r="F112" s="20">
        <v>487942470.18000001</v>
      </c>
      <c r="G112" s="20">
        <v>522741515.22000003</v>
      </c>
      <c r="H112" s="21">
        <v>509731894.60000002</v>
      </c>
      <c r="I112" s="22" t="s">
        <v>240</v>
      </c>
      <c r="J112" s="23" t="s">
        <v>24</v>
      </c>
      <c r="K112" s="24">
        <v>1275571411.98</v>
      </c>
      <c r="L112" s="24">
        <v>1387466711.03</v>
      </c>
      <c r="M112" s="24">
        <v>1369683587.8299999</v>
      </c>
      <c r="N112" s="8" t="s">
        <v>344</v>
      </c>
      <c r="O112" s="8" t="s">
        <v>123</v>
      </c>
      <c r="P112" s="9">
        <v>41520</v>
      </c>
      <c r="Q112" s="9">
        <v>0</v>
      </c>
      <c r="R112" s="9">
        <v>0</v>
      </c>
      <c r="S112" s="45" t="s">
        <v>509</v>
      </c>
      <c r="T112" s="85" t="s">
        <v>685</v>
      </c>
      <c r="U112" s="85" t="s">
        <v>685</v>
      </c>
      <c r="V112" s="85" t="s">
        <v>685</v>
      </c>
    </row>
    <row r="113" spans="2:22" s="12" customFormat="1" ht="57" thickBot="1" x14ac:dyDescent="0.25">
      <c r="B113" s="18">
        <v>2016</v>
      </c>
      <c r="C113" s="19" t="s">
        <v>500</v>
      </c>
      <c r="D113" s="19">
        <v>3000</v>
      </c>
      <c r="E113" s="19" t="s">
        <v>100</v>
      </c>
      <c r="F113" s="20">
        <v>487942470.18000001</v>
      </c>
      <c r="G113" s="20">
        <v>522741515.22000003</v>
      </c>
      <c r="H113" s="21">
        <v>509731894.60000002</v>
      </c>
      <c r="I113" s="22" t="s">
        <v>240</v>
      </c>
      <c r="J113" s="23" t="s">
        <v>24</v>
      </c>
      <c r="K113" s="24">
        <v>1275571411.98</v>
      </c>
      <c r="L113" s="24">
        <v>1387466711.03</v>
      </c>
      <c r="M113" s="24">
        <v>1369683587.8299999</v>
      </c>
      <c r="N113" s="8" t="s">
        <v>345</v>
      </c>
      <c r="O113" s="8" t="s">
        <v>124</v>
      </c>
      <c r="P113" s="9">
        <v>1715020</v>
      </c>
      <c r="Q113" s="9">
        <v>8906457.1099999994</v>
      </c>
      <c r="R113" s="9">
        <v>8105088.0300000012</v>
      </c>
      <c r="S113" s="45" t="s">
        <v>509</v>
      </c>
      <c r="T113" s="86"/>
      <c r="U113" s="86"/>
      <c r="V113" s="86"/>
    </row>
    <row r="114" spans="2:22" s="12" customFormat="1" ht="57" thickBot="1" x14ac:dyDescent="0.25">
      <c r="B114" s="18">
        <v>2016</v>
      </c>
      <c r="C114" s="19" t="s">
        <v>500</v>
      </c>
      <c r="D114" s="19">
        <v>3000</v>
      </c>
      <c r="E114" s="19" t="s">
        <v>100</v>
      </c>
      <c r="F114" s="20">
        <v>487942470.18000001</v>
      </c>
      <c r="G114" s="20">
        <v>522741515.22000003</v>
      </c>
      <c r="H114" s="21">
        <v>509731894.60000002</v>
      </c>
      <c r="I114" s="22" t="s">
        <v>240</v>
      </c>
      <c r="J114" s="23" t="s">
        <v>24</v>
      </c>
      <c r="K114" s="24">
        <v>1275571411.98</v>
      </c>
      <c r="L114" s="24">
        <v>1387466711.03</v>
      </c>
      <c r="M114" s="24">
        <v>1369683587.8299999</v>
      </c>
      <c r="N114" s="8" t="s">
        <v>346</v>
      </c>
      <c r="O114" s="8" t="s">
        <v>125</v>
      </c>
      <c r="P114" s="9">
        <v>890000</v>
      </c>
      <c r="Q114" s="9">
        <v>630000</v>
      </c>
      <c r="R114" s="9">
        <v>621555</v>
      </c>
      <c r="S114" s="45" t="s">
        <v>509</v>
      </c>
      <c r="T114" s="86"/>
      <c r="U114" s="86"/>
      <c r="V114" s="86"/>
    </row>
    <row r="115" spans="2:22" s="12" customFormat="1" ht="57" thickBot="1" x14ac:dyDescent="0.25">
      <c r="B115" s="18">
        <v>2016</v>
      </c>
      <c r="C115" s="19" t="s">
        <v>500</v>
      </c>
      <c r="D115" s="19">
        <v>3000</v>
      </c>
      <c r="E115" s="19" t="s">
        <v>100</v>
      </c>
      <c r="F115" s="20">
        <v>487942470.18000001</v>
      </c>
      <c r="G115" s="20">
        <v>522741515.22000003</v>
      </c>
      <c r="H115" s="21">
        <v>509731894.60000002</v>
      </c>
      <c r="I115" s="22" t="s">
        <v>240</v>
      </c>
      <c r="J115" s="23" t="s">
        <v>24</v>
      </c>
      <c r="K115" s="24">
        <v>1275571411.98</v>
      </c>
      <c r="L115" s="24">
        <v>1387466711.03</v>
      </c>
      <c r="M115" s="24">
        <v>1369683587.8299999</v>
      </c>
      <c r="N115" s="8" t="s">
        <v>349</v>
      </c>
      <c r="O115" s="8" t="s">
        <v>126</v>
      </c>
      <c r="P115" s="9">
        <v>1419934.43</v>
      </c>
      <c r="Q115" s="9">
        <v>1783474.9</v>
      </c>
      <c r="R115" s="9">
        <v>1721856.0200000003</v>
      </c>
      <c r="S115" s="45" t="s">
        <v>509</v>
      </c>
      <c r="T115" s="86"/>
      <c r="U115" s="86"/>
      <c r="V115" s="86"/>
    </row>
    <row r="116" spans="2:22" s="12" customFormat="1" ht="147" thickBot="1" x14ac:dyDescent="0.25">
      <c r="B116" s="18">
        <v>2016</v>
      </c>
      <c r="C116" s="19" t="s">
        <v>500</v>
      </c>
      <c r="D116" s="19">
        <v>3000</v>
      </c>
      <c r="E116" s="19" t="s">
        <v>100</v>
      </c>
      <c r="F116" s="20">
        <v>487942470.18000001</v>
      </c>
      <c r="G116" s="20">
        <v>522741515.22000003</v>
      </c>
      <c r="H116" s="21">
        <v>509731894.60000002</v>
      </c>
      <c r="I116" s="22" t="s">
        <v>240</v>
      </c>
      <c r="J116" s="23" t="s">
        <v>24</v>
      </c>
      <c r="K116" s="24">
        <v>1275571411.98</v>
      </c>
      <c r="L116" s="24">
        <v>1387466711.03</v>
      </c>
      <c r="M116" s="24">
        <v>1369683587.8299999</v>
      </c>
      <c r="N116" s="8" t="s">
        <v>350</v>
      </c>
      <c r="O116" s="8" t="s">
        <v>127</v>
      </c>
      <c r="P116" s="9">
        <v>1347120</v>
      </c>
      <c r="Q116" s="9">
        <v>1364842.6500000013</v>
      </c>
      <c r="R116" s="9">
        <v>1304348.4900000002</v>
      </c>
      <c r="S116" s="45" t="s">
        <v>509</v>
      </c>
      <c r="T116" s="86"/>
      <c r="U116" s="86"/>
      <c r="V116" s="86"/>
    </row>
    <row r="117" spans="2:22" s="12" customFormat="1" ht="113.25" thickBot="1" x14ac:dyDescent="0.25">
      <c r="B117" s="18">
        <v>2016</v>
      </c>
      <c r="C117" s="19" t="s">
        <v>500</v>
      </c>
      <c r="D117" s="19">
        <v>3000</v>
      </c>
      <c r="E117" s="19" t="s">
        <v>100</v>
      </c>
      <c r="F117" s="20">
        <v>487942470.18000001</v>
      </c>
      <c r="G117" s="20">
        <v>522741515.22000003</v>
      </c>
      <c r="H117" s="21">
        <v>509731894.60000002</v>
      </c>
      <c r="I117" s="22" t="s">
        <v>240</v>
      </c>
      <c r="J117" s="23" t="s">
        <v>24</v>
      </c>
      <c r="K117" s="24">
        <v>1275571411.98</v>
      </c>
      <c r="L117" s="24">
        <v>1387466711.03</v>
      </c>
      <c r="M117" s="24">
        <v>1369683587.8299999</v>
      </c>
      <c r="N117" s="8" t="s">
        <v>351</v>
      </c>
      <c r="O117" s="8" t="s">
        <v>128</v>
      </c>
      <c r="P117" s="9">
        <v>590650</v>
      </c>
      <c r="Q117" s="9">
        <v>2843187.6599999988</v>
      </c>
      <c r="R117" s="9">
        <v>2785852.93</v>
      </c>
      <c r="S117" s="45" t="s">
        <v>509</v>
      </c>
      <c r="T117" s="86"/>
      <c r="U117" s="86"/>
      <c r="V117" s="86"/>
    </row>
    <row r="118" spans="2:22" s="12" customFormat="1" ht="90.75" thickBot="1" x14ac:dyDescent="0.25">
      <c r="B118" s="18">
        <v>2016</v>
      </c>
      <c r="C118" s="19" t="s">
        <v>500</v>
      </c>
      <c r="D118" s="19">
        <v>3000</v>
      </c>
      <c r="E118" s="19" t="s">
        <v>100</v>
      </c>
      <c r="F118" s="20">
        <v>487942470.18000001</v>
      </c>
      <c r="G118" s="20">
        <v>522741515.22000003</v>
      </c>
      <c r="H118" s="21">
        <v>509731894.60000002</v>
      </c>
      <c r="I118" s="22" t="s">
        <v>240</v>
      </c>
      <c r="J118" s="23" t="s">
        <v>24</v>
      </c>
      <c r="K118" s="24">
        <v>1275571411.98</v>
      </c>
      <c r="L118" s="24">
        <v>1387466711.03</v>
      </c>
      <c r="M118" s="24">
        <v>1369683587.8299999</v>
      </c>
      <c r="N118" s="8" t="s">
        <v>352</v>
      </c>
      <c r="O118" s="8" t="s">
        <v>129</v>
      </c>
      <c r="P118" s="9">
        <v>0</v>
      </c>
      <c r="Q118" s="9">
        <v>275048</v>
      </c>
      <c r="R118" s="9">
        <v>217616</v>
      </c>
      <c r="S118" s="45" t="s">
        <v>509</v>
      </c>
      <c r="T118" s="87"/>
      <c r="U118" s="87"/>
      <c r="V118" s="87"/>
    </row>
    <row r="119" spans="2:22" s="12" customFormat="1" ht="57" thickBot="1" x14ac:dyDescent="0.25">
      <c r="B119" s="18">
        <v>2016</v>
      </c>
      <c r="C119" s="19" t="s">
        <v>500</v>
      </c>
      <c r="D119" s="19">
        <v>3000</v>
      </c>
      <c r="E119" s="19" t="s">
        <v>100</v>
      </c>
      <c r="F119" s="20">
        <v>487942470.18000001</v>
      </c>
      <c r="G119" s="20">
        <v>522741515.22000003</v>
      </c>
      <c r="H119" s="21">
        <v>509731894.60000002</v>
      </c>
      <c r="I119" s="22" t="s">
        <v>240</v>
      </c>
      <c r="J119" s="23" t="s">
        <v>24</v>
      </c>
      <c r="K119" s="24">
        <v>1275571411.98</v>
      </c>
      <c r="L119" s="24">
        <v>1387466711.03</v>
      </c>
      <c r="M119" s="24">
        <v>1369683587.8299999</v>
      </c>
      <c r="N119" s="8" t="s">
        <v>353</v>
      </c>
      <c r="O119" s="8" t="s">
        <v>130</v>
      </c>
      <c r="P119" s="9">
        <v>18300000</v>
      </c>
      <c r="Q119" s="9">
        <v>39882.429999992251</v>
      </c>
      <c r="R119" s="9">
        <v>39882.43</v>
      </c>
      <c r="S119" s="45" t="s">
        <v>509</v>
      </c>
      <c r="T119" s="85" t="s">
        <v>685</v>
      </c>
      <c r="U119" s="85" t="s">
        <v>685</v>
      </c>
      <c r="V119" s="85" t="s">
        <v>685</v>
      </c>
    </row>
    <row r="120" spans="2:22" s="12" customFormat="1" ht="57" thickBot="1" x14ac:dyDescent="0.25">
      <c r="B120" s="18">
        <v>2016</v>
      </c>
      <c r="C120" s="19" t="s">
        <v>500</v>
      </c>
      <c r="D120" s="19">
        <v>3000</v>
      </c>
      <c r="E120" s="19" t="s">
        <v>100</v>
      </c>
      <c r="F120" s="20">
        <v>487942470.18000001</v>
      </c>
      <c r="G120" s="20">
        <v>522741515.22000003</v>
      </c>
      <c r="H120" s="21">
        <v>509731894.60000002</v>
      </c>
      <c r="I120" s="22" t="s">
        <v>240</v>
      </c>
      <c r="J120" s="23" t="s">
        <v>24</v>
      </c>
      <c r="K120" s="24">
        <v>1275571411.98</v>
      </c>
      <c r="L120" s="24">
        <v>1387466711.03</v>
      </c>
      <c r="M120" s="24">
        <v>1369683587.8299999</v>
      </c>
      <c r="N120" s="8" t="s">
        <v>354</v>
      </c>
      <c r="O120" s="8" t="s">
        <v>131</v>
      </c>
      <c r="P120" s="9">
        <v>10985000</v>
      </c>
      <c r="Q120" s="9">
        <v>11285106.430000005</v>
      </c>
      <c r="R120" s="9">
        <v>11285106.430000002</v>
      </c>
      <c r="S120" s="45" t="s">
        <v>509</v>
      </c>
      <c r="T120" s="86"/>
      <c r="U120" s="86"/>
      <c r="V120" s="86"/>
    </row>
    <row r="121" spans="2:22" s="12" customFormat="1" ht="57" thickBot="1" x14ac:dyDescent="0.25">
      <c r="B121" s="18">
        <v>2016</v>
      </c>
      <c r="C121" s="19" t="s">
        <v>500</v>
      </c>
      <c r="D121" s="19">
        <v>3000</v>
      </c>
      <c r="E121" s="19" t="s">
        <v>100</v>
      </c>
      <c r="F121" s="20">
        <v>487942470.18000001</v>
      </c>
      <c r="G121" s="20">
        <v>522741515.22000003</v>
      </c>
      <c r="H121" s="21">
        <v>509731894.60000002</v>
      </c>
      <c r="I121" s="22" t="s">
        <v>240</v>
      </c>
      <c r="J121" s="23" t="s">
        <v>24</v>
      </c>
      <c r="K121" s="24">
        <v>1275571411.98</v>
      </c>
      <c r="L121" s="24">
        <v>1387466711.03</v>
      </c>
      <c r="M121" s="24">
        <v>1369683587.8299999</v>
      </c>
      <c r="N121" s="8" t="s">
        <v>355</v>
      </c>
      <c r="O121" s="8" t="s">
        <v>132</v>
      </c>
      <c r="P121" s="9">
        <v>4727000</v>
      </c>
      <c r="Q121" s="9">
        <v>7592894.0199999921</v>
      </c>
      <c r="R121" s="9">
        <v>6282527.0599999996</v>
      </c>
      <c r="S121" s="45" t="s">
        <v>509</v>
      </c>
      <c r="T121" s="86"/>
      <c r="U121" s="86"/>
      <c r="V121" s="86"/>
    </row>
    <row r="122" spans="2:22" s="12" customFormat="1" ht="57" thickBot="1" x14ac:dyDescent="0.25">
      <c r="B122" s="18">
        <v>2016</v>
      </c>
      <c r="C122" s="19" t="s">
        <v>500</v>
      </c>
      <c r="D122" s="19">
        <v>3000</v>
      </c>
      <c r="E122" s="19" t="s">
        <v>100</v>
      </c>
      <c r="F122" s="20">
        <v>487942470.18000001</v>
      </c>
      <c r="G122" s="20">
        <v>522741515.22000003</v>
      </c>
      <c r="H122" s="21">
        <v>509731894.60000002</v>
      </c>
      <c r="I122" s="22" t="s">
        <v>240</v>
      </c>
      <c r="J122" s="23" t="s">
        <v>24</v>
      </c>
      <c r="K122" s="24">
        <v>1275571411.98</v>
      </c>
      <c r="L122" s="24">
        <v>1387466711.03</v>
      </c>
      <c r="M122" s="24">
        <v>1369683587.8299999</v>
      </c>
      <c r="N122" s="8" t="s">
        <v>356</v>
      </c>
      <c r="O122" s="8" t="s">
        <v>133</v>
      </c>
      <c r="P122" s="9">
        <v>4800000</v>
      </c>
      <c r="Q122" s="9">
        <v>163261.84999999963</v>
      </c>
      <c r="R122" s="9">
        <v>0</v>
      </c>
      <c r="S122" s="45" t="s">
        <v>509</v>
      </c>
      <c r="T122" s="86"/>
      <c r="U122" s="86"/>
      <c r="V122" s="86"/>
    </row>
    <row r="123" spans="2:22" s="12" customFormat="1" ht="57" thickBot="1" x14ac:dyDescent="0.25">
      <c r="B123" s="18">
        <v>2016</v>
      </c>
      <c r="C123" s="19" t="s">
        <v>500</v>
      </c>
      <c r="D123" s="19">
        <v>3000</v>
      </c>
      <c r="E123" s="19" t="s">
        <v>100</v>
      </c>
      <c r="F123" s="20">
        <v>487942470.18000001</v>
      </c>
      <c r="G123" s="20">
        <v>522741515.22000003</v>
      </c>
      <c r="H123" s="21">
        <v>509731894.60000002</v>
      </c>
      <c r="I123" s="22" t="s">
        <v>240</v>
      </c>
      <c r="J123" s="23" t="s">
        <v>24</v>
      </c>
      <c r="K123" s="24">
        <v>1275571411.98</v>
      </c>
      <c r="L123" s="24">
        <v>1387466711.03</v>
      </c>
      <c r="M123" s="24">
        <v>1369683587.8299999</v>
      </c>
      <c r="N123" s="8" t="s">
        <v>357</v>
      </c>
      <c r="O123" s="8" t="s">
        <v>134</v>
      </c>
      <c r="P123" s="9">
        <v>280000</v>
      </c>
      <c r="Q123" s="9">
        <v>284475.40000000002</v>
      </c>
      <c r="R123" s="9">
        <v>275224.08</v>
      </c>
      <c r="S123" s="45" t="s">
        <v>509</v>
      </c>
      <c r="T123" s="86"/>
      <c r="U123" s="86"/>
      <c r="V123" s="86"/>
    </row>
    <row r="124" spans="2:22" s="12" customFormat="1" ht="57" thickBot="1" x14ac:dyDescent="0.25">
      <c r="B124" s="18">
        <v>2016</v>
      </c>
      <c r="C124" s="19" t="s">
        <v>500</v>
      </c>
      <c r="D124" s="19">
        <v>3000</v>
      </c>
      <c r="E124" s="19" t="s">
        <v>100</v>
      </c>
      <c r="F124" s="20">
        <v>487942470.18000001</v>
      </c>
      <c r="G124" s="20">
        <v>522741515.22000003</v>
      </c>
      <c r="H124" s="21">
        <v>509731894.60000002</v>
      </c>
      <c r="I124" s="22" t="s">
        <v>240</v>
      </c>
      <c r="J124" s="23" t="s">
        <v>24</v>
      </c>
      <c r="K124" s="24">
        <v>1275571411.98</v>
      </c>
      <c r="L124" s="24">
        <v>1387466711.03</v>
      </c>
      <c r="M124" s="24">
        <v>1369683587.8299999</v>
      </c>
      <c r="N124" s="8" t="s">
        <v>524</v>
      </c>
      <c r="O124" s="8" t="s">
        <v>525</v>
      </c>
      <c r="P124" s="9">
        <v>0</v>
      </c>
      <c r="Q124" s="9">
        <v>2236696.34</v>
      </c>
      <c r="R124" s="9">
        <v>2236696.34</v>
      </c>
      <c r="S124" s="45" t="s">
        <v>509</v>
      </c>
      <c r="T124" s="86"/>
      <c r="U124" s="86"/>
      <c r="V124" s="86"/>
    </row>
    <row r="125" spans="2:22" s="12" customFormat="1" ht="57" thickBot="1" x14ac:dyDescent="0.25">
      <c r="B125" s="18">
        <v>2016</v>
      </c>
      <c r="C125" s="19" t="s">
        <v>500</v>
      </c>
      <c r="D125" s="19">
        <v>3000</v>
      </c>
      <c r="E125" s="19" t="s">
        <v>100</v>
      </c>
      <c r="F125" s="20">
        <v>487942470.18000001</v>
      </c>
      <c r="G125" s="20">
        <v>522741515.22000003</v>
      </c>
      <c r="H125" s="21">
        <v>509731894.60000002</v>
      </c>
      <c r="I125" s="22" t="s">
        <v>240</v>
      </c>
      <c r="J125" s="23" t="s">
        <v>24</v>
      </c>
      <c r="K125" s="24">
        <v>1275571411.98</v>
      </c>
      <c r="L125" s="24">
        <v>1387466711.03</v>
      </c>
      <c r="M125" s="24">
        <v>1369683587.8299999</v>
      </c>
      <c r="N125" s="8" t="s">
        <v>358</v>
      </c>
      <c r="O125" s="8" t="s">
        <v>135</v>
      </c>
      <c r="P125" s="9">
        <v>779000</v>
      </c>
      <c r="Q125" s="9">
        <v>1074425.77</v>
      </c>
      <c r="R125" s="9">
        <v>1074425.77</v>
      </c>
      <c r="S125" s="45" t="s">
        <v>509</v>
      </c>
      <c r="T125" s="87"/>
      <c r="U125" s="87"/>
      <c r="V125" s="87"/>
    </row>
    <row r="126" spans="2:22" s="12" customFormat="1" ht="57" thickBot="1" x14ac:dyDescent="0.25">
      <c r="B126" s="18">
        <v>2016</v>
      </c>
      <c r="C126" s="19" t="s">
        <v>500</v>
      </c>
      <c r="D126" s="19">
        <v>3000</v>
      </c>
      <c r="E126" s="19" t="s">
        <v>100</v>
      </c>
      <c r="F126" s="20">
        <v>487942470.18000001</v>
      </c>
      <c r="G126" s="20">
        <v>522741515.22000003</v>
      </c>
      <c r="H126" s="21">
        <v>509731894.60000002</v>
      </c>
      <c r="I126" s="22" t="s">
        <v>240</v>
      </c>
      <c r="J126" s="23" t="s">
        <v>24</v>
      </c>
      <c r="K126" s="24">
        <v>1275571411.98</v>
      </c>
      <c r="L126" s="24">
        <v>1387466711.03</v>
      </c>
      <c r="M126" s="24">
        <v>1369683587.8299999</v>
      </c>
      <c r="N126" s="8" t="s">
        <v>359</v>
      </c>
      <c r="O126" s="8" t="s">
        <v>136</v>
      </c>
      <c r="P126" s="9">
        <v>600000</v>
      </c>
      <c r="Q126" s="9">
        <v>1651853.2</v>
      </c>
      <c r="R126" s="9">
        <v>1651853.2</v>
      </c>
      <c r="S126" s="45" t="s">
        <v>509</v>
      </c>
      <c r="T126" s="85" t="s">
        <v>685</v>
      </c>
      <c r="U126" s="85" t="s">
        <v>685</v>
      </c>
      <c r="V126" s="85" t="s">
        <v>685</v>
      </c>
    </row>
    <row r="127" spans="2:22" s="12" customFormat="1" ht="57" thickBot="1" x14ac:dyDescent="0.25">
      <c r="B127" s="18">
        <v>2016</v>
      </c>
      <c r="C127" s="19" t="s">
        <v>500</v>
      </c>
      <c r="D127" s="19">
        <v>3000</v>
      </c>
      <c r="E127" s="19" t="s">
        <v>100</v>
      </c>
      <c r="F127" s="20">
        <v>487942470.18000001</v>
      </c>
      <c r="G127" s="20">
        <v>522741515.22000003</v>
      </c>
      <c r="H127" s="21">
        <v>509731894.60000002</v>
      </c>
      <c r="I127" s="22" t="s">
        <v>240</v>
      </c>
      <c r="J127" s="23" t="s">
        <v>24</v>
      </c>
      <c r="K127" s="24">
        <v>1275571411.98</v>
      </c>
      <c r="L127" s="24">
        <v>1387466711.03</v>
      </c>
      <c r="M127" s="24">
        <v>1369683587.8299999</v>
      </c>
      <c r="N127" s="8" t="s">
        <v>360</v>
      </c>
      <c r="O127" s="8" t="s">
        <v>137</v>
      </c>
      <c r="P127" s="9">
        <v>4350000</v>
      </c>
      <c r="Q127" s="9">
        <v>3447980.5999999987</v>
      </c>
      <c r="R127" s="9">
        <v>3447980.6</v>
      </c>
      <c r="S127" s="45" t="s">
        <v>509</v>
      </c>
      <c r="T127" s="86"/>
      <c r="U127" s="86"/>
      <c r="V127" s="86"/>
    </row>
    <row r="128" spans="2:22" s="12" customFormat="1" ht="57" thickBot="1" x14ac:dyDescent="0.25">
      <c r="B128" s="18">
        <v>2016</v>
      </c>
      <c r="C128" s="19" t="s">
        <v>500</v>
      </c>
      <c r="D128" s="19">
        <v>3000</v>
      </c>
      <c r="E128" s="19" t="s">
        <v>100</v>
      </c>
      <c r="F128" s="20">
        <v>487942470.18000001</v>
      </c>
      <c r="G128" s="20">
        <v>522741515.22000003</v>
      </c>
      <c r="H128" s="21">
        <v>509731894.60000002</v>
      </c>
      <c r="I128" s="22" t="s">
        <v>240</v>
      </c>
      <c r="J128" s="23" t="s">
        <v>24</v>
      </c>
      <c r="K128" s="24">
        <v>1275571411.98</v>
      </c>
      <c r="L128" s="24">
        <v>1387466711.03</v>
      </c>
      <c r="M128" s="24">
        <v>1369683587.8299999</v>
      </c>
      <c r="N128" s="8" t="s">
        <v>361</v>
      </c>
      <c r="O128" s="8" t="s">
        <v>138</v>
      </c>
      <c r="P128" s="9">
        <v>334000</v>
      </c>
      <c r="Q128" s="9">
        <v>855177.54</v>
      </c>
      <c r="R128" s="9">
        <v>803625.34</v>
      </c>
      <c r="S128" s="45" t="s">
        <v>509</v>
      </c>
      <c r="T128" s="86"/>
      <c r="U128" s="86"/>
      <c r="V128" s="86"/>
    </row>
    <row r="129" spans="2:22" s="12" customFormat="1" ht="57" thickBot="1" x14ac:dyDescent="0.25">
      <c r="B129" s="18">
        <v>2016</v>
      </c>
      <c r="C129" s="19" t="s">
        <v>500</v>
      </c>
      <c r="D129" s="19">
        <v>3000</v>
      </c>
      <c r="E129" s="19" t="s">
        <v>100</v>
      </c>
      <c r="F129" s="20">
        <v>487942470.18000001</v>
      </c>
      <c r="G129" s="20">
        <v>522741515.22000003</v>
      </c>
      <c r="H129" s="21">
        <v>509731894.60000002</v>
      </c>
      <c r="I129" s="22" t="s">
        <v>240</v>
      </c>
      <c r="J129" s="23" t="s">
        <v>24</v>
      </c>
      <c r="K129" s="24">
        <v>1275571411.98</v>
      </c>
      <c r="L129" s="24">
        <v>1387466711.03</v>
      </c>
      <c r="M129" s="24">
        <v>1369683587.8299999</v>
      </c>
      <c r="N129" s="8" t="s">
        <v>362</v>
      </c>
      <c r="O129" s="8" t="s">
        <v>139</v>
      </c>
      <c r="P129" s="9">
        <v>1393166.69</v>
      </c>
      <c r="Q129" s="9">
        <v>2227323.0199999996</v>
      </c>
      <c r="R129" s="9">
        <v>2226257.8300000005</v>
      </c>
      <c r="S129" s="45" t="s">
        <v>509</v>
      </c>
      <c r="T129" s="86"/>
      <c r="U129" s="86"/>
      <c r="V129" s="86"/>
    </row>
    <row r="130" spans="2:22" s="12" customFormat="1" ht="68.25" thickBot="1" x14ac:dyDescent="0.25">
      <c r="B130" s="18">
        <v>2016</v>
      </c>
      <c r="C130" s="19" t="s">
        <v>500</v>
      </c>
      <c r="D130" s="19">
        <v>3000</v>
      </c>
      <c r="E130" s="19" t="s">
        <v>100</v>
      </c>
      <c r="F130" s="20">
        <v>487942470.18000001</v>
      </c>
      <c r="G130" s="20">
        <v>522741515.22000003</v>
      </c>
      <c r="H130" s="21">
        <v>509731894.60000002</v>
      </c>
      <c r="I130" s="22" t="s">
        <v>240</v>
      </c>
      <c r="J130" s="23" t="s">
        <v>24</v>
      </c>
      <c r="K130" s="24">
        <v>1275571411.98</v>
      </c>
      <c r="L130" s="24">
        <v>1387466711.03</v>
      </c>
      <c r="M130" s="24">
        <v>1369683587.8299999</v>
      </c>
      <c r="N130" s="8" t="s">
        <v>363</v>
      </c>
      <c r="O130" s="8" t="s">
        <v>140</v>
      </c>
      <c r="P130" s="9">
        <v>5000000</v>
      </c>
      <c r="Q130" s="9">
        <v>11690507.450000003</v>
      </c>
      <c r="R130" s="9">
        <v>11645672.699999999</v>
      </c>
      <c r="S130" s="45" t="s">
        <v>509</v>
      </c>
      <c r="T130" s="86"/>
      <c r="U130" s="86"/>
      <c r="V130" s="86"/>
    </row>
    <row r="131" spans="2:22" s="12" customFormat="1" ht="68.25" thickBot="1" x14ac:dyDescent="0.25">
      <c r="B131" s="18">
        <v>2016</v>
      </c>
      <c r="C131" s="19" t="s">
        <v>500</v>
      </c>
      <c r="D131" s="19">
        <v>3000</v>
      </c>
      <c r="E131" s="19" t="s">
        <v>100</v>
      </c>
      <c r="F131" s="20">
        <v>487942470.18000001</v>
      </c>
      <c r="G131" s="20">
        <v>522741515.22000003</v>
      </c>
      <c r="H131" s="21">
        <v>509731894.60000002</v>
      </c>
      <c r="I131" s="22" t="s">
        <v>240</v>
      </c>
      <c r="J131" s="23" t="s">
        <v>24</v>
      </c>
      <c r="K131" s="24">
        <v>1275571411.98</v>
      </c>
      <c r="L131" s="24">
        <v>1387466711.03</v>
      </c>
      <c r="M131" s="24">
        <v>1369683587.8299999</v>
      </c>
      <c r="N131" s="8" t="s">
        <v>364</v>
      </c>
      <c r="O131" s="8" t="s">
        <v>141</v>
      </c>
      <c r="P131" s="9">
        <v>125000</v>
      </c>
      <c r="Q131" s="9">
        <v>893835.02</v>
      </c>
      <c r="R131" s="9">
        <v>723310.21</v>
      </c>
      <c r="S131" s="45" t="s">
        <v>509</v>
      </c>
      <c r="T131" s="86"/>
      <c r="U131" s="86"/>
      <c r="V131" s="86"/>
    </row>
    <row r="132" spans="2:22" s="12" customFormat="1" ht="57" thickBot="1" x14ac:dyDescent="0.25">
      <c r="B132" s="18">
        <v>2016</v>
      </c>
      <c r="C132" s="19" t="s">
        <v>500</v>
      </c>
      <c r="D132" s="19">
        <v>3000</v>
      </c>
      <c r="E132" s="19" t="s">
        <v>100</v>
      </c>
      <c r="F132" s="20">
        <v>487942470.18000001</v>
      </c>
      <c r="G132" s="20">
        <v>522741515.22000003</v>
      </c>
      <c r="H132" s="21">
        <v>509731894.60000002</v>
      </c>
      <c r="I132" s="22" t="s">
        <v>240</v>
      </c>
      <c r="J132" s="23" t="s">
        <v>24</v>
      </c>
      <c r="K132" s="24">
        <v>1275571411.98</v>
      </c>
      <c r="L132" s="24">
        <v>1387466711.03</v>
      </c>
      <c r="M132" s="24">
        <v>1369683587.8299999</v>
      </c>
      <c r="N132" s="8" t="s">
        <v>365</v>
      </c>
      <c r="O132" s="8" t="s">
        <v>142</v>
      </c>
      <c r="P132" s="9">
        <v>59000</v>
      </c>
      <c r="Q132" s="9">
        <v>3027678.95</v>
      </c>
      <c r="R132" s="9">
        <v>3019899.07</v>
      </c>
      <c r="S132" s="45" t="s">
        <v>509</v>
      </c>
      <c r="T132" s="87"/>
      <c r="U132" s="87"/>
      <c r="V132" s="87"/>
    </row>
    <row r="133" spans="2:22" s="12" customFormat="1" ht="57" thickBot="1" x14ac:dyDescent="0.25">
      <c r="B133" s="18">
        <v>2016</v>
      </c>
      <c r="C133" s="19" t="s">
        <v>500</v>
      </c>
      <c r="D133" s="19">
        <v>3000</v>
      </c>
      <c r="E133" s="19" t="s">
        <v>100</v>
      </c>
      <c r="F133" s="20">
        <v>487942470.18000001</v>
      </c>
      <c r="G133" s="20">
        <v>522741515.22000003</v>
      </c>
      <c r="H133" s="21">
        <v>509731894.60000002</v>
      </c>
      <c r="I133" s="22" t="s">
        <v>240</v>
      </c>
      <c r="J133" s="23" t="s">
        <v>24</v>
      </c>
      <c r="K133" s="24">
        <v>1275571411.98</v>
      </c>
      <c r="L133" s="24">
        <v>1387466711.03</v>
      </c>
      <c r="M133" s="24">
        <v>1369683587.8299999</v>
      </c>
      <c r="N133" s="8" t="s">
        <v>366</v>
      </c>
      <c r="O133" s="8" t="s">
        <v>143</v>
      </c>
      <c r="P133" s="9">
        <v>183425</v>
      </c>
      <c r="Q133" s="9">
        <v>107388.04999999999</v>
      </c>
      <c r="R133" s="9">
        <v>88285.99</v>
      </c>
      <c r="S133" s="45" t="s">
        <v>509</v>
      </c>
      <c r="T133" s="85" t="s">
        <v>685</v>
      </c>
      <c r="U133" s="85" t="s">
        <v>685</v>
      </c>
      <c r="V133" s="85" t="s">
        <v>685</v>
      </c>
    </row>
    <row r="134" spans="2:22" s="12" customFormat="1" ht="57" thickBot="1" x14ac:dyDescent="0.25">
      <c r="B134" s="18">
        <v>2016</v>
      </c>
      <c r="C134" s="19" t="s">
        <v>500</v>
      </c>
      <c r="D134" s="19">
        <v>3000</v>
      </c>
      <c r="E134" s="19" t="s">
        <v>100</v>
      </c>
      <c r="F134" s="20">
        <v>487942470.18000001</v>
      </c>
      <c r="G134" s="20">
        <v>522741515.22000003</v>
      </c>
      <c r="H134" s="21">
        <v>509731894.60000002</v>
      </c>
      <c r="I134" s="22" t="s">
        <v>240</v>
      </c>
      <c r="J134" s="23" t="s">
        <v>24</v>
      </c>
      <c r="K134" s="24">
        <v>1275571411.98</v>
      </c>
      <c r="L134" s="24">
        <v>1387466711.03</v>
      </c>
      <c r="M134" s="24">
        <v>1369683587.8299999</v>
      </c>
      <c r="N134" s="8" t="s">
        <v>367</v>
      </c>
      <c r="O134" s="8" t="s">
        <v>144</v>
      </c>
      <c r="P134" s="9">
        <v>180000</v>
      </c>
      <c r="Q134" s="9">
        <v>868203.99999999965</v>
      </c>
      <c r="R134" s="9">
        <v>858203.54</v>
      </c>
      <c r="S134" s="45" t="s">
        <v>509</v>
      </c>
      <c r="T134" s="86"/>
      <c r="U134" s="86"/>
      <c r="V134" s="86"/>
    </row>
    <row r="135" spans="2:22" s="12" customFormat="1" ht="79.5" thickBot="1" x14ac:dyDescent="0.25">
      <c r="B135" s="18">
        <v>2016</v>
      </c>
      <c r="C135" s="19" t="s">
        <v>500</v>
      </c>
      <c r="D135" s="19">
        <v>3000</v>
      </c>
      <c r="E135" s="19" t="s">
        <v>100</v>
      </c>
      <c r="F135" s="20">
        <v>487942470.18000001</v>
      </c>
      <c r="G135" s="20">
        <v>522741515.22000003</v>
      </c>
      <c r="H135" s="21">
        <v>509731894.60000002</v>
      </c>
      <c r="I135" s="22" t="s">
        <v>240</v>
      </c>
      <c r="J135" s="23" t="s">
        <v>24</v>
      </c>
      <c r="K135" s="24">
        <v>1275571411.98</v>
      </c>
      <c r="L135" s="24">
        <v>1387466711.03</v>
      </c>
      <c r="M135" s="24">
        <v>1369683587.8299999</v>
      </c>
      <c r="N135" s="8" t="s">
        <v>368</v>
      </c>
      <c r="O135" s="8" t="s">
        <v>145</v>
      </c>
      <c r="P135" s="9">
        <v>66000</v>
      </c>
      <c r="Q135" s="9">
        <v>48617.24000000002</v>
      </c>
      <c r="R135" s="9">
        <v>48617.24</v>
      </c>
      <c r="S135" s="45" t="s">
        <v>509</v>
      </c>
      <c r="T135" s="86"/>
      <c r="U135" s="86"/>
      <c r="V135" s="86"/>
    </row>
    <row r="136" spans="2:22" s="12" customFormat="1" ht="90.75" thickBot="1" x14ac:dyDescent="0.25">
      <c r="B136" s="18">
        <v>2016</v>
      </c>
      <c r="C136" s="19" t="s">
        <v>500</v>
      </c>
      <c r="D136" s="19">
        <v>3000</v>
      </c>
      <c r="E136" s="19" t="s">
        <v>100</v>
      </c>
      <c r="F136" s="20">
        <v>487942470.18000001</v>
      </c>
      <c r="G136" s="20">
        <v>522741515.22000003</v>
      </c>
      <c r="H136" s="21">
        <v>509731894.60000002</v>
      </c>
      <c r="I136" s="22" t="s">
        <v>240</v>
      </c>
      <c r="J136" s="23" t="s">
        <v>24</v>
      </c>
      <c r="K136" s="24">
        <v>1275571411.98</v>
      </c>
      <c r="L136" s="24">
        <v>1387466711.03</v>
      </c>
      <c r="M136" s="24">
        <v>1369683587.8299999</v>
      </c>
      <c r="N136" s="8" t="s">
        <v>369</v>
      </c>
      <c r="O136" s="8" t="s">
        <v>146</v>
      </c>
      <c r="P136" s="9">
        <v>22500000</v>
      </c>
      <c r="Q136" s="9">
        <v>16088084.739999998</v>
      </c>
      <c r="R136" s="9">
        <v>15556739.969999997</v>
      </c>
      <c r="S136" s="45" t="s">
        <v>509</v>
      </c>
      <c r="T136" s="86"/>
      <c r="U136" s="86"/>
      <c r="V136" s="86"/>
    </row>
    <row r="137" spans="2:22" s="12" customFormat="1" ht="57" thickBot="1" x14ac:dyDescent="0.25">
      <c r="B137" s="18">
        <v>2016</v>
      </c>
      <c r="C137" s="19" t="s">
        <v>500</v>
      </c>
      <c r="D137" s="19">
        <v>3000</v>
      </c>
      <c r="E137" s="19" t="s">
        <v>100</v>
      </c>
      <c r="F137" s="20">
        <v>487942470.18000001</v>
      </c>
      <c r="G137" s="20">
        <v>522741515.22000003</v>
      </c>
      <c r="H137" s="21">
        <v>509731894.60000002</v>
      </c>
      <c r="I137" s="22" t="s">
        <v>240</v>
      </c>
      <c r="J137" s="23" t="s">
        <v>24</v>
      </c>
      <c r="K137" s="24">
        <v>1275571411.98</v>
      </c>
      <c r="L137" s="24">
        <v>1387466711.03</v>
      </c>
      <c r="M137" s="24">
        <v>1369683587.8299999</v>
      </c>
      <c r="N137" s="8" t="s">
        <v>370</v>
      </c>
      <c r="O137" s="8" t="s">
        <v>147</v>
      </c>
      <c r="P137" s="9">
        <v>1802421.66</v>
      </c>
      <c r="Q137" s="9">
        <v>2663185.2300000004</v>
      </c>
      <c r="R137" s="9">
        <v>2480712.4300000002</v>
      </c>
      <c r="S137" s="45" t="s">
        <v>509</v>
      </c>
      <c r="T137" s="86"/>
      <c r="U137" s="86"/>
      <c r="V137" s="86"/>
    </row>
    <row r="138" spans="2:22" s="12" customFormat="1" ht="57" thickBot="1" x14ac:dyDescent="0.25">
      <c r="B138" s="18">
        <v>2016</v>
      </c>
      <c r="C138" s="19" t="s">
        <v>500</v>
      </c>
      <c r="D138" s="19">
        <v>3000</v>
      </c>
      <c r="E138" s="19" t="s">
        <v>100</v>
      </c>
      <c r="F138" s="20">
        <v>487942470.18000001</v>
      </c>
      <c r="G138" s="20">
        <v>522741515.22000003</v>
      </c>
      <c r="H138" s="21">
        <v>509731894.60000002</v>
      </c>
      <c r="I138" s="22" t="s">
        <v>240</v>
      </c>
      <c r="J138" s="23" t="s">
        <v>24</v>
      </c>
      <c r="K138" s="24">
        <v>1275571411.98</v>
      </c>
      <c r="L138" s="24">
        <v>1387466711.03</v>
      </c>
      <c r="M138" s="24">
        <v>1369683587.8299999</v>
      </c>
      <c r="N138" s="8" t="s">
        <v>371</v>
      </c>
      <c r="O138" s="8" t="s">
        <v>148</v>
      </c>
      <c r="P138" s="9">
        <v>0</v>
      </c>
      <c r="Q138" s="9">
        <v>12012</v>
      </c>
      <c r="R138" s="9">
        <v>12012</v>
      </c>
      <c r="S138" s="45" t="s">
        <v>509</v>
      </c>
      <c r="T138" s="86"/>
      <c r="U138" s="86"/>
      <c r="V138" s="86"/>
    </row>
    <row r="139" spans="2:22" s="12" customFormat="1" ht="57" thickBot="1" x14ac:dyDescent="0.25">
      <c r="B139" s="18">
        <v>2016</v>
      </c>
      <c r="C139" s="19" t="s">
        <v>500</v>
      </c>
      <c r="D139" s="19">
        <v>3000</v>
      </c>
      <c r="E139" s="19" t="s">
        <v>100</v>
      </c>
      <c r="F139" s="20">
        <v>487942470.18000001</v>
      </c>
      <c r="G139" s="20">
        <v>522741515.22000003</v>
      </c>
      <c r="H139" s="21">
        <v>509731894.60000002</v>
      </c>
      <c r="I139" s="22" t="s">
        <v>240</v>
      </c>
      <c r="J139" s="23" t="s">
        <v>24</v>
      </c>
      <c r="K139" s="24">
        <v>1275571411.98</v>
      </c>
      <c r="L139" s="24">
        <v>1387466711.03</v>
      </c>
      <c r="M139" s="24">
        <v>1369683587.8299999</v>
      </c>
      <c r="N139" s="8" t="s">
        <v>372</v>
      </c>
      <c r="O139" s="8" t="s">
        <v>149</v>
      </c>
      <c r="P139" s="9">
        <v>55000000</v>
      </c>
      <c r="Q139" s="9">
        <v>66728637.049999997</v>
      </c>
      <c r="R139" s="9">
        <v>66728362.049999997</v>
      </c>
      <c r="S139" s="45" t="s">
        <v>509</v>
      </c>
      <c r="T139" s="87"/>
      <c r="U139" s="87"/>
      <c r="V139" s="87"/>
    </row>
    <row r="140" spans="2:22" s="12" customFormat="1" ht="57" thickBot="1" x14ac:dyDescent="0.25">
      <c r="B140" s="18">
        <v>2016</v>
      </c>
      <c r="C140" s="19" t="s">
        <v>500</v>
      </c>
      <c r="D140" s="19">
        <v>3000</v>
      </c>
      <c r="E140" s="19" t="s">
        <v>100</v>
      </c>
      <c r="F140" s="20">
        <v>487942470.18000001</v>
      </c>
      <c r="G140" s="20">
        <v>522741515.22000003</v>
      </c>
      <c r="H140" s="21">
        <v>509731894.60000002</v>
      </c>
      <c r="I140" s="22" t="s">
        <v>240</v>
      </c>
      <c r="J140" s="23" t="s">
        <v>24</v>
      </c>
      <c r="K140" s="24">
        <v>1275571411.98</v>
      </c>
      <c r="L140" s="24">
        <v>1387466711.03</v>
      </c>
      <c r="M140" s="24">
        <v>1369683587.8299999</v>
      </c>
      <c r="N140" s="8" t="s">
        <v>373</v>
      </c>
      <c r="O140" s="8" t="s">
        <v>150</v>
      </c>
      <c r="P140" s="9">
        <v>450000</v>
      </c>
      <c r="Q140" s="9">
        <v>431415.8</v>
      </c>
      <c r="R140" s="9">
        <v>421202</v>
      </c>
      <c r="S140" s="45" t="s">
        <v>509</v>
      </c>
      <c r="T140" s="85" t="s">
        <v>685</v>
      </c>
      <c r="U140" s="85" t="s">
        <v>685</v>
      </c>
      <c r="V140" s="85" t="s">
        <v>685</v>
      </c>
    </row>
    <row r="141" spans="2:22" s="12" customFormat="1" ht="57" thickBot="1" x14ac:dyDescent="0.25">
      <c r="B141" s="18">
        <v>2016</v>
      </c>
      <c r="C141" s="19" t="s">
        <v>500</v>
      </c>
      <c r="D141" s="19">
        <v>3000</v>
      </c>
      <c r="E141" s="19" t="s">
        <v>100</v>
      </c>
      <c r="F141" s="20">
        <v>487942470.18000001</v>
      </c>
      <c r="G141" s="20">
        <v>522741515.22000003</v>
      </c>
      <c r="H141" s="21">
        <v>509731894.60000002</v>
      </c>
      <c r="I141" s="22" t="s">
        <v>240</v>
      </c>
      <c r="J141" s="23" t="s">
        <v>24</v>
      </c>
      <c r="K141" s="24">
        <v>1275571411.98</v>
      </c>
      <c r="L141" s="24">
        <v>1387466711.03</v>
      </c>
      <c r="M141" s="24">
        <v>1369683587.8299999</v>
      </c>
      <c r="N141" s="8" t="s">
        <v>374</v>
      </c>
      <c r="O141" s="8" t="s">
        <v>151</v>
      </c>
      <c r="P141" s="9">
        <v>28484043.839999989</v>
      </c>
      <c r="Q141" s="9">
        <v>23819790.260000002</v>
      </c>
      <c r="R141" s="9">
        <v>23818365.249999996</v>
      </c>
      <c r="S141" s="45" t="s">
        <v>509</v>
      </c>
      <c r="T141" s="86"/>
      <c r="U141" s="86"/>
      <c r="V141" s="86"/>
    </row>
    <row r="142" spans="2:22" s="12" customFormat="1" ht="79.5" thickBot="1" x14ac:dyDescent="0.25">
      <c r="B142" s="18">
        <v>2016</v>
      </c>
      <c r="C142" s="19" t="s">
        <v>500</v>
      </c>
      <c r="D142" s="19">
        <v>3000</v>
      </c>
      <c r="E142" s="19" t="s">
        <v>100</v>
      </c>
      <c r="F142" s="20">
        <v>487942470.18000001</v>
      </c>
      <c r="G142" s="20">
        <v>522741515.22000003</v>
      </c>
      <c r="H142" s="21">
        <v>509731894.60000002</v>
      </c>
      <c r="I142" s="22" t="s">
        <v>240</v>
      </c>
      <c r="J142" s="23" t="s">
        <v>24</v>
      </c>
      <c r="K142" s="24">
        <v>1275571411.98</v>
      </c>
      <c r="L142" s="24">
        <v>1387466711.03</v>
      </c>
      <c r="M142" s="24">
        <v>1369683587.8299999</v>
      </c>
      <c r="N142" s="8" t="s">
        <v>375</v>
      </c>
      <c r="O142" s="8" t="s">
        <v>152</v>
      </c>
      <c r="P142" s="9">
        <v>2880767.879999999</v>
      </c>
      <c r="Q142" s="9">
        <v>2128477.3199999994</v>
      </c>
      <c r="R142" s="9">
        <v>2123287.9599999995</v>
      </c>
      <c r="S142" s="45" t="s">
        <v>509</v>
      </c>
      <c r="T142" s="86"/>
      <c r="U142" s="86"/>
      <c r="V142" s="86"/>
    </row>
    <row r="143" spans="2:22" s="12" customFormat="1" ht="68.25" thickBot="1" x14ac:dyDescent="0.25">
      <c r="B143" s="18">
        <v>2016</v>
      </c>
      <c r="C143" s="19" t="s">
        <v>500</v>
      </c>
      <c r="D143" s="19">
        <v>3000</v>
      </c>
      <c r="E143" s="19" t="s">
        <v>100</v>
      </c>
      <c r="F143" s="20">
        <v>487942470.18000001</v>
      </c>
      <c r="G143" s="20">
        <v>522741515.22000003</v>
      </c>
      <c r="H143" s="21">
        <v>509731894.60000002</v>
      </c>
      <c r="I143" s="22" t="s">
        <v>240</v>
      </c>
      <c r="J143" s="23" t="s">
        <v>24</v>
      </c>
      <c r="K143" s="24">
        <v>1275571411.98</v>
      </c>
      <c r="L143" s="24">
        <v>1387466711.03</v>
      </c>
      <c r="M143" s="24">
        <v>1369683587.8299999</v>
      </c>
      <c r="N143" s="8" t="s">
        <v>376</v>
      </c>
      <c r="O143" s="8" t="s">
        <v>153</v>
      </c>
      <c r="P143" s="9">
        <v>477750.12</v>
      </c>
      <c r="Q143" s="9">
        <v>49579.560000000056</v>
      </c>
      <c r="R143" s="9">
        <v>49579.56</v>
      </c>
      <c r="S143" s="45" t="s">
        <v>509</v>
      </c>
      <c r="T143" s="86"/>
      <c r="U143" s="86"/>
      <c r="V143" s="86"/>
    </row>
    <row r="144" spans="2:22" s="12" customFormat="1" ht="57" thickBot="1" x14ac:dyDescent="0.25">
      <c r="B144" s="18">
        <v>2016</v>
      </c>
      <c r="C144" s="19" t="s">
        <v>500</v>
      </c>
      <c r="D144" s="19">
        <v>3000</v>
      </c>
      <c r="E144" s="19" t="s">
        <v>100</v>
      </c>
      <c r="F144" s="20">
        <v>487942470.18000001</v>
      </c>
      <c r="G144" s="20">
        <v>522741515.22000003</v>
      </c>
      <c r="H144" s="21">
        <v>509731894.60000002</v>
      </c>
      <c r="I144" s="22" t="s">
        <v>240</v>
      </c>
      <c r="J144" s="23" t="s">
        <v>24</v>
      </c>
      <c r="K144" s="24">
        <v>1275571411.98</v>
      </c>
      <c r="L144" s="24">
        <v>1387466711.03</v>
      </c>
      <c r="M144" s="24">
        <v>1369683587.8299999</v>
      </c>
      <c r="N144" s="8" t="s">
        <v>377</v>
      </c>
      <c r="O144" s="8" t="s">
        <v>154</v>
      </c>
      <c r="P144" s="9">
        <v>640500</v>
      </c>
      <c r="Q144" s="9">
        <v>156880</v>
      </c>
      <c r="R144" s="9">
        <v>156880</v>
      </c>
      <c r="S144" s="45" t="s">
        <v>509</v>
      </c>
      <c r="T144" s="86"/>
      <c r="U144" s="86"/>
      <c r="V144" s="86"/>
    </row>
    <row r="145" spans="2:22" s="12" customFormat="1" ht="57" thickBot="1" x14ac:dyDescent="0.25">
      <c r="B145" s="18">
        <v>2016</v>
      </c>
      <c r="C145" s="19" t="s">
        <v>500</v>
      </c>
      <c r="D145" s="19">
        <v>3000</v>
      </c>
      <c r="E145" s="19" t="s">
        <v>100</v>
      </c>
      <c r="F145" s="20">
        <v>487942470.18000001</v>
      </c>
      <c r="G145" s="20">
        <v>522741515.22000003</v>
      </c>
      <c r="H145" s="21">
        <v>509731894.60000002</v>
      </c>
      <c r="I145" s="22" t="s">
        <v>240</v>
      </c>
      <c r="J145" s="23" t="s">
        <v>24</v>
      </c>
      <c r="K145" s="24">
        <v>1275571411.98</v>
      </c>
      <c r="L145" s="24">
        <v>1387466711.03</v>
      </c>
      <c r="M145" s="24">
        <v>1369683587.8299999</v>
      </c>
      <c r="N145" s="8" t="s">
        <v>378</v>
      </c>
      <c r="O145" s="8" t="s">
        <v>155</v>
      </c>
      <c r="P145" s="9">
        <v>2099999.7600000007</v>
      </c>
      <c r="Q145" s="9">
        <v>150740.02000000095</v>
      </c>
      <c r="R145" s="9">
        <v>150740.00000000003</v>
      </c>
      <c r="S145" s="45" t="s">
        <v>509</v>
      </c>
      <c r="T145" s="86"/>
      <c r="U145" s="86"/>
      <c r="V145" s="86"/>
    </row>
    <row r="146" spans="2:22" s="12" customFormat="1" ht="79.5" thickBot="1" x14ac:dyDescent="0.25">
      <c r="B146" s="18">
        <v>2016</v>
      </c>
      <c r="C146" s="19" t="s">
        <v>500</v>
      </c>
      <c r="D146" s="19">
        <v>3000</v>
      </c>
      <c r="E146" s="19" t="s">
        <v>100</v>
      </c>
      <c r="F146" s="20">
        <v>487942470.18000001</v>
      </c>
      <c r="G146" s="20">
        <v>522741515.22000003</v>
      </c>
      <c r="H146" s="21">
        <v>509731894.60000002</v>
      </c>
      <c r="I146" s="22" t="s">
        <v>240</v>
      </c>
      <c r="J146" s="23" t="s">
        <v>24</v>
      </c>
      <c r="K146" s="24">
        <v>1275571411.98</v>
      </c>
      <c r="L146" s="24">
        <v>1387466711.03</v>
      </c>
      <c r="M146" s="24">
        <v>1369683587.8299999</v>
      </c>
      <c r="N146" s="8" t="s">
        <v>379</v>
      </c>
      <c r="O146" s="8" t="s">
        <v>156</v>
      </c>
      <c r="P146" s="9">
        <v>6471937.5600000024</v>
      </c>
      <c r="Q146" s="9">
        <v>4754577.2900000028</v>
      </c>
      <c r="R146" s="9">
        <v>4751601.9900000012</v>
      </c>
      <c r="S146" s="45" t="s">
        <v>509</v>
      </c>
      <c r="T146" s="87"/>
      <c r="U146" s="87"/>
      <c r="V146" s="87"/>
    </row>
    <row r="147" spans="2:22" s="12" customFormat="1" ht="68.25" thickBot="1" x14ac:dyDescent="0.25">
      <c r="B147" s="18">
        <v>2016</v>
      </c>
      <c r="C147" s="19" t="s">
        <v>500</v>
      </c>
      <c r="D147" s="19">
        <v>3000</v>
      </c>
      <c r="E147" s="19" t="s">
        <v>100</v>
      </c>
      <c r="F147" s="20">
        <v>487942470.18000001</v>
      </c>
      <c r="G147" s="20">
        <v>522741515.22000003</v>
      </c>
      <c r="H147" s="21">
        <v>509731894.60000002</v>
      </c>
      <c r="I147" s="22" t="s">
        <v>240</v>
      </c>
      <c r="J147" s="23" t="s">
        <v>24</v>
      </c>
      <c r="K147" s="24">
        <v>1275571411.98</v>
      </c>
      <c r="L147" s="24">
        <v>1387466711.03</v>
      </c>
      <c r="M147" s="24">
        <v>1369683587.8299999</v>
      </c>
      <c r="N147" s="8" t="s">
        <v>380</v>
      </c>
      <c r="O147" s="8" t="s">
        <v>157</v>
      </c>
      <c r="P147" s="9">
        <v>945000.12000000011</v>
      </c>
      <c r="Q147" s="9">
        <v>371200.00000000017</v>
      </c>
      <c r="R147" s="9">
        <v>371200</v>
      </c>
      <c r="S147" s="45" t="s">
        <v>509</v>
      </c>
      <c r="T147" s="85" t="s">
        <v>685</v>
      </c>
      <c r="U147" s="85" t="s">
        <v>685</v>
      </c>
      <c r="V147" s="85" t="s">
        <v>685</v>
      </c>
    </row>
    <row r="148" spans="2:22" s="12" customFormat="1" ht="57" thickBot="1" x14ac:dyDescent="0.25">
      <c r="B148" s="18">
        <v>2016</v>
      </c>
      <c r="C148" s="19" t="s">
        <v>500</v>
      </c>
      <c r="D148" s="19">
        <v>3000</v>
      </c>
      <c r="E148" s="19" t="s">
        <v>100</v>
      </c>
      <c r="F148" s="20">
        <v>487942470.18000001</v>
      </c>
      <c r="G148" s="20">
        <v>522741515.22000003</v>
      </c>
      <c r="H148" s="21">
        <v>509731894.60000002</v>
      </c>
      <c r="I148" s="22" t="s">
        <v>240</v>
      </c>
      <c r="J148" s="23" t="s">
        <v>24</v>
      </c>
      <c r="K148" s="24">
        <v>1275571411.98</v>
      </c>
      <c r="L148" s="24">
        <v>1387466711.03</v>
      </c>
      <c r="M148" s="24">
        <v>1369683587.8299999</v>
      </c>
      <c r="N148" s="8" t="s">
        <v>381</v>
      </c>
      <c r="O148" s="8" t="s">
        <v>158</v>
      </c>
      <c r="P148" s="9">
        <v>2511</v>
      </c>
      <c r="Q148" s="9">
        <v>2508</v>
      </c>
      <c r="R148" s="9">
        <v>2508</v>
      </c>
      <c r="S148" s="45" t="s">
        <v>509</v>
      </c>
      <c r="T148" s="86"/>
      <c r="U148" s="86"/>
      <c r="V148" s="86"/>
    </row>
    <row r="149" spans="2:22" s="12" customFormat="1" ht="57" thickBot="1" x14ac:dyDescent="0.25">
      <c r="B149" s="18">
        <v>2016</v>
      </c>
      <c r="C149" s="19" t="s">
        <v>500</v>
      </c>
      <c r="D149" s="19">
        <v>3000</v>
      </c>
      <c r="E149" s="19" t="s">
        <v>100</v>
      </c>
      <c r="F149" s="20">
        <v>487942470.18000001</v>
      </c>
      <c r="G149" s="20">
        <v>522741515.22000003</v>
      </c>
      <c r="H149" s="21">
        <v>509731894.60000002</v>
      </c>
      <c r="I149" s="22" t="s">
        <v>240</v>
      </c>
      <c r="J149" s="23" t="s">
        <v>24</v>
      </c>
      <c r="K149" s="24">
        <v>1275571411.98</v>
      </c>
      <c r="L149" s="24">
        <v>1387466711.03</v>
      </c>
      <c r="M149" s="24">
        <v>1369683587.8299999</v>
      </c>
      <c r="N149" s="8" t="s">
        <v>492</v>
      </c>
      <c r="O149" s="8" t="s">
        <v>493</v>
      </c>
      <c r="P149" s="9">
        <v>0</v>
      </c>
      <c r="Q149" s="9">
        <v>0</v>
      </c>
      <c r="R149" s="9">
        <v>0</v>
      </c>
      <c r="S149" s="45" t="s">
        <v>509</v>
      </c>
      <c r="T149" s="86"/>
      <c r="U149" s="86"/>
      <c r="V149" s="86"/>
    </row>
    <row r="150" spans="2:22" s="12" customFormat="1" ht="57" thickBot="1" x14ac:dyDescent="0.25">
      <c r="B150" s="18">
        <v>2016</v>
      </c>
      <c r="C150" s="19" t="s">
        <v>500</v>
      </c>
      <c r="D150" s="19">
        <v>3000</v>
      </c>
      <c r="E150" s="19" t="s">
        <v>100</v>
      </c>
      <c r="F150" s="20">
        <v>487942470.18000001</v>
      </c>
      <c r="G150" s="20">
        <v>522741515.22000003</v>
      </c>
      <c r="H150" s="21">
        <v>509731894.60000002</v>
      </c>
      <c r="I150" s="22" t="s">
        <v>240</v>
      </c>
      <c r="J150" s="23" t="s">
        <v>24</v>
      </c>
      <c r="K150" s="24">
        <v>1275571411.98</v>
      </c>
      <c r="L150" s="24">
        <v>1387466711.03</v>
      </c>
      <c r="M150" s="24">
        <v>1369683587.8299999</v>
      </c>
      <c r="N150" s="8" t="s">
        <v>494</v>
      </c>
      <c r="O150" s="8" t="s">
        <v>495</v>
      </c>
      <c r="P150" s="9">
        <v>20</v>
      </c>
      <c r="Q150" s="9">
        <v>0</v>
      </c>
      <c r="R150" s="9">
        <v>0</v>
      </c>
      <c r="S150" s="45" t="s">
        <v>509</v>
      </c>
      <c r="T150" s="86"/>
      <c r="U150" s="86"/>
      <c r="V150" s="86"/>
    </row>
    <row r="151" spans="2:22" s="12" customFormat="1" ht="90.75" thickBot="1" x14ac:dyDescent="0.25">
      <c r="B151" s="18">
        <v>2016</v>
      </c>
      <c r="C151" s="19" t="s">
        <v>500</v>
      </c>
      <c r="D151" s="19">
        <v>3000</v>
      </c>
      <c r="E151" s="19" t="s">
        <v>100</v>
      </c>
      <c r="F151" s="20">
        <v>487942470.18000001</v>
      </c>
      <c r="G151" s="20">
        <v>522741515.22000003</v>
      </c>
      <c r="H151" s="21">
        <v>509731894.60000002</v>
      </c>
      <c r="I151" s="22" t="s">
        <v>240</v>
      </c>
      <c r="J151" s="23" t="s">
        <v>24</v>
      </c>
      <c r="K151" s="24">
        <v>1275571411.98</v>
      </c>
      <c r="L151" s="24">
        <v>1387466711.03</v>
      </c>
      <c r="M151" s="24">
        <v>1369683587.8299999</v>
      </c>
      <c r="N151" s="8" t="s">
        <v>526</v>
      </c>
      <c r="O151" s="8" t="s">
        <v>527</v>
      </c>
      <c r="P151" s="9">
        <v>20</v>
      </c>
      <c r="Q151" s="9">
        <v>43460.210000000006</v>
      </c>
      <c r="R151" s="9">
        <v>43460.21</v>
      </c>
      <c r="S151" s="45" t="s">
        <v>509</v>
      </c>
      <c r="T151" s="86"/>
      <c r="U151" s="86"/>
      <c r="V151" s="86"/>
    </row>
    <row r="152" spans="2:22" s="12" customFormat="1" ht="57" thickBot="1" x14ac:dyDescent="0.25">
      <c r="B152" s="18">
        <v>2016</v>
      </c>
      <c r="C152" s="19" t="s">
        <v>500</v>
      </c>
      <c r="D152" s="19">
        <v>3000</v>
      </c>
      <c r="E152" s="19" t="s">
        <v>100</v>
      </c>
      <c r="F152" s="20">
        <v>487942470.18000001</v>
      </c>
      <c r="G152" s="20">
        <v>522741515.22000003</v>
      </c>
      <c r="H152" s="21">
        <v>509731894.60000002</v>
      </c>
      <c r="I152" s="22" t="s">
        <v>240</v>
      </c>
      <c r="J152" s="23" t="s">
        <v>24</v>
      </c>
      <c r="K152" s="24">
        <v>1275571411.98</v>
      </c>
      <c r="L152" s="24">
        <v>1387466711.03</v>
      </c>
      <c r="M152" s="24">
        <v>1369683587.8299999</v>
      </c>
      <c r="N152" s="8" t="s">
        <v>384</v>
      </c>
      <c r="O152" s="8" t="s">
        <v>159</v>
      </c>
      <c r="P152" s="9">
        <v>4030939.75</v>
      </c>
      <c r="Q152" s="9">
        <v>3540839.6000000006</v>
      </c>
      <c r="R152" s="9">
        <v>3475541.6</v>
      </c>
      <c r="S152" s="45" t="s">
        <v>509</v>
      </c>
      <c r="T152" s="86"/>
      <c r="U152" s="86"/>
      <c r="V152" s="86"/>
    </row>
    <row r="153" spans="2:22" s="12" customFormat="1" ht="79.5" thickBot="1" x14ac:dyDescent="0.25">
      <c r="B153" s="18">
        <v>2016</v>
      </c>
      <c r="C153" s="19" t="s">
        <v>500</v>
      </c>
      <c r="D153" s="19">
        <v>3000</v>
      </c>
      <c r="E153" s="19" t="s">
        <v>100</v>
      </c>
      <c r="F153" s="20">
        <v>487942470.18000001</v>
      </c>
      <c r="G153" s="20">
        <v>522741515.22000003</v>
      </c>
      <c r="H153" s="21">
        <v>509731894.60000002</v>
      </c>
      <c r="I153" s="22" t="s">
        <v>240</v>
      </c>
      <c r="J153" s="23" t="s">
        <v>24</v>
      </c>
      <c r="K153" s="24">
        <v>1275571411.98</v>
      </c>
      <c r="L153" s="24">
        <v>1387466711.03</v>
      </c>
      <c r="M153" s="24">
        <v>1369683587.8299999</v>
      </c>
      <c r="N153" s="8" t="s">
        <v>528</v>
      </c>
      <c r="O153" s="8" t="s">
        <v>529</v>
      </c>
      <c r="P153" s="9">
        <v>0</v>
      </c>
      <c r="Q153" s="9">
        <v>0</v>
      </c>
      <c r="R153" s="9">
        <v>0</v>
      </c>
      <c r="S153" s="45" t="s">
        <v>509</v>
      </c>
      <c r="T153" s="87"/>
      <c r="U153" s="87"/>
      <c r="V153" s="87"/>
    </row>
    <row r="154" spans="2:22" s="12" customFormat="1" ht="113.25" thickBot="1" x14ac:dyDescent="0.25">
      <c r="B154" s="18">
        <v>2016</v>
      </c>
      <c r="C154" s="19" t="s">
        <v>500</v>
      </c>
      <c r="D154" s="19">
        <v>3000</v>
      </c>
      <c r="E154" s="19" t="s">
        <v>100</v>
      </c>
      <c r="F154" s="20">
        <v>487942470.18000001</v>
      </c>
      <c r="G154" s="20">
        <v>522741515.22000003</v>
      </c>
      <c r="H154" s="21">
        <v>509731894.60000002</v>
      </c>
      <c r="I154" s="22" t="s">
        <v>240</v>
      </c>
      <c r="J154" s="23" t="s">
        <v>24</v>
      </c>
      <c r="K154" s="24">
        <v>1275571411.98</v>
      </c>
      <c r="L154" s="24">
        <v>1387466711.03</v>
      </c>
      <c r="M154" s="24">
        <v>1369683587.8299999</v>
      </c>
      <c r="N154" s="8" t="s">
        <v>385</v>
      </c>
      <c r="O154" s="8" t="s">
        <v>160</v>
      </c>
      <c r="P154" s="9">
        <v>209100</v>
      </c>
      <c r="Q154" s="9">
        <v>145539</v>
      </c>
      <c r="R154" s="9">
        <v>127539</v>
      </c>
      <c r="S154" s="45" t="s">
        <v>509</v>
      </c>
      <c r="T154" s="85" t="s">
        <v>685</v>
      </c>
      <c r="U154" s="85" t="s">
        <v>685</v>
      </c>
      <c r="V154" s="85" t="s">
        <v>685</v>
      </c>
    </row>
    <row r="155" spans="2:22" s="12" customFormat="1" ht="57" thickBot="1" x14ac:dyDescent="0.25">
      <c r="B155" s="18">
        <v>2016</v>
      </c>
      <c r="C155" s="19" t="s">
        <v>500</v>
      </c>
      <c r="D155" s="19">
        <v>3000</v>
      </c>
      <c r="E155" s="19" t="s">
        <v>100</v>
      </c>
      <c r="F155" s="20">
        <v>487942470.18000001</v>
      </c>
      <c r="G155" s="20">
        <v>522741515.22000003</v>
      </c>
      <c r="H155" s="21">
        <v>509731894.60000002</v>
      </c>
      <c r="I155" s="22" t="s">
        <v>240</v>
      </c>
      <c r="J155" s="23" t="s">
        <v>24</v>
      </c>
      <c r="K155" s="24">
        <v>1275571411.98</v>
      </c>
      <c r="L155" s="24">
        <v>1387466711.03</v>
      </c>
      <c r="M155" s="24">
        <v>1369683587.8299999</v>
      </c>
      <c r="N155" s="8" t="s">
        <v>386</v>
      </c>
      <c r="O155" s="8" t="s">
        <v>161</v>
      </c>
      <c r="P155" s="9">
        <v>399600</v>
      </c>
      <c r="Q155" s="9">
        <v>179885.34000000008</v>
      </c>
      <c r="R155" s="9">
        <v>160851.17000000001</v>
      </c>
      <c r="S155" s="45" t="s">
        <v>509</v>
      </c>
      <c r="T155" s="86"/>
      <c r="U155" s="86"/>
      <c r="V155" s="86"/>
    </row>
    <row r="156" spans="2:22" s="12" customFormat="1" ht="68.25" thickBot="1" x14ac:dyDescent="0.25">
      <c r="B156" s="18">
        <v>2016</v>
      </c>
      <c r="C156" s="19" t="s">
        <v>500</v>
      </c>
      <c r="D156" s="19">
        <v>3000</v>
      </c>
      <c r="E156" s="19" t="s">
        <v>100</v>
      </c>
      <c r="F156" s="20">
        <v>487942470.18000001</v>
      </c>
      <c r="G156" s="20">
        <v>522741515.22000003</v>
      </c>
      <c r="H156" s="21">
        <v>509731894.60000002</v>
      </c>
      <c r="I156" s="22" t="s">
        <v>240</v>
      </c>
      <c r="J156" s="23" t="s">
        <v>24</v>
      </c>
      <c r="K156" s="24">
        <v>1275571411.98</v>
      </c>
      <c r="L156" s="24">
        <v>1387466711.03</v>
      </c>
      <c r="M156" s="24">
        <v>1369683587.8299999</v>
      </c>
      <c r="N156" s="8" t="s">
        <v>530</v>
      </c>
      <c r="O156" s="8" t="s">
        <v>531</v>
      </c>
      <c r="P156" s="9">
        <v>40000</v>
      </c>
      <c r="Q156" s="9">
        <v>31868.720000000001</v>
      </c>
      <c r="R156" s="9">
        <v>22505.32</v>
      </c>
      <c r="S156" s="45" t="s">
        <v>509</v>
      </c>
      <c r="T156" s="86"/>
      <c r="U156" s="86"/>
      <c r="V156" s="86"/>
    </row>
    <row r="157" spans="2:22" s="12" customFormat="1" ht="79.5" thickBot="1" x14ac:dyDescent="0.25">
      <c r="B157" s="18">
        <v>2016</v>
      </c>
      <c r="C157" s="19" t="s">
        <v>500</v>
      </c>
      <c r="D157" s="19">
        <v>3000</v>
      </c>
      <c r="E157" s="19" t="s">
        <v>100</v>
      </c>
      <c r="F157" s="20">
        <v>487942470.18000001</v>
      </c>
      <c r="G157" s="20">
        <v>522741515.22000003</v>
      </c>
      <c r="H157" s="21">
        <v>509731894.60000002</v>
      </c>
      <c r="I157" s="22" t="s">
        <v>240</v>
      </c>
      <c r="J157" s="23" t="s">
        <v>24</v>
      </c>
      <c r="K157" s="24">
        <v>1275571411.98</v>
      </c>
      <c r="L157" s="24">
        <v>1387466711.03</v>
      </c>
      <c r="M157" s="24">
        <v>1369683587.8299999</v>
      </c>
      <c r="N157" s="8" t="s">
        <v>387</v>
      </c>
      <c r="O157" s="8" t="s">
        <v>162</v>
      </c>
      <c r="P157" s="9">
        <v>2382460.04</v>
      </c>
      <c r="Q157" s="9">
        <v>1647898.7600000019</v>
      </c>
      <c r="R157" s="9">
        <v>1593688.4200000004</v>
      </c>
      <c r="S157" s="45" t="s">
        <v>509</v>
      </c>
      <c r="T157" s="86"/>
      <c r="U157" s="86"/>
      <c r="V157" s="86"/>
    </row>
    <row r="158" spans="2:22" s="12" customFormat="1" ht="90.75" thickBot="1" x14ac:dyDescent="0.25">
      <c r="B158" s="18">
        <v>2016</v>
      </c>
      <c r="C158" s="19" t="s">
        <v>500</v>
      </c>
      <c r="D158" s="19">
        <v>3000</v>
      </c>
      <c r="E158" s="19" t="s">
        <v>100</v>
      </c>
      <c r="F158" s="20">
        <v>487942470.18000001</v>
      </c>
      <c r="G158" s="20">
        <v>522741515.22000003</v>
      </c>
      <c r="H158" s="21">
        <v>509731894.60000002</v>
      </c>
      <c r="I158" s="22" t="s">
        <v>240</v>
      </c>
      <c r="J158" s="23" t="s">
        <v>24</v>
      </c>
      <c r="K158" s="24">
        <v>1275571411.98</v>
      </c>
      <c r="L158" s="24">
        <v>1387466711.03</v>
      </c>
      <c r="M158" s="24">
        <v>1369683587.8299999</v>
      </c>
      <c r="N158" s="8" t="s">
        <v>388</v>
      </c>
      <c r="O158" s="8" t="s">
        <v>163</v>
      </c>
      <c r="P158" s="9">
        <v>984900</v>
      </c>
      <c r="Q158" s="9">
        <v>2363292.0599999996</v>
      </c>
      <c r="R158" s="9">
        <v>2289063.2699999996</v>
      </c>
      <c r="S158" s="45" t="s">
        <v>509</v>
      </c>
      <c r="T158" s="86"/>
      <c r="U158" s="86"/>
      <c r="V158" s="86"/>
    </row>
    <row r="159" spans="2:22" s="12" customFormat="1" ht="57" thickBot="1" x14ac:dyDescent="0.25">
      <c r="B159" s="18">
        <v>2016</v>
      </c>
      <c r="C159" s="19" t="s">
        <v>500</v>
      </c>
      <c r="D159" s="19">
        <v>3000</v>
      </c>
      <c r="E159" s="19" t="s">
        <v>100</v>
      </c>
      <c r="F159" s="20">
        <v>487942470.18000001</v>
      </c>
      <c r="G159" s="20">
        <v>522741515.22000003</v>
      </c>
      <c r="H159" s="21">
        <v>509731894.60000002</v>
      </c>
      <c r="I159" s="22" t="s">
        <v>240</v>
      </c>
      <c r="J159" s="23" t="s">
        <v>24</v>
      </c>
      <c r="K159" s="24">
        <v>1275571411.98</v>
      </c>
      <c r="L159" s="24">
        <v>1387466711.03</v>
      </c>
      <c r="M159" s="24">
        <v>1369683587.8299999</v>
      </c>
      <c r="N159" s="8" t="s">
        <v>532</v>
      </c>
      <c r="O159" s="8" t="s">
        <v>533</v>
      </c>
      <c r="P159" s="9">
        <v>0</v>
      </c>
      <c r="Q159" s="9">
        <v>0</v>
      </c>
      <c r="R159" s="9">
        <v>0</v>
      </c>
      <c r="S159" s="45" t="s">
        <v>509</v>
      </c>
      <c r="T159" s="86"/>
      <c r="U159" s="86"/>
      <c r="V159" s="86"/>
    </row>
    <row r="160" spans="2:22" s="12" customFormat="1" ht="57" thickBot="1" x14ac:dyDescent="0.25">
      <c r="B160" s="18">
        <v>2016</v>
      </c>
      <c r="C160" s="19" t="s">
        <v>500</v>
      </c>
      <c r="D160" s="19">
        <v>3000</v>
      </c>
      <c r="E160" s="19" t="s">
        <v>100</v>
      </c>
      <c r="F160" s="20">
        <v>487942470.18000001</v>
      </c>
      <c r="G160" s="20">
        <v>522741515.22000003</v>
      </c>
      <c r="H160" s="21">
        <v>509731894.60000002</v>
      </c>
      <c r="I160" s="22" t="s">
        <v>240</v>
      </c>
      <c r="J160" s="23" t="s">
        <v>24</v>
      </c>
      <c r="K160" s="24">
        <v>1275571411.98</v>
      </c>
      <c r="L160" s="24">
        <v>1387466711.03</v>
      </c>
      <c r="M160" s="24">
        <v>1369683587.8299999</v>
      </c>
      <c r="N160" s="8" t="s">
        <v>389</v>
      </c>
      <c r="O160" s="8" t="s">
        <v>164</v>
      </c>
      <c r="P160" s="9">
        <v>36696</v>
      </c>
      <c r="Q160" s="9">
        <v>638684.87999999989</v>
      </c>
      <c r="R160" s="9">
        <v>638684.67000000004</v>
      </c>
      <c r="S160" s="45" t="s">
        <v>509</v>
      </c>
      <c r="T160" s="87"/>
      <c r="U160" s="87"/>
      <c r="V160" s="87"/>
    </row>
    <row r="161" spans="2:22" s="12" customFormat="1" ht="57" thickBot="1" x14ac:dyDescent="0.25">
      <c r="B161" s="18">
        <v>2016</v>
      </c>
      <c r="C161" s="19" t="s">
        <v>500</v>
      </c>
      <c r="D161" s="19">
        <v>3000</v>
      </c>
      <c r="E161" s="19" t="s">
        <v>100</v>
      </c>
      <c r="F161" s="20">
        <v>487942470.18000001</v>
      </c>
      <c r="G161" s="20">
        <v>522741515.22000003</v>
      </c>
      <c r="H161" s="21">
        <v>509731894.60000002</v>
      </c>
      <c r="I161" s="22" t="s">
        <v>240</v>
      </c>
      <c r="J161" s="23" t="s">
        <v>24</v>
      </c>
      <c r="K161" s="24">
        <v>1275571411.98</v>
      </c>
      <c r="L161" s="24">
        <v>1387466711.03</v>
      </c>
      <c r="M161" s="24">
        <v>1369683587.8299999</v>
      </c>
      <c r="N161" s="8" t="s">
        <v>390</v>
      </c>
      <c r="O161" s="8" t="s">
        <v>165</v>
      </c>
      <c r="P161" s="9">
        <v>1956500.03</v>
      </c>
      <c r="Q161" s="9">
        <v>2204720.540000001</v>
      </c>
      <c r="R161" s="9">
        <v>2152045.0700000003</v>
      </c>
      <c r="S161" s="45" t="s">
        <v>509</v>
      </c>
      <c r="T161" s="85" t="s">
        <v>685</v>
      </c>
      <c r="U161" s="85" t="s">
        <v>685</v>
      </c>
      <c r="V161" s="85" t="s">
        <v>685</v>
      </c>
    </row>
    <row r="162" spans="2:22" s="12" customFormat="1" ht="57" thickBot="1" x14ac:dyDescent="0.25">
      <c r="B162" s="18">
        <v>2016</v>
      </c>
      <c r="C162" s="19" t="s">
        <v>500</v>
      </c>
      <c r="D162" s="19">
        <v>3000</v>
      </c>
      <c r="E162" s="19" t="s">
        <v>100</v>
      </c>
      <c r="F162" s="20">
        <v>487942470.18000001</v>
      </c>
      <c r="G162" s="20">
        <v>522741515.22000003</v>
      </c>
      <c r="H162" s="21">
        <v>509731894.60000002</v>
      </c>
      <c r="I162" s="22" t="s">
        <v>240</v>
      </c>
      <c r="J162" s="23" t="s">
        <v>24</v>
      </c>
      <c r="K162" s="24">
        <v>1275571411.98</v>
      </c>
      <c r="L162" s="24">
        <v>1387466711.03</v>
      </c>
      <c r="M162" s="24">
        <v>1369683587.8299999</v>
      </c>
      <c r="N162" s="8" t="s">
        <v>391</v>
      </c>
      <c r="O162" s="8" t="s">
        <v>166</v>
      </c>
      <c r="P162" s="9">
        <v>8662141.5</v>
      </c>
      <c r="Q162" s="9">
        <v>22330798.70000001</v>
      </c>
      <c r="R162" s="9">
        <v>22072956.489999998</v>
      </c>
      <c r="S162" s="45" t="s">
        <v>509</v>
      </c>
      <c r="T162" s="86"/>
      <c r="U162" s="86"/>
      <c r="V162" s="86"/>
    </row>
    <row r="163" spans="2:22" s="12" customFormat="1" ht="57" thickBot="1" x14ac:dyDescent="0.25">
      <c r="B163" s="18">
        <v>2016</v>
      </c>
      <c r="C163" s="19" t="s">
        <v>500</v>
      </c>
      <c r="D163" s="19">
        <v>3000</v>
      </c>
      <c r="E163" s="19" t="s">
        <v>100</v>
      </c>
      <c r="F163" s="20">
        <v>487942470.18000001</v>
      </c>
      <c r="G163" s="20">
        <v>522741515.22000003</v>
      </c>
      <c r="H163" s="21">
        <v>509731894.60000002</v>
      </c>
      <c r="I163" s="22" t="s">
        <v>240</v>
      </c>
      <c r="J163" s="23" t="s">
        <v>24</v>
      </c>
      <c r="K163" s="24">
        <v>1275571411.98</v>
      </c>
      <c r="L163" s="24">
        <v>1387466711.03</v>
      </c>
      <c r="M163" s="24">
        <v>1369683587.8299999</v>
      </c>
      <c r="N163" s="8" t="s">
        <v>392</v>
      </c>
      <c r="O163" s="8" t="s">
        <v>167</v>
      </c>
      <c r="P163" s="9">
        <v>733804</v>
      </c>
      <c r="Q163" s="9">
        <v>460511.05000000028</v>
      </c>
      <c r="R163" s="9">
        <v>444609.61</v>
      </c>
      <c r="S163" s="45" t="s">
        <v>509</v>
      </c>
      <c r="T163" s="86"/>
      <c r="U163" s="86"/>
      <c r="V163" s="86"/>
    </row>
    <row r="164" spans="2:22" s="12" customFormat="1" ht="57" thickBot="1" x14ac:dyDescent="0.25">
      <c r="B164" s="18">
        <v>2016</v>
      </c>
      <c r="C164" s="19" t="s">
        <v>500</v>
      </c>
      <c r="D164" s="19">
        <v>3000</v>
      </c>
      <c r="E164" s="19" t="s">
        <v>100</v>
      </c>
      <c r="F164" s="20">
        <v>487942470.18000001</v>
      </c>
      <c r="G164" s="20">
        <v>522741515.22000003</v>
      </c>
      <c r="H164" s="21">
        <v>509731894.60000002</v>
      </c>
      <c r="I164" s="22" t="s">
        <v>240</v>
      </c>
      <c r="J164" s="23" t="s">
        <v>24</v>
      </c>
      <c r="K164" s="24">
        <v>1275571411.98</v>
      </c>
      <c r="L164" s="24">
        <v>1387466711.03</v>
      </c>
      <c r="M164" s="24">
        <v>1369683587.8299999</v>
      </c>
      <c r="N164" s="8" t="s">
        <v>393</v>
      </c>
      <c r="O164" s="8" t="s">
        <v>168</v>
      </c>
      <c r="P164" s="9">
        <v>2190000</v>
      </c>
      <c r="Q164" s="9">
        <v>933790.87999999989</v>
      </c>
      <c r="R164" s="9">
        <v>915284.88</v>
      </c>
      <c r="S164" s="45" t="s">
        <v>509</v>
      </c>
      <c r="T164" s="86"/>
      <c r="U164" s="86"/>
      <c r="V164" s="86"/>
    </row>
    <row r="165" spans="2:22" s="12" customFormat="1" ht="57" thickBot="1" x14ac:dyDescent="0.25">
      <c r="B165" s="18">
        <v>2016</v>
      </c>
      <c r="C165" s="19" t="s">
        <v>500</v>
      </c>
      <c r="D165" s="19">
        <v>3000</v>
      </c>
      <c r="E165" s="19" t="s">
        <v>100</v>
      </c>
      <c r="F165" s="20">
        <v>487942470.18000001</v>
      </c>
      <c r="G165" s="20">
        <v>522741515.22000003</v>
      </c>
      <c r="H165" s="21">
        <v>509731894.60000002</v>
      </c>
      <c r="I165" s="22" t="s">
        <v>240</v>
      </c>
      <c r="J165" s="23" t="s">
        <v>24</v>
      </c>
      <c r="K165" s="24">
        <v>1275571411.98</v>
      </c>
      <c r="L165" s="24">
        <v>1387466711.03</v>
      </c>
      <c r="M165" s="24">
        <v>1369683587.8299999</v>
      </c>
      <c r="N165" s="8" t="s">
        <v>394</v>
      </c>
      <c r="O165" s="8" t="s">
        <v>169</v>
      </c>
      <c r="P165" s="9">
        <v>12879512</v>
      </c>
      <c r="Q165" s="9">
        <v>22269226.920000002</v>
      </c>
      <c r="R165" s="9">
        <v>22266346.239999998</v>
      </c>
      <c r="S165" s="45" t="s">
        <v>509</v>
      </c>
      <c r="T165" s="86"/>
      <c r="U165" s="86"/>
      <c r="V165" s="86"/>
    </row>
    <row r="166" spans="2:22" s="12" customFormat="1" ht="57" thickBot="1" x14ac:dyDescent="0.25">
      <c r="B166" s="18">
        <v>2016</v>
      </c>
      <c r="C166" s="19" t="s">
        <v>500</v>
      </c>
      <c r="D166" s="19">
        <v>3000</v>
      </c>
      <c r="E166" s="19" t="s">
        <v>100</v>
      </c>
      <c r="F166" s="20">
        <v>487942470.18000001</v>
      </c>
      <c r="G166" s="20">
        <v>522741515.22000003</v>
      </c>
      <c r="H166" s="21">
        <v>509731894.60000002</v>
      </c>
      <c r="I166" s="22" t="s">
        <v>240</v>
      </c>
      <c r="J166" s="23" t="s">
        <v>24</v>
      </c>
      <c r="K166" s="24">
        <v>1275571411.98</v>
      </c>
      <c r="L166" s="24">
        <v>1387466711.03</v>
      </c>
      <c r="M166" s="24">
        <v>1369683587.8299999</v>
      </c>
      <c r="N166" s="8" t="s">
        <v>395</v>
      </c>
      <c r="O166" s="8" t="s">
        <v>170</v>
      </c>
      <c r="P166" s="9">
        <v>5209100</v>
      </c>
      <c r="Q166" s="9">
        <v>1751324.9600000009</v>
      </c>
      <c r="R166" s="9">
        <v>1746839.3000000003</v>
      </c>
      <c r="S166" s="45" t="s">
        <v>509</v>
      </c>
      <c r="T166" s="86"/>
      <c r="U166" s="86"/>
      <c r="V166" s="86"/>
    </row>
    <row r="167" spans="2:22" s="12" customFormat="1" ht="57" thickBot="1" x14ac:dyDescent="0.25">
      <c r="B167" s="18">
        <v>2016</v>
      </c>
      <c r="C167" s="19" t="s">
        <v>500</v>
      </c>
      <c r="D167" s="19">
        <v>3000</v>
      </c>
      <c r="E167" s="19" t="s">
        <v>100</v>
      </c>
      <c r="F167" s="20">
        <v>487942470.18000001</v>
      </c>
      <c r="G167" s="20">
        <v>522741515.22000003</v>
      </c>
      <c r="H167" s="21">
        <v>509731894.60000002</v>
      </c>
      <c r="I167" s="22" t="s">
        <v>240</v>
      </c>
      <c r="J167" s="23" t="s">
        <v>24</v>
      </c>
      <c r="K167" s="24">
        <v>1275571411.98</v>
      </c>
      <c r="L167" s="24">
        <v>1387466711.03</v>
      </c>
      <c r="M167" s="24">
        <v>1369683587.8299999</v>
      </c>
      <c r="N167" s="8" t="s">
        <v>396</v>
      </c>
      <c r="O167" s="8" t="s">
        <v>171</v>
      </c>
      <c r="P167" s="9">
        <v>2880000</v>
      </c>
      <c r="Q167" s="9">
        <v>666789.54999999981</v>
      </c>
      <c r="R167" s="9">
        <v>666789.55000000005</v>
      </c>
      <c r="S167" s="45" t="s">
        <v>509</v>
      </c>
      <c r="T167" s="87"/>
      <c r="U167" s="87"/>
      <c r="V167" s="87"/>
    </row>
    <row r="168" spans="2:22" s="12" customFormat="1" ht="57" thickBot="1" x14ac:dyDescent="0.25">
      <c r="B168" s="18">
        <v>2016</v>
      </c>
      <c r="C168" s="19" t="s">
        <v>500</v>
      </c>
      <c r="D168" s="19">
        <v>3000</v>
      </c>
      <c r="E168" s="19" t="s">
        <v>100</v>
      </c>
      <c r="F168" s="20">
        <v>487942470.18000001</v>
      </c>
      <c r="G168" s="20">
        <v>522741515.22000003</v>
      </c>
      <c r="H168" s="21">
        <v>509731894.60000002</v>
      </c>
      <c r="I168" s="22" t="s">
        <v>240</v>
      </c>
      <c r="J168" s="23" t="s">
        <v>24</v>
      </c>
      <c r="K168" s="24">
        <v>1275571411.98</v>
      </c>
      <c r="L168" s="24">
        <v>1387466711.03</v>
      </c>
      <c r="M168" s="24">
        <v>1369683587.8299999</v>
      </c>
      <c r="N168" s="8" t="s">
        <v>397</v>
      </c>
      <c r="O168" s="8" t="s">
        <v>172</v>
      </c>
      <c r="P168" s="9">
        <v>33634898.000000007</v>
      </c>
      <c r="Q168" s="9">
        <v>11636695.670000002</v>
      </c>
      <c r="R168" s="9">
        <v>10759585.339999998</v>
      </c>
      <c r="S168" s="45" t="s">
        <v>509</v>
      </c>
      <c r="T168" s="85" t="s">
        <v>685</v>
      </c>
      <c r="U168" s="85" t="s">
        <v>685</v>
      </c>
      <c r="V168" s="85" t="s">
        <v>685</v>
      </c>
    </row>
    <row r="169" spans="2:22" s="12" customFormat="1" ht="57" thickBot="1" x14ac:dyDescent="0.25">
      <c r="B169" s="18">
        <v>2016</v>
      </c>
      <c r="C169" s="19" t="s">
        <v>500</v>
      </c>
      <c r="D169" s="19">
        <v>3000</v>
      </c>
      <c r="E169" s="19" t="s">
        <v>100</v>
      </c>
      <c r="F169" s="20">
        <v>487942470.18000001</v>
      </c>
      <c r="G169" s="20">
        <v>522741515.22000003</v>
      </c>
      <c r="H169" s="21">
        <v>509731894.60000002</v>
      </c>
      <c r="I169" s="22" t="s">
        <v>240</v>
      </c>
      <c r="J169" s="23" t="s">
        <v>24</v>
      </c>
      <c r="K169" s="24">
        <v>1275571411.98</v>
      </c>
      <c r="L169" s="24">
        <v>1387466711.03</v>
      </c>
      <c r="M169" s="24">
        <v>1369683587.8299999</v>
      </c>
      <c r="N169" s="8" t="s">
        <v>534</v>
      </c>
      <c r="O169" s="8" t="s">
        <v>535</v>
      </c>
      <c r="P169" s="9">
        <v>0</v>
      </c>
      <c r="Q169" s="9">
        <v>0</v>
      </c>
      <c r="R169" s="9">
        <v>0</v>
      </c>
      <c r="S169" s="45" t="s">
        <v>509</v>
      </c>
      <c r="T169" s="86"/>
      <c r="U169" s="86"/>
      <c r="V169" s="86"/>
    </row>
    <row r="170" spans="2:22" s="12" customFormat="1" ht="57" thickBot="1" x14ac:dyDescent="0.25">
      <c r="B170" s="18">
        <v>2016</v>
      </c>
      <c r="C170" s="19" t="s">
        <v>500</v>
      </c>
      <c r="D170" s="19">
        <v>3000</v>
      </c>
      <c r="E170" s="19" t="s">
        <v>100</v>
      </c>
      <c r="F170" s="20">
        <v>487942470.18000001</v>
      </c>
      <c r="G170" s="20">
        <v>522741515.22000003</v>
      </c>
      <c r="H170" s="21">
        <v>509731894.60000002</v>
      </c>
      <c r="I170" s="22" t="s">
        <v>240</v>
      </c>
      <c r="J170" s="23" t="s">
        <v>24</v>
      </c>
      <c r="K170" s="24">
        <v>1275571411.98</v>
      </c>
      <c r="L170" s="24">
        <v>1387466711.03</v>
      </c>
      <c r="M170" s="24">
        <v>1369683587.8299999</v>
      </c>
      <c r="N170" s="8" t="s">
        <v>398</v>
      </c>
      <c r="O170" s="8" t="s">
        <v>173</v>
      </c>
      <c r="P170" s="9">
        <v>300300</v>
      </c>
      <c r="Q170" s="9">
        <v>405708.08000000007</v>
      </c>
      <c r="R170" s="9">
        <v>405508.08</v>
      </c>
      <c r="S170" s="45" t="s">
        <v>509</v>
      </c>
      <c r="T170" s="86"/>
      <c r="U170" s="86"/>
      <c r="V170" s="86"/>
    </row>
    <row r="171" spans="2:22" s="12" customFormat="1" ht="57" thickBot="1" x14ac:dyDescent="0.25">
      <c r="B171" s="18">
        <v>2016</v>
      </c>
      <c r="C171" s="19" t="s">
        <v>500</v>
      </c>
      <c r="D171" s="19">
        <v>3000</v>
      </c>
      <c r="E171" s="19" t="s">
        <v>100</v>
      </c>
      <c r="F171" s="20">
        <v>487942470.18000001</v>
      </c>
      <c r="G171" s="20">
        <v>522741515.22000003</v>
      </c>
      <c r="H171" s="21">
        <v>509731894.60000002</v>
      </c>
      <c r="I171" s="22" t="s">
        <v>240</v>
      </c>
      <c r="J171" s="23" t="s">
        <v>24</v>
      </c>
      <c r="K171" s="24">
        <v>1275571411.98</v>
      </c>
      <c r="L171" s="24">
        <v>1387466711.03</v>
      </c>
      <c r="M171" s="24">
        <v>1369683587.8299999</v>
      </c>
      <c r="N171" s="8" t="s">
        <v>399</v>
      </c>
      <c r="O171" s="8" t="s">
        <v>174</v>
      </c>
      <c r="P171" s="9">
        <v>65000</v>
      </c>
      <c r="Q171" s="9">
        <v>117857.60000000001</v>
      </c>
      <c r="R171" s="9">
        <v>117857.60000000001</v>
      </c>
      <c r="S171" s="45" t="s">
        <v>509</v>
      </c>
      <c r="T171" s="86"/>
      <c r="U171" s="86"/>
      <c r="V171" s="86"/>
    </row>
    <row r="172" spans="2:22" s="12" customFormat="1" ht="57" thickBot="1" x14ac:dyDescent="0.25">
      <c r="B172" s="18">
        <v>2016</v>
      </c>
      <c r="C172" s="19" t="s">
        <v>500</v>
      </c>
      <c r="D172" s="19">
        <v>3000</v>
      </c>
      <c r="E172" s="19" t="s">
        <v>100</v>
      </c>
      <c r="F172" s="20">
        <v>487942470.18000001</v>
      </c>
      <c r="G172" s="20">
        <v>522741515.22000003</v>
      </c>
      <c r="H172" s="21">
        <v>509731894.60000002</v>
      </c>
      <c r="I172" s="22" t="s">
        <v>240</v>
      </c>
      <c r="J172" s="23" t="s">
        <v>24</v>
      </c>
      <c r="K172" s="24">
        <v>1275571411.98</v>
      </c>
      <c r="L172" s="24">
        <v>1387466711.03</v>
      </c>
      <c r="M172" s="24">
        <v>1369683587.8299999</v>
      </c>
      <c r="N172" s="8" t="s">
        <v>400</v>
      </c>
      <c r="O172" s="8" t="s">
        <v>175</v>
      </c>
      <c r="P172" s="9">
        <v>21080000</v>
      </c>
      <c r="Q172" s="9">
        <v>20339926.859999999</v>
      </c>
      <c r="R172" s="9">
        <v>20334713.859999999</v>
      </c>
      <c r="S172" s="45" t="s">
        <v>509</v>
      </c>
      <c r="T172" s="86"/>
      <c r="U172" s="86"/>
      <c r="V172" s="86"/>
    </row>
    <row r="173" spans="2:22" s="12" customFormat="1" ht="57" thickBot="1" x14ac:dyDescent="0.25">
      <c r="B173" s="18">
        <v>2016</v>
      </c>
      <c r="C173" s="19" t="s">
        <v>500</v>
      </c>
      <c r="D173" s="19">
        <v>3000</v>
      </c>
      <c r="E173" s="19" t="s">
        <v>100</v>
      </c>
      <c r="F173" s="20">
        <v>487942470.18000001</v>
      </c>
      <c r="G173" s="20">
        <v>522741515.22000003</v>
      </c>
      <c r="H173" s="21">
        <v>509731894.60000002</v>
      </c>
      <c r="I173" s="22" t="s">
        <v>240</v>
      </c>
      <c r="J173" s="23" t="s">
        <v>24</v>
      </c>
      <c r="K173" s="24">
        <v>1275571411.98</v>
      </c>
      <c r="L173" s="24">
        <v>1387466711.03</v>
      </c>
      <c r="M173" s="24">
        <v>1369683587.8299999</v>
      </c>
      <c r="N173" s="8" t="s">
        <v>401</v>
      </c>
      <c r="O173" s="8" t="s">
        <v>176</v>
      </c>
      <c r="P173" s="9">
        <v>8500000</v>
      </c>
      <c r="Q173" s="9">
        <v>9669287</v>
      </c>
      <c r="R173" s="9">
        <v>9597304</v>
      </c>
      <c r="S173" s="45" t="s">
        <v>509</v>
      </c>
      <c r="T173" s="86"/>
      <c r="U173" s="86"/>
      <c r="V173" s="86"/>
    </row>
    <row r="174" spans="2:22" s="12" customFormat="1" ht="57" thickBot="1" x14ac:dyDescent="0.25">
      <c r="B174" s="18">
        <v>2016</v>
      </c>
      <c r="C174" s="19" t="s">
        <v>500</v>
      </c>
      <c r="D174" s="19">
        <v>3000</v>
      </c>
      <c r="E174" s="19" t="s">
        <v>100</v>
      </c>
      <c r="F174" s="20">
        <v>487942470.18000001</v>
      </c>
      <c r="G174" s="20">
        <v>522741515.22000003</v>
      </c>
      <c r="H174" s="21">
        <v>509731894.60000002</v>
      </c>
      <c r="I174" s="22" t="s">
        <v>240</v>
      </c>
      <c r="J174" s="23" t="s">
        <v>24</v>
      </c>
      <c r="K174" s="24">
        <v>1275571411.98</v>
      </c>
      <c r="L174" s="24">
        <v>1387466711.03</v>
      </c>
      <c r="M174" s="24">
        <v>1369683587.8299999</v>
      </c>
      <c r="N174" s="8" t="s">
        <v>402</v>
      </c>
      <c r="O174" s="8" t="s">
        <v>177</v>
      </c>
      <c r="P174" s="9">
        <v>10500000</v>
      </c>
      <c r="Q174" s="9">
        <v>0</v>
      </c>
      <c r="R174" s="9">
        <v>0</v>
      </c>
      <c r="S174" s="45" t="s">
        <v>509</v>
      </c>
      <c r="T174" s="87"/>
      <c r="U174" s="87"/>
      <c r="V174" s="87"/>
    </row>
    <row r="175" spans="2:22" s="12" customFormat="1" ht="68.25" thickBot="1" x14ac:dyDescent="0.25">
      <c r="B175" s="18">
        <v>2016</v>
      </c>
      <c r="C175" s="19" t="s">
        <v>500</v>
      </c>
      <c r="D175" s="19">
        <v>4000</v>
      </c>
      <c r="E175" s="19" t="s">
        <v>178</v>
      </c>
      <c r="F175" s="20">
        <v>149957280.63</v>
      </c>
      <c r="G175" s="20">
        <v>294735656.12</v>
      </c>
      <c r="H175" s="21">
        <v>206802501.30000001</v>
      </c>
      <c r="I175" s="22">
        <v>4000</v>
      </c>
      <c r="J175" s="25" t="s">
        <v>404</v>
      </c>
      <c r="K175" s="26">
        <f>F175</f>
        <v>149957280.63</v>
      </c>
      <c r="L175" s="26">
        <f>G175</f>
        <v>294735656.12</v>
      </c>
      <c r="M175" s="27">
        <f>H175</f>
        <v>206802501.30000001</v>
      </c>
      <c r="N175" s="8" t="s">
        <v>405</v>
      </c>
      <c r="O175" s="8" t="s">
        <v>179</v>
      </c>
      <c r="P175" s="9">
        <v>34233739.349999994</v>
      </c>
      <c r="Q175" s="9">
        <v>120637490.87000009</v>
      </c>
      <c r="R175" s="9">
        <v>105705323.32000013</v>
      </c>
      <c r="S175" s="45" t="s">
        <v>509</v>
      </c>
      <c r="T175" s="85" t="s">
        <v>685</v>
      </c>
      <c r="U175" s="85" t="s">
        <v>685</v>
      </c>
      <c r="V175" s="85" t="s">
        <v>685</v>
      </c>
    </row>
    <row r="176" spans="2:22" s="12" customFormat="1" ht="57" thickBot="1" x14ac:dyDescent="0.25">
      <c r="B176" s="18">
        <v>2016</v>
      </c>
      <c r="C176" s="19" t="s">
        <v>500</v>
      </c>
      <c r="D176" s="19">
        <v>4000</v>
      </c>
      <c r="E176" s="19" t="s">
        <v>178</v>
      </c>
      <c r="F176" s="20">
        <v>149957280.63</v>
      </c>
      <c r="G176" s="20">
        <v>294735656.12</v>
      </c>
      <c r="H176" s="21">
        <v>206802501.30000001</v>
      </c>
      <c r="I176" s="22">
        <v>4000</v>
      </c>
      <c r="J176" s="25" t="s">
        <v>404</v>
      </c>
      <c r="K176" s="26">
        <v>149957280.63</v>
      </c>
      <c r="L176" s="26">
        <v>294735656.12</v>
      </c>
      <c r="M176" s="27">
        <v>206802501.30000001</v>
      </c>
      <c r="N176" s="8" t="s">
        <v>536</v>
      </c>
      <c r="O176" s="8" t="s">
        <v>537</v>
      </c>
      <c r="P176" s="9">
        <v>1</v>
      </c>
      <c r="Q176" s="9">
        <v>0</v>
      </c>
      <c r="R176" s="9">
        <v>0</v>
      </c>
      <c r="S176" s="45" t="s">
        <v>509</v>
      </c>
      <c r="T176" s="86"/>
      <c r="U176" s="86"/>
      <c r="V176" s="86"/>
    </row>
    <row r="177" spans="2:22" s="12" customFormat="1" ht="57" thickBot="1" x14ac:dyDescent="0.25">
      <c r="B177" s="18">
        <v>2016</v>
      </c>
      <c r="C177" s="19" t="s">
        <v>500</v>
      </c>
      <c r="D177" s="19">
        <v>4000</v>
      </c>
      <c r="E177" s="19" t="s">
        <v>178</v>
      </c>
      <c r="F177" s="20">
        <v>149957280.63</v>
      </c>
      <c r="G177" s="20">
        <v>294735656.12</v>
      </c>
      <c r="H177" s="21">
        <v>206802501.30000001</v>
      </c>
      <c r="I177" s="22">
        <v>4000</v>
      </c>
      <c r="J177" s="25" t="s">
        <v>404</v>
      </c>
      <c r="K177" s="26">
        <v>149957280.63</v>
      </c>
      <c r="L177" s="26">
        <v>294735656.12</v>
      </c>
      <c r="M177" s="27">
        <v>206802501.30000001</v>
      </c>
      <c r="N177" s="8" t="s">
        <v>406</v>
      </c>
      <c r="O177" s="8" t="s">
        <v>180</v>
      </c>
      <c r="P177" s="9">
        <v>160000</v>
      </c>
      <c r="Q177" s="9">
        <v>56500</v>
      </c>
      <c r="R177" s="9">
        <v>56500</v>
      </c>
      <c r="S177" s="45" t="s">
        <v>509</v>
      </c>
      <c r="T177" s="86"/>
      <c r="U177" s="86"/>
      <c r="V177" s="86"/>
    </row>
    <row r="178" spans="2:22" s="12" customFormat="1" ht="57" thickBot="1" x14ac:dyDescent="0.25">
      <c r="B178" s="18">
        <v>2016</v>
      </c>
      <c r="C178" s="19" t="s">
        <v>500</v>
      </c>
      <c r="D178" s="19">
        <v>4000</v>
      </c>
      <c r="E178" s="19" t="s">
        <v>178</v>
      </c>
      <c r="F178" s="20">
        <v>149957280.63</v>
      </c>
      <c r="G178" s="20">
        <v>294735656.12</v>
      </c>
      <c r="H178" s="21">
        <v>206802501.30000001</v>
      </c>
      <c r="I178" s="22">
        <v>4000</v>
      </c>
      <c r="J178" s="25" t="s">
        <v>404</v>
      </c>
      <c r="K178" s="26">
        <v>149957280.63</v>
      </c>
      <c r="L178" s="26">
        <v>294735656.12</v>
      </c>
      <c r="M178" s="27">
        <v>206802501.30000001</v>
      </c>
      <c r="N178" s="8" t="s">
        <v>407</v>
      </c>
      <c r="O178" s="8" t="s">
        <v>181</v>
      </c>
      <c r="P178" s="9">
        <v>8297940.0099999998</v>
      </c>
      <c r="Q178" s="9">
        <v>17223307.379999995</v>
      </c>
      <c r="R178" s="9">
        <v>11261303.640000001</v>
      </c>
      <c r="S178" s="45" t="s">
        <v>509</v>
      </c>
      <c r="T178" s="86"/>
      <c r="U178" s="86"/>
      <c r="V178" s="86"/>
    </row>
    <row r="179" spans="2:22" s="12" customFormat="1" ht="57" thickBot="1" x14ac:dyDescent="0.25">
      <c r="B179" s="18">
        <v>2016</v>
      </c>
      <c r="C179" s="19" t="s">
        <v>500</v>
      </c>
      <c r="D179" s="19">
        <v>4000</v>
      </c>
      <c r="E179" s="19" t="s">
        <v>178</v>
      </c>
      <c r="F179" s="20">
        <v>149957280.63</v>
      </c>
      <c r="G179" s="20">
        <v>294735656.12</v>
      </c>
      <c r="H179" s="21">
        <v>206802501.30000001</v>
      </c>
      <c r="I179" s="22">
        <v>4000</v>
      </c>
      <c r="J179" s="25" t="s">
        <v>404</v>
      </c>
      <c r="K179" s="26">
        <v>149957280.63</v>
      </c>
      <c r="L179" s="26">
        <v>294735656.12</v>
      </c>
      <c r="M179" s="27">
        <v>206802501.30000001</v>
      </c>
      <c r="N179" s="8" t="s">
        <v>408</v>
      </c>
      <c r="O179" s="8" t="s">
        <v>182</v>
      </c>
      <c r="P179" s="9">
        <v>5588582.1900000004</v>
      </c>
      <c r="Q179" s="9">
        <v>67586357.879999995</v>
      </c>
      <c r="R179" s="9">
        <v>7557904.6200000001</v>
      </c>
      <c r="S179" s="45" t="s">
        <v>509</v>
      </c>
      <c r="T179" s="86"/>
      <c r="U179" s="86"/>
      <c r="V179" s="86"/>
    </row>
    <row r="180" spans="2:22" s="12" customFormat="1" ht="57" thickBot="1" x14ac:dyDescent="0.25">
      <c r="B180" s="18">
        <v>2016</v>
      </c>
      <c r="C180" s="19" t="s">
        <v>500</v>
      </c>
      <c r="D180" s="19">
        <v>4000</v>
      </c>
      <c r="E180" s="19" t="s">
        <v>178</v>
      </c>
      <c r="F180" s="20">
        <v>149957280.63</v>
      </c>
      <c r="G180" s="20">
        <v>294735656.12</v>
      </c>
      <c r="H180" s="21">
        <v>206802501.30000001</v>
      </c>
      <c r="I180" s="22">
        <v>4000</v>
      </c>
      <c r="J180" s="25" t="s">
        <v>404</v>
      </c>
      <c r="K180" s="26">
        <v>149957280.63</v>
      </c>
      <c r="L180" s="26">
        <v>294735656.12</v>
      </c>
      <c r="M180" s="27">
        <v>206802501.30000001</v>
      </c>
      <c r="N180" s="8" t="s">
        <v>409</v>
      </c>
      <c r="O180" s="8" t="s">
        <v>183</v>
      </c>
      <c r="P180" s="9">
        <v>28886400</v>
      </c>
      <c r="Q180" s="9">
        <v>0</v>
      </c>
      <c r="R180" s="9">
        <v>0</v>
      </c>
      <c r="S180" s="45" t="s">
        <v>509</v>
      </c>
      <c r="T180" s="86"/>
      <c r="U180" s="86"/>
      <c r="V180" s="86"/>
    </row>
    <row r="181" spans="2:22" s="12" customFormat="1" ht="57" thickBot="1" x14ac:dyDescent="0.25">
      <c r="B181" s="18">
        <v>2016</v>
      </c>
      <c r="C181" s="19" t="s">
        <v>500</v>
      </c>
      <c r="D181" s="19">
        <v>4000</v>
      </c>
      <c r="E181" s="19" t="s">
        <v>178</v>
      </c>
      <c r="F181" s="20">
        <v>149957280.63</v>
      </c>
      <c r="G181" s="20">
        <v>294735656.12</v>
      </c>
      <c r="H181" s="21">
        <v>206802501.30000001</v>
      </c>
      <c r="I181" s="22">
        <v>4000</v>
      </c>
      <c r="J181" s="25" t="s">
        <v>404</v>
      </c>
      <c r="K181" s="26">
        <v>149957280.63</v>
      </c>
      <c r="L181" s="26">
        <v>294735656.12</v>
      </c>
      <c r="M181" s="27">
        <v>206802501.30000001</v>
      </c>
      <c r="N181" s="8" t="s">
        <v>410</v>
      </c>
      <c r="O181" s="8" t="s">
        <v>184</v>
      </c>
      <c r="P181" s="9">
        <v>4130000</v>
      </c>
      <c r="Q181" s="9">
        <v>3471000</v>
      </c>
      <c r="R181" s="9">
        <v>3437330.28</v>
      </c>
      <c r="S181" s="45" t="s">
        <v>509</v>
      </c>
      <c r="T181" s="87"/>
      <c r="U181" s="87"/>
      <c r="V181" s="87"/>
    </row>
    <row r="182" spans="2:22" s="12" customFormat="1" ht="79.5" thickBot="1" x14ac:dyDescent="0.25">
      <c r="B182" s="18">
        <v>2016</v>
      </c>
      <c r="C182" s="19" t="s">
        <v>500</v>
      </c>
      <c r="D182" s="19">
        <v>4000</v>
      </c>
      <c r="E182" s="19" t="s">
        <v>178</v>
      </c>
      <c r="F182" s="20">
        <v>149957280.63</v>
      </c>
      <c r="G182" s="20">
        <v>294735656.12</v>
      </c>
      <c r="H182" s="21">
        <v>206802501.30000001</v>
      </c>
      <c r="I182" s="22">
        <v>4000</v>
      </c>
      <c r="J182" s="25" t="s">
        <v>404</v>
      </c>
      <c r="K182" s="26">
        <v>149957280.63</v>
      </c>
      <c r="L182" s="26">
        <v>294735656.12</v>
      </c>
      <c r="M182" s="27">
        <v>206802501.30000001</v>
      </c>
      <c r="N182" s="8" t="s">
        <v>411</v>
      </c>
      <c r="O182" s="8" t="s">
        <v>185</v>
      </c>
      <c r="P182" s="9">
        <v>36808897.359999999</v>
      </c>
      <c r="Q182" s="9">
        <v>36403348.609999992</v>
      </c>
      <c r="R182" s="9">
        <v>33787774.350000001</v>
      </c>
      <c r="S182" s="45" t="s">
        <v>509</v>
      </c>
      <c r="T182" s="85" t="s">
        <v>685</v>
      </c>
      <c r="U182" s="85" t="s">
        <v>685</v>
      </c>
      <c r="V182" s="85" t="s">
        <v>685</v>
      </c>
    </row>
    <row r="183" spans="2:22" s="12" customFormat="1" ht="57" thickBot="1" x14ac:dyDescent="0.25">
      <c r="B183" s="18">
        <v>2016</v>
      </c>
      <c r="C183" s="19" t="s">
        <v>500</v>
      </c>
      <c r="D183" s="19">
        <v>4000</v>
      </c>
      <c r="E183" s="19" t="s">
        <v>178</v>
      </c>
      <c r="F183" s="20">
        <v>149957280.63</v>
      </c>
      <c r="G183" s="20">
        <v>294735656.12</v>
      </c>
      <c r="H183" s="21">
        <v>206802501.30000001</v>
      </c>
      <c r="I183" s="22">
        <v>4000</v>
      </c>
      <c r="J183" s="25" t="s">
        <v>404</v>
      </c>
      <c r="K183" s="26">
        <v>149957280.63</v>
      </c>
      <c r="L183" s="26">
        <v>294735656.12</v>
      </c>
      <c r="M183" s="27">
        <v>206802501.30000001</v>
      </c>
      <c r="N183" s="8" t="s">
        <v>412</v>
      </c>
      <c r="O183" s="8" t="s">
        <v>186</v>
      </c>
      <c r="P183" s="9">
        <v>240000</v>
      </c>
      <c r="Q183" s="9">
        <v>0</v>
      </c>
      <c r="R183" s="9">
        <v>0</v>
      </c>
      <c r="S183" s="45" t="s">
        <v>509</v>
      </c>
      <c r="T183" s="86"/>
      <c r="U183" s="86"/>
      <c r="V183" s="86"/>
    </row>
    <row r="184" spans="2:22" s="12" customFormat="1" ht="68.25" thickBot="1" x14ac:dyDescent="0.25">
      <c r="B184" s="18">
        <v>2016</v>
      </c>
      <c r="C184" s="19" t="s">
        <v>500</v>
      </c>
      <c r="D184" s="19">
        <v>4000</v>
      </c>
      <c r="E184" s="19" t="s">
        <v>178</v>
      </c>
      <c r="F184" s="20">
        <v>149957280.63</v>
      </c>
      <c r="G184" s="20">
        <v>294735656.12</v>
      </c>
      <c r="H184" s="21">
        <v>206802501.30000001</v>
      </c>
      <c r="I184" s="22">
        <v>4000</v>
      </c>
      <c r="J184" s="25" t="s">
        <v>404</v>
      </c>
      <c r="K184" s="26">
        <v>149957280.63</v>
      </c>
      <c r="L184" s="26">
        <v>294735656.12</v>
      </c>
      <c r="M184" s="27">
        <v>206802501.30000001</v>
      </c>
      <c r="N184" s="8" t="s">
        <v>413</v>
      </c>
      <c r="O184" s="8" t="s">
        <v>187</v>
      </c>
      <c r="P184" s="9">
        <v>795000</v>
      </c>
      <c r="Q184" s="9">
        <v>513000</v>
      </c>
      <c r="R184" s="9">
        <v>513000</v>
      </c>
      <c r="S184" s="45" t="s">
        <v>509</v>
      </c>
      <c r="T184" s="86"/>
      <c r="U184" s="86"/>
      <c r="V184" s="86"/>
    </row>
    <row r="185" spans="2:22" s="12" customFormat="1" ht="57" thickBot="1" x14ac:dyDescent="0.25">
      <c r="B185" s="18">
        <v>2016</v>
      </c>
      <c r="C185" s="19" t="s">
        <v>500</v>
      </c>
      <c r="D185" s="19">
        <v>4000</v>
      </c>
      <c r="E185" s="19" t="s">
        <v>178</v>
      </c>
      <c r="F185" s="20">
        <v>149957280.63</v>
      </c>
      <c r="G185" s="20">
        <v>294735656.12</v>
      </c>
      <c r="H185" s="21">
        <v>206802501.30000001</v>
      </c>
      <c r="I185" s="22">
        <v>4000</v>
      </c>
      <c r="J185" s="25" t="s">
        <v>404</v>
      </c>
      <c r="K185" s="26">
        <v>149957280.63</v>
      </c>
      <c r="L185" s="26">
        <v>294735656.12</v>
      </c>
      <c r="M185" s="27">
        <v>206802501.30000001</v>
      </c>
      <c r="N185" s="8" t="s">
        <v>414</v>
      </c>
      <c r="O185" s="8" t="s">
        <v>188</v>
      </c>
      <c r="P185" s="9">
        <v>3500</v>
      </c>
      <c r="Q185" s="9">
        <v>0</v>
      </c>
      <c r="R185" s="9">
        <v>0</v>
      </c>
      <c r="S185" s="45" t="s">
        <v>509</v>
      </c>
      <c r="T185" s="86"/>
      <c r="U185" s="86"/>
      <c r="V185" s="86"/>
    </row>
    <row r="186" spans="2:22" s="12" customFormat="1" ht="57" thickBot="1" x14ac:dyDescent="0.25">
      <c r="B186" s="18">
        <v>2016</v>
      </c>
      <c r="C186" s="19" t="s">
        <v>500</v>
      </c>
      <c r="D186" s="19">
        <v>4000</v>
      </c>
      <c r="E186" s="19" t="s">
        <v>178</v>
      </c>
      <c r="F186" s="20">
        <v>149957280.63</v>
      </c>
      <c r="G186" s="20">
        <v>294735656.12</v>
      </c>
      <c r="H186" s="21">
        <v>206802501.30000001</v>
      </c>
      <c r="I186" s="22">
        <v>4000</v>
      </c>
      <c r="J186" s="25" t="s">
        <v>404</v>
      </c>
      <c r="K186" s="26">
        <v>149957280.63</v>
      </c>
      <c r="L186" s="26">
        <v>294735656.12</v>
      </c>
      <c r="M186" s="27">
        <v>206802501.30000001</v>
      </c>
      <c r="N186" s="8" t="s">
        <v>538</v>
      </c>
      <c r="O186" s="8" t="s">
        <v>539</v>
      </c>
      <c r="P186" s="9">
        <v>0</v>
      </c>
      <c r="Q186" s="9">
        <v>6000</v>
      </c>
      <c r="R186" s="9">
        <v>6000</v>
      </c>
      <c r="S186" s="45" t="s">
        <v>509</v>
      </c>
      <c r="T186" s="86"/>
      <c r="U186" s="86"/>
      <c r="V186" s="86"/>
    </row>
    <row r="187" spans="2:22" s="12" customFormat="1" ht="57" thickBot="1" x14ac:dyDescent="0.25">
      <c r="B187" s="18">
        <v>2016</v>
      </c>
      <c r="C187" s="19" t="s">
        <v>500</v>
      </c>
      <c r="D187" s="19">
        <v>4000</v>
      </c>
      <c r="E187" s="19" t="s">
        <v>178</v>
      </c>
      <c r="F187" s="20">
        <v>149957280.63</v>
      </c>
      <c r="G187" s="20">
        <v>294735656.12</v>
      </c>
      <c r="H187" s="21">
        <v>206802501.30000001</v>
      </c>
      <c r="I187" s="22">
        <v>4000</v>
      </c>
      <c r="J187" s="25" t="s">
        <v>404</v>
      </c>
      <c r="K187" s="26">
        <v>149957280.63</v>
      </c>
      <c r="L187" s="26">
        <v>294735656.12</v>
      </c>
      <c r="M187" s="27">
        <v>206802501.30000001</v>
      </c>
      <c r="N187" s="8" t="s">
        <v>415</v>
      </c>
      <c r="O187" s="8" t="s">
        <v>189</v>
      </c>
      <c r="P187" s="9">
        <v>1000000</v>
      </c>
      <c r="Q187" s="9">
        <v>12195878</v>
      </c>
      <c r="R187" s="9">
        <v>10197878</v>
      </c>
      <c r="S187" s="45" t="s">
        <v>509</v>
      </c>
      <c r="T187" s="86"/>
      <c r="U187" s="86"/>
      <c r="V187" s="86"/>
    </row>
    <row r="188" spans="2:22" s="12" customFormat="1" ht="57" thickBot="1" x14ac:dyDescent="0.25">
      <c r="B188" s="18">
        <v>2016</v>
      </c>
      <c r="C188" s="19" t="s">
        <v>500</v>
      </c>
      <c r="D188" s="19">
        <v>4000</v>
      </c>
      <c r="E188" s="19" t="s">
        <v>178</v>
      </c>
      <c r="F188" s="20">
        <v>149957280.63</v>
      </c>
      <c r="G188" s="20">
        <v>294735656.12</v>
      </c>
      <c r="H188" s="21">
        <v>206802501.30000001</v>
      </c>
      <c r="I188" s="22">
        <v>4000</v>
      </c>
      <c r="J188" s="25" t="s">
        <v>404</v>
      </c>
      <c r="K188" s="26">
        <v>149957280.63</v>
      </c>
      <c r="L188" s="26">
        <v>294735656.12</v>
      </c>
      <c r="M188" s="27">
        <v>206802501.30000001</v>
      </c>
      <c r="N188" s="8" t="s">
        <v>416</v>
      </c>
      <c r="O188" s="8" t="s">
        <v>190</v>
      </c>
      <c r="P188" s="9">
        <v>420000</v>
      </c>
      <c r="Q188" s="9">
        <v>8538000</v>
      </c>
      <c r="R188" s="9">
        <v>7154530</v>
      </c>
      <c r="S188" s="45" t="s">
        <v>509</v>
      </c>
      <c r="T188" s="87"/>
      <c r="U188" s="87"/>
      <c r="V188" s="87"/>
    </row>
    <row r="189" spans="2:22" s="12" customFormat="1" ht="57" thickBot="1" x14ac:dyDescent="0.25">
      <c r="B189" s="18">
        <v>2016</v>
      </c>
      <c r="C189" s="19" t="s">
        <v>500</v>
      </c>
      <c r="D189" s="19">
        <v>4000</v>
      </c>
      <c r="E189" s="19" t="s">
        <v>178</v>
      </c>
      <c r="F189" s="20">
        <v>149957280.63</v>
      </c>
      <c r="G189" s="20">
        <v>294735656.12</v>
      </c>
      <c r="H189" s="21">
        <v>206802501.30000001</v>
      </c>
      <c r="I189" s="22">
        <v>4000</v>
      </c>
      <c r="J189" s="25" t="s">
        <v>404</v>
      </c>
      <c r="K189" s="26">
        <v>149957280.63</v>
      </c>
      <c r="L189" s="26">
        <v>294735656.12</v>
      </c>
      <c r="M189" s="27">
        <v>206802501.30000001</v>
      </c>
      <c r="N189" s="8" t="s">
        <v>417</v>
      </c>
      <c r="O189" s="8" t="s">
        <v>191</v>
      </c>
      <c r="P189" s="9">
        <v>1285000</v>
      </c>
      <c r="Q189" s="9">
        <v>380720.48000000045</v>
      </c>
      <c r="R189" s="9">
        <v>278720.48</v>
      </c>
      <c r="S189" s="45" t="s">
        <v>509</v>
      </c>
      <c r="T189" s="85" t="s">
        <v>685</v>
      </c>
      <c r="U189" s="85" t="s">
        <v>685</v>
      </c>
      <c r="V189" s="85" t="s">
        <v>685</v>
      </c>
    </row>
    <row r="190" spans="2:22" s="12" customFormat="1" ht="57" thickBot="1" x14ac:dyDescent="0.25">
      <c r="B190" s="18">
        <v>2016</v>
      </c>
      <c r="C190" s="19" t="s">
        <v>500</v>
      </c>
      <c r="D190" s="19">
        <v>4000</v>
      </c>
      <c r="E190" s="19" t="s">
        <v>178</v>
      </c>
      <c r="F190" s="20">
        <v>149957280.63</v>
      </c>
      <c r="G190" s="20">
        <v>294735656.12</v>
      </c>
      <c r="H190" s="21">
        <v>206802501.30000001</v>
      </c>
      <c r="I190" s="22">
        <v>4000</v>
      </c>
      <c r="J190" s="25" t="s">
        <v>404</v>
      </c>
      <c r="K190" s="26">
        <v>149957280.63</v>
      </c>
      <c r="L190" s="26">
        <v>294735656.12</v>
      </c>
      <c r="M190" s="27">
        <v>206802501.30000001</v>
      </c>
      <c r="N190" s="8" t="s">
        <v>540</v>
      </c>
      <c r="O190" s="8" t="s">
        <v>541</v>
      </c>
      <c r="P190" s="9">
        <v>1000000</v>
      </c>
      <c r="Q190" s="9">
        <v>0</v>
      </c>
      <c r="R190" s="9">
        <v>0</v>
      </c>
      <c r="S190" s="45" t="s">
        <v>509</v>
      </c>
      <c r="T190" s="86"/>
      <c r="U190" s="86"/>
      <c r="V190" s="86"/>
    </row>
    <row r="191" spans="2:22" s="12" customFormat="1" ht="57" thickBot="1" x14ac:dyDescent="0.25">
      <c r="B191" s="18">
        <v>2016</v>
      </c>
      <c r="C191" s="19" t="s">
        <v>500</v>
      </c>
      <c r="D191" s="19">
        <v>4000</v>
      </c>
      <c r="E191" s="19" t="s">
        <v>178</v>
      </c>
      <c r="F191" s="20">
        <v>149957280.63</v>
      </c>
      <c r="G191" s="20">
        <v>294735656.12</v>
      </c>
      <c r="H191" s="21">
        <v>206802501.30000001</v>
      </c>
      <c r="I191" s="22">
        <v>4000</v>
      </c>
      <c r="J191" s="25" t="s">
        <v>404</v>
      </c>
      <c r="K191" s="26">
        <v>149957280.63</v>
      </c>
      <c r="L191" s="26">
        <v>294735656.12</v>
      </c>
      <c r="M191" s="27">
        <v>206802501.30000001</v>
      </c>
      <c r="N191" s="8" t="s">
        <v>420</v>
      </c>
      <c r="O191" s="8" t="s">
        <v>192</v>
      </c>
      <c r="P191" s="9">
        <v>1387114.72</v>
      </c>
      <c r="Q191" s="9">
        <v>1386822.7499999993</v>
      </c>
      <c r="R191" s="9">
        <v>1380133.75</v>
      </c>
      <c r="S191" s="45" t="s">
        <v>509</v>
      </c>
      <c r="T191" s="86"/>
      <c r="U191" s="86"/>
      <c r="V191" s="86"/>
    </row>
    <row r="192" spans="2:22" s="12" customFormat="1" ht="57" thickBot="1" x14ac:dyDescent="0.25">
      <c r="B192" s="18">
        <v>2016</v>
      </c>
      <c r="C192" s="19" t="s">
        <v>500</v>
      </c>
      <c r="D192" s="19">
        <v>4000</v>
      </c>
      <c r="E192" s="19" t="s">
        <v>178</v>
      </c>
      <c r="F192" s="20">
        <v>149957280.63</v>
      </c>
      <c r="G192" s="20">
        <v>294735656.12</v>
      </c>
      <c r="H192" s="21">
        <v>206802501.30000001</v>
      </c>
      <c r="I192" s="22">
        <v>4000</v>
      </c>
      <c r="J192" s="25" t="s">
        <v>404</v>
      </c>
      <c r="K192" s="26">
        <v>149957280.63</v>
      </c>
      <c r="L192" s="26">
        <v>294735656.12</v>
      </c>
      <c r="M192" s="27">
        <v>206802501.30000001</v>
      </c>
      <c r="N192" s="8" t="s">
        <v>421</v>
      </c>
      <c r="O192" s="8" t="s">
        <v>193</v>
      </c>
      <c r="P192" s="9">
        <v>19690306</v>
      </c>
      <c r="Q192" s="9">
        <v>20467306</v>
      </c>
      <c r="R192" s="9">
        <v>20190138.789999999</v>
      </c>
      <c r="S192" s="45" t="s">
        <v>509</v>
      </c>
      <c r="T192" s="86"/>
      <c r="U192" s="86"/>
      <c r="V192" s="86"/>
    </row>
    <row r="193" spans="2:22" s="12" customFormat="1" ht="57" thickBot="1" x14ac:dyDescent="0.25">
      <c r="B193" s="18">
        <v>2016</v>
      </c>
      <c r="C193" s="19" t="s">
        <v>500</v>
      </c>
      <c r="D193" s="19">
        <v>4000</v>
      </c>
      <c r="E193" s="19" t="s">
        <v>178</v>
      </c>
      <c r="F193" s="20">
        <v>149957280.63</v>
      </c>
      <c r="G193" s="20">
        <v>294735656.12</v>
      </c>
      <c r="H193" s="21">
        <v>206802501.30000001</v>
      </c>
      <c r="I193" s="22">
        <v>4000</v>
      </c>
      <c r="J193" s="25" t="s">
        <v>404</v>
      </c>
      <c r="K193" s="26">
        <v>149957280.63</v>
      </c>
      <c r="L193" s="26">
        <v>294735656.12</v>
      </c>
      <c r="M193" s="27">
        <v>206802501.30000001</v>
      </c>
      <c r="N193" s="8" t="s">
        <v>542</v>
      </c>
      <c r="O193" s="8" t="s">
        <v>543</v>
      </c>
      <c r="P193" s="9">
        <v>0</v>
      </c>
      <c r="Q193" s="9">
        <v>1154055.42</v>
      </c>
      <c r="R193" s="9">
        <v>1154055.42</v>
      </c>
      <c r="S193" s="45" t="s">
        <v>509</v>
      </c>
      <c r="T193" s="86"/>
      <c r="U193" s="86"/>
      <c r="V193" s="86"/>
    </row>
    <row r="194" spans="2:22" s="12" customFormat="1" ht="57" thickBot="1" x14ac:dyDescent="0.25">
      <c r="B194" s="18">
        <v>2016</v>
      </c>
      <c r="C194" s="19" t="s">
        <v>500</v>
      </c>
      <c r="D194" s="19">
        <v>4000</v>
      </c>
      <c r="E194" s="19" t="s">
        <v>178</v>
      </c>
      <c r="F194" s="20">
        <v>149957280.63</v>
      </c>
      <c r="G194" s="20">
        <v>294735656.12</v>
      </c>
      <c r="H194" s="21">
        <v>206802501.30000001</v>
      </c>
      <c r="I194" s="22">
        <v>4000</v>
      </c>
      <c r="J194" s="25" t="s">
        <v>404</v>
      </c>
      <c r="K194" s="26">
        <v>149957280.63</v>
      </c>
      <c r="L194" s="26">
        <v>294735656.12</v>
      </c>
      <c r="M194" s="27">
        <v>206802501.30000001</v>
      </c>
      <c r="N194" s="8" t="s">
        <v>422</v>
      </c>
      <c r="O194" s="8" t="s">
        <v>194</v>
      </c>
      <c r="P194" s="9">
        <v>5596000</v>
      </c>
      <c r="Q194" s="9">
        <v>4295468.7299999986</v>
      </c>
      <c r="R194" s="9">
        <v>3701508.65</v>
      </c>
      <c r="S194" s="45" t="s">
        <v>509</v>
      </c>
      <c r="T194" s="86"/>
      <c r="U194" s="86"/>
      <c r="V194" s="86"/>
    </row>
    <row r="195" spans="2:22" s="12" customFormat="1" ht="57" thickBot="1" x14ac:dyDescent="0.25">
      <c r="B195" s="18">
        <v>2016</v>
      </c>
      <c r="C195" s="19" t="s">
        <v>500</v>
      </c>
      <c r="D195" s="19">
        <v>4000</v>
      </c>
      <c r="E195" s="19" t="s">
        <v>178</v>
      </c>
      <c r="F195" s="20">
        <v>149957280.63</v>
      </c>
      <c r="G195" s="20">
        <v>294735656.12</v>
      </c>
      <c r="H195" s="21">
        <v>206802501.30000001</v>
      </c>
      <c r="I195" s="22">
        <v>4000</v>
      </c>
      <c r="J195" s="25" t="s">
        <v>404</v>
      </c>
      <c r="K195" s="26">
        <v>149957280.63</v>
      </c>
      <c r="L195" s="26">
        <v>294735656.12</v>
      </c>
      <c r="M195" s="27">
        <v>206802501.30000001</v>
      </c>
      <c r="N195" s="8" t="s">
        <v>423</v>
      </c>
      <c r="O195" s="8" t="s">
        <v>195</v>
      </c>
      <c r="P195" s="9">
        <v>65000</v>
      </c>
      <c r="Q195" s="9">
        <v>70400</v>
      </c>
      <c r="R195" s="9">
        <v>70400</v>
      </c>
      <c r="S195" s="45" t="s">
        <v>509</v>
      </c>
      <c r="T195" s="87"/>
      <c r="U195" s="87"/>
      <c r="V195" s="87"/>
    </row>
    <row r="196" spans="2:22" s="12" customFormat="1" ht="57" thickBot="1" x14ac:dyDescent="0.25">
      <c r="B196" s="18">
        <v>2016</v>
      </c>
      <c r="C196" s="19" t="s">
        <v>500</v>
      </c>
      <c r="D196" s="19">
        <v>4000</v>
      </c>
      <c r="E196" s="19" t="s">
        <v>178</v>
      </c>
      <c r="F196" s="20">
        <v>149957280.63</v>
      </c>
      <c r="G196" s="20">
        <v>294735656.12</v>
      </c>
      <c r="H196" s="21">
        <v>206802501.30000001</v>
      </c>
      <c r="I196" s="22">
        <v>4000</v>
      </c>
      <c r="J196" s="25" t="s">
        <v>404</v>
      </c>
      <c r="K196" s="26">
        <v>149957280.63</v>
      </c>
      <c r="L196" s="26">
        <v>294735656.12</v>
      </c>
      <c r="M196" s="27">
        <v>206802501.30000001</v>
      </c>
      <c r="N196" s="8" t="s">
        <v>424</v>
      </c>
      <c r="O196" s="8" t="s">
        <v>196</v>
      </c>
      <c r="P196" s="9">
        <v>369800</v>
      </c>
      <c r="Q196" s="9">
        <v>350000</v>
      </c>
      <c r="R196" s="9">
        <v>350000</v>
      </c>
      <c r="S196" s="45" t="s">
        <v>509</v>
      </c>
      <c r="T196" s="85" t="s">
        <v>685</v>
      </c>
      <c r="U196" s="85" t="s">
        <v>685</v>
      </c>
      <c r="V196" s="85" t="s">
        <v>685</v>
      </c>
    </row>
    <row r="197" spans="2:22" s="12" customFormat="1" ht="57" thickBot="1" x14ac:dyDescent="0.25">
      <c r="B197" s="18">
        <v>2016</v>
      </c>
      <c r="C197" s="19" t="s">
        <v>500</v>
      </c>
      <c r="D197" s="19">
        <v>5000</v>
      </c>
      <c r="E197" s="19" t="s">
        <v>197</v>
      </c>
      <c r="F197" s="20">
        <v>4407281.79</v>
      </c>
      <c r="G197" s="20">
        <v>62994440.990000002</v>
      </c>
      <c r="H197" s="21">
        <v>57416159.130000003</v>
      </c>
      <c r="I197" s="18" t="s">
        <v>198</v>
      </c>
      <c r="J197" s="19" t="s">
        <v>199</v>
      </c>
      <c r="K197" s="20">
        <f>F197+F222</f>
        <v>135724831.78999999</v>
      </c>
      <c r="L197" s="20">
        <f>G197+G222</f>
        <v>837983029.40999997</v>
      </c>
      <c r="M197" s="20">
        <f>H197+H222</f>
        <v>568267887.13</v>
      </c>
      <c r="N197" s="28" t="s">
        <v>425</v>
      </c>
      <c r="O197" s="8" t="s">
        <v>200</v>
      </c>
      <c r="P197" s="9">
        <v>546613.6</v>
      </c>
      <c r="Q197" s="9">
        <v>1334009.17</v>
      </c>
      <c r="R197" s="9">
        <v>1333732.1400000001</v>
      </c>
      <c r="S197" s="45" t="s">
        <v>509</v>
      </c>
      <c r="T197" s="86"/>
      <c r="U197" s="86"/>
      <c r="V197" s="86"/>
    </row>
    <row r="198" spans="2:22" s="12" customFormat="1" ht="57" thickBot="1" x14ac:dyDescent="0.25">
      <c r="B198" s="18">
        <v>2016</v>
      </c>
      <c r="C198" s="19" t="s">
        <v>500</v>
      </c>
      <c r="D198" s="19">
        <v>5000</v>
      </c>
      <c r="E198" s="19" t="s">
        <v>197</v>
      </c>
      <c r="F198" s="20">
        <v>4407281.79</v>
      </c>
      <c r="G198" s="20">
        <v>62994440.990000002</v>
      </c>
      <c r="H198" s="21">
        <v>57416159.130000003</v>
      </c>
      <c r="I198" s="18" t="s">
        <v>198</v>
      </c>
      <c r="J198" s="19" t="s">
        <v>199</v>
      </c>
      <c r="K198" s="20">
        <v>135724831.78999999</v>
      </c>
      <c r="L198" s="20">
        <v>837983029.40999997</v>
      </c>
      <c r="M198" s="20">
        <v>568267887.13</v>
      </c>
      <c r="N198" s="28" t="s">
        <v>544</v>
      </c>
      <c r="O198" s="8" t="s">
        <v>545</v>
      </c>
      <c r="P198" s="9">
        <v>55000</v>
      </c>
      <c r="Q198" s="9">
        <v>162828.34999999998</v>
      </c>
      <c r="R198" s="9">
        <v>111628.35</v>
      </c>
      <c r="S198" s="45" t="s">
        <v>509</v>
      </c>
      <c r="T198" s="86"/>
      <c r="U198" s="86"/>
      <c r="V198" s="86"/>
    </row>
    <row r="199" spans="2:22" s="12" customFormat="1" ht="57" thickBot="1" x14ac:dyDescent="0.25">
      <c r="B199" s="18">
        <v>2016</v>
      </c>
      <c r="C199" s="19" t="s">
        <v>500</v>
      </c>
      <c r="D199" s="19">
        <v>5000</v>
      </c>
      <c r="E199" s="19" t="s">
        <v>197</v>
      </c>
      <c r="F199" s="20">
        <v>4407281.79</v>
      </c>
      <c r="G199" s="20">
        <v>62994440.990000002</v>
      </c>
      <c r="H199" s="21">
        <v>57416159.130000003</v>
      </c>
      <c r="I199" s="18" t="s">
        <v>198</v>
      </c>
      <c r="J199" s="19" t="s">
        <v>199</v>
      </c>
      <c r="K199" s="20">
        <v>135724831.78999999</v>
      </c>
      <c r="L199" s="20">
        <v>837983029.40999997</v>
      </c>
      <c r="M199" s="20">
        <v>568267887.13</v>
      </c>
      <c r="N199" s="28" t="s">
        <v>546</v>
      </c>
      <c r="O199" s="8" t="s">
        <v>547</v>
      </c>
      <c r="P199" s="9">
        <v>2500</v>
      </c>
      <c r="Q199" s="9">
        <v>0</v>
      </c>
      <c r="R199" s="9">
        <v>0</v>
      </c>
      <c r="S199" s="45" t="s">
        <v>509</v>
      </c>
      <c r="T199" s="86"/>
      <c r="U199" s="86"/>
      <c r="V199" s="86"/>
    </row>
    <row r="200" spans="2:22" s="12" customFormat="1" ht="57" thickBot="1" x14ac:dyDescent="0.25">
      <c r="B200" s="18">
        <v>2016</v>
      </c>
      <c r="C200" s="19" t="s">
        <v>500</v>
      </c>
      <c r="D200" s="19">
        <v>5000</v>
      </c>
      <c r="E200" s="19" t="s">
        <v>197</v>
      </c>
      <c r="F200" s="20">
        <v>4407281.79</v>
      </c>
      <c r="G200" s="20">
        <v>62994440.990000002</v>
      </c>
      <c r="H200" s="21">
        <v>57416159.130000003</v>
      </c>
      <c r="I200" s="18" t="s">
        <v>198</v>
      </c>
      <c r="J200" s="19" t="s">
        <v>199</v>
      </c>
      <c r="K200" s="20">
        <v>135724831.78999999</v>
      </c>
      <c r="L200" s="20">
        <v>837983029.40999997</v>
      </c>
      <c r="M200" s="20">
        <v>568267887.13</v>
      </c>
      <c r="N200" s="28" t="s">
        <v>428</v>
      </c>
      <c r="O200" s="8" t="s">
        <v>201</v>
      </c>
      <c r="P200" s="9">
        <v>796768.19</v>
      </c>
      <c r="Q200" s="9">
        <v>8670397.4300000016</v>
      </c>
      <c r="R200" s="9">
        <v>7135686.7000000002</v>
      </c>
      <c r="S200" s="45" t="s">
        <v>509</v>
      </c>
      <c r="T200" s="86"/>
      <c r="U200" s="86"/>
      <c r="V200" s="86"/>
    </row>
    <row r="201" spans="2:22" s="12" customFormat="1" ht="57" thickBot="1" x14ac:dyDescent="0.25">
      <c r="B201" s="18">
        <v>2016</v>
      </c>
      <c r="C201" s="19" t="s">
        <v>500</v>
      </c>
      <c r="D201" s="19">
        <v>5000</v>
      </c>
      <c r="E201" s="19" t="s">
        <v>197</v>
      </c>
      <c r="F201" s="20">
        <v>4407281.79</v>
      </c>
      <c r="G201" s="20">
        <v>62994440.990000002</v>
      </c>
      <c r="H201" s="21">
        <v>57416159.130000003</v>
      </c>
      <c r="I201" s="18" t="s">
        <v>198</v>
      </c>
      <c r="J201" s="19" t="s">
        <v>199</v>
      </c>
      <c r="K201" s="20">
        <v>135724831.78999999</v>
      </c>
      <c r="L201" s="20">
        <v>837983029.40999997</v>
      </c>
      <c r="M201" s="20">
        <v>568267887.13</v>
      </c>
      <c r="N201" s="28" t="s">
        <v>429</v>
      </c>
      <c r="O201" s="8" t="s">
        <v>202</v>
      </c>
      <c r="P201" s="9">
        <v>87500</v>
      </c>
      <c r="Q201" s="9">
        <v>583518.16999999981</v>
      </c>
      <c r="R201" s="9">
        <v>574711.16</v>
      </c>
      <c r="S201" s="45" t="s">
        <v>509</v>
      </c>
      <c r="T201" s="86"/>
      <c r="U201" s="86"/>
      <c r="V201" s="86"/>
    </row>
    <row r="202" spans="2:22" s="12" customFormat="1" ht="57" thickBot="1" x14ac:dyDescent="0.25">
      <c r="B202" s="18">
        <v>2016</v>
      </c>
      <c r="C202" s="19" t="s">
        <v>500</v>
      </c>
      <c r="D202" s="19">
        <v>5000</v>
      </c>
      <c r="E202" s="19" t="s">
        <v>197</v>
      </c>
      <c r="F202" s="20">
        <v>4407281.79</v>
      </c>
      <c r="G202" s="20">
        <v>62994440.990000002</v>
      </c>
      <c r="H202" s="21">
        <v>57416159.130000003</v>
      </c>
      <c r="I202" s="18" t="s">
        <v>198</v>
      </c>
      <c r="J202" s="19" t="s">
        <v>199</v>
      </c>
      <c r="K202" s="20">
        <v>135724831.78999999</v>
      </c>
      <c r="L202" s="20">
        <v>837983029.40999997</v>
      </c>
      <c r="M202" s="20">
        <v>568267887.13</v>
      </c>
      <c r="N202" s="28" t="s">
        <v>430</v>
      </c>
      <c r="O202" s="8" t="s">
        <v>203</v>
      </c>
      <c r="P202" s="9">
        <v>19000</v>
      </c>
      <c r="Q202" s="9">
        <v>79805.11000000003</v>
      </c>
      <c r="R202" s="9">
        <v>79780.38</v>
      </c>
      <c r="S202" s="45" t="s">
        <v>509</v>
      </c>
      <c r="T202" s="87"/>
      <c r="U202" s="87"/>
      <c r="V202" s="87"/>
    </row>
    <row r="203" spans="2:22" s="12" customFormat="1" ht="57" thickBot="1" x14ac:dyDescent="0.25">
      <c r="B203" s="18">
        <v>2016</v>
      </c>
      <c r="C203" s="19" t="s">
        <v>500</v>
      </c>
      <c r="D203" s="19">
        <v>5000</v>
      </c>
      <c r="E203" s="19" t="s">
        <v>197</v>
      </c>
      <c r="F203" s="20">
        <v>4407281.79</v>
      </c>
      <c r="G203" s="20">
        <v>62994440.990000002</v>
      </c>
      <c r="H203" s="21">
        <v>57416159.130000003</v>
      </c>
      <c r="I203" s="18" t="s">
        <v>198</v>
      </c>
      <c r="J203" s="19" t="s">
        <v>199</v>
      </c>
      <c r="K203" s="20">
        <v>135724831.78999999</v>
      </c>
      <c r="L203" s="20">
        <v>837983029.40999997</v>
      </c>
      <c r="M203" s="20">
        <v>568267887.13</v>
      </c>
      <c r="N203" s="28" t="s">
        <v>431</v>
      </c>
      <c r="O203" s="8" t="s">
        <v>204</v>
      </c>
      <c r="P203" s="9">
        <v>76000</v>
      </c>
      <c r="Q203" s="9">
        <v>925054.7200000002</v>
      </c>
      <c r="R203" s="9">
        <v>920879.76</v>
      </c>
      <c r="S203" s="45" t="s">
        <v>509</v>
      </c>
      <c r="T203" s="85" t="s">
        <v>685</v>
      </c>
      <c r="U203" s="85" t="s">
        <v>685</v>
      </c>
      <c r="V203" s="85" t="s">
        <v>685</v>
      </c>
    </row>
    <row r="204" spans="2:22" s="12" customFormat="1" ht="57" thickBot="1" x14ac:dyDescent="0.25">
      <c r="B204" s="18">
        <v>2016</v>
      </c>
      <c r="C204" s="19" t="s">
        <v>500</v>
      </c>
      <c r="D204" s="19">
        <v>5000</v>
      </c>
      <c r="E204" s="19" t="s">
        <v>197</v>
      </c>
      <c r="F204" s="20">
        <v>4407281.79</v>
      </c>
      <c r="G204" s="20">
        <v>62994440.990000002</v>
      </c>
      <c r="H204" s="21">
        <v>57416159.130000003</v>
      </c>
      <c r="I204" s="18" t="s">
        <v>198</v>
      </c>
      <c r="J204" s="19" t="s">
        <v>199</v>
      </c>
      <c r="K204" s="20">
        <v>135724831.78999999</v>
      </c>
      <c r="L204" s="20">
        <v>837983029.40999997</v>
      </c>
      <c r="M204" s="20">
        <v>568267887.13</v>
      </c>
      <c r="N204" s="28" t="s">
        <v>432</v>
      </c>
      <c r="O204" s="8" t="s">
        <v>205</v>
      </c>
      <c r="P204" s="9">
        <v>90000</v>
      </c>
      <c r="Q204" s="9">
        <v>118045.37</v>
      </c>
      <c r="R204" s="9">
        <v>98045.37</v>
      </c>
      <c r="S204" s="45" t="s">
        <v>509</v>
      </c>
      <c r="T204" s="86"/>
      <c r="U204" s="86"/>
      <c r="V204" s="86"/>
    </row>
    <row r="205" spans="2:22" s="12" customFormat="1" ht="57" thickBot="1" x14ac:dyDescent="0.25">
      <c r="B205" s="18">
        <v>2016</v>
      </c>
      <c r="C205" s="19" t="s">
        <v>500</v>
      </c>
      <c r="D205" s="19">
        <v>5000</v>
      </c>
      <c r="E205" s="19" t="s">
        <v>197</v>
      </c>
      <c r="F205" s="20">
        <v>4407281.79</v>
      </c>
      <c r="G205" s="20">
        <v>62994440.990000002</v>
      </c>
      <c r="H205" s="21">
        <v>57416159.130000003</v>
      </c>
      <c r="I205" s="18" t="s">
        <v>198</v>
      </c>
      <c r="J205" s="19" t="s">
        <v>199</v>
      </c>
      <c r="K205" s="20">
        <v>135724831.78999999</v>
      </c>
      <c r="L205" s="20">
        <v>837983029.40999997</v>
      </c>
      <c r="M205" s="20">
        <v>568267887.13</v>
      </c>
      <c r="N205" s="28" t="s">
        <v>433</v>
      </c>
      <c r="O205" s="8" t="s">
        <v>206</v>
      </c>
      <c r="P205" s="9">
        <v>50000</v>
      </c>
      <c r="Q205" s="9">
        <v>165867.21999999997</v>
      </c>
      <c r="R205" s="9">
        <v>165867.22</v>
      </c>
      <c r="S205" s="45" t="s">
        <v>509</v>
      </c>
      <c r="T205" s="86"/>
      <c r="U205" s="86"/>
      <c r="V205" s="86"/>
    </row>
    <row r="206" spans="2:22" s="12" customFormat="1" ht="57" thickBot="1" x14ac:dyDescent="0.25">
      <c r="B206" s="18">
        <v>2016</v>
      </c>
      <c r="C206" s="19" t="s">
        <v>500</v>
      </c>
      <c r="D206" s="19">
        <v>5000</v>
      </c>
      <c r="E206" s="19" t="s">
        <v>197</v>
      </c>
      <c r="F206" s="20">
        <v>4407281.79</v>
      </c>
      <c r="G206" s="20">
        <v>62994440.990000002</v>
      </c>
      <c r="H206" s="21">
        <v>57416159.130000003</v>
      </c>
      <c r="I206" s="18" t="s">
        <v>198</v>
      </c>
      <c r="J206" s="19" t="s">
        <v>199</v>
      </c>
      <c r="K206" s="20">
        <v>135724831.78999999</v>
      </c>
      <c r="L206" s="20">
        <v>837983029.40999997</v>
      </c>
      <c r="M206" s="20">
        <v>568267887.13</v>
      </c>
      <c r="N206" s="28" t="s">
        <v>548</v>
      </c>
      <c r="O206" s="8" t="s">
        <v>549</v>
      </c>
      <c r="P206" s="9">
        <v>15000</v>
      </c>
      <c r="Q206" s="9">
        <v>11030.440000000002</v>
      </c>
      <c r="R206" s="9">
        <v>11030.44</v>
      </c>
      <c r="S206" s="45" t="s">
        <v>509</v>
      </c>
      <c r="T206" s="86"/>
      <c r="U206" s="86"/>
      <c r="V206" s="86"/>
    </row>
    <row r="207" spans="2:22" s="12" customFormat="1" ht="68.25" thickBot="1" x14ac:dyDescent="0.25">
      <c r="B207" s="18">
        <v>2016</v>
      </c>
      <c r="C207" s="19" t="s">
        <v>500</v>
      </c>
      <c r="D207" s="19">
        <v>5000</v>
      </c>
      <c r="E207" s="19" t="s">
        <v>197</v>
      </c>
      <c r="F207" s="20">
        <v>4407281.79</v>
      </c>
      <c r="G207" s="20">
        <v>62994440.990000002</v>
      </c>
      <c r="H207" s="21">
        <v>57416159.130000003</v>
      </c>
      <c r="I207" s="18" t="s">
        <v>198</v>
      </c>
      <c r="J207" s="19" t="s">
        <v>199</v>
      </c>
      <c r="K207" s="20">
        <v>135724831.78999999</v>
      </c>
      <c r="L207" s="20">
        <v>837983029.40999997</v>
      </c>
      <c r="M207" s="20">
        <v>568267887.13</v>
      </c>
      <c r="N207" s="28" t="s">
        <v>434</v>
      </c>
      <c r="O207" s="8" t="s">
        <v>207</v>
      </c>
      <c r="P207" s="9">
        <v>0</v>
      </c>
      <c r="Q207" s="9">
        <v>29293098.270000011</v>
      </c>
      <c r="R207" s="9">
        <v>29074583.800000001</v>
      </c>
      <c r="S207" s="45" t="s">
        <v>509</v>
      </c>
      <c r="T207" s="86"/>
      <c r="U207" s="86"/>
      <c r="V207" s="86"/>
    </row>
    <row r="208" spans="2:22" s="12" customFormat="1" ht="57" thickBot="1" x14ac:dyDescent="0.25">
      <c r="B208" s="18">
        <v>2016</v>
      </c>
      <c r="C208" s="19" t="s">
        <v>500</v>
      </c>
      <c r="D208" s="19">
        <v>5000</v>
      </c>
      <c r="E208" s="19" t="s">
        <v>197</v>
      </c>
      <c r="F208" s="20">
        <v>4407281.79</v>
      </c>
      <c r="G208" s="20">
        <v>62994440.990000002</v>
      </c>
      <c r="H208" s="21">
        <v>57416159.130000003</v>
      </c>
      <c r="I208" s="18" t="s">
        <v>198</v>
      </c>
      <c r="J208" s="19" t="s">
        <v>199</v>
      </c>
      <c r="K208" s="20">
        <v>135724831.78999999</v>
      </c>
      <c r="L208" s="20">
        <v>837983029.40999997</v>
      </c>
      <c r="M208" s="20">
        <v>568267887.13</v>
      </c>
      <c r="N208" s="28" t="s">
        <v>437</v>
      </c>
      <c r="O208" s="8" t="s">
        <v>208</v>
      </c>
      <c r="P208" s="9">
        <v>1029700</v>
      </c>
      <c r="Q208" s="9">
        <v>0</v>
      </c>
      <c r="R208" s="9">
        <v>0</v>
      </c>
      <c r="S208" s="45" t="s">
        <v>509</v>
      </c>
      <c r="T208" s="86"/>
      <c r="U208" s="86"/>
      <c r="V208" s="86"/>
    </row>
    <row r="209" spans="2:22" s="12" customFormat="1" ht="57" thickBot="1" x14ac:dyDescent="0.25">
      <c r="B209" s="18">
        <v>2016</v>
      </c>
      <c r="C209" s="19" t="s">
        <v>500</v>
      </c>
      <c r="D209" s="19">
        <v>5000</v>
      </c>
      <c r="E209" s="19" t="s">
        <v>197</v>
      </c>
      <c r="F209" s="20">
        <v>4407281.79</v>
      </c>
      <c r="G209" s="20">
        <v>62994440.990000002</v>
      </c>
      <c r="H209" s="21">
        <v>57416159.130000003</v>
      </c>
      <c r="I209" s="18" t="s">
        <v>198</v>
      </c>
      <c r="J209" s="19" t="s">
        <v>199</v>
      </c>
      <c r="K209" s="20">
        <v>135724831.78999999</v>
      </c>
      <c r="L209" s="20">
        <v>837983029.40999997</v>
      </c>
      <c r="M209" s="20">
        <v>568267887.13</v>
      </c>
      <c r="N209" s="28" t="s">
        <v>550</v>
      </c>
      <c r="O209" s="8" t="s">
        <v>551</v>
      </c>
      <c r="P209" s="9">
        <v>500000</v>
      </c>
      <c r="Q209" s="9">
        <v>464000</v>
      </c>
      <c r="R209" s="9">
        <v>464000</v>
      </c>
      <c r="S209" s="45" t="s">
        <v>509</v>
      </c>
      <c r="T209" s="87"/>
      <c r="U209" s="87"/>
      <c r="V209" s="87"/>
    </row>
    <row r="210" spans="2:22" s="12" customFormat="1" ht="57" thickBot="1" x14ac:dyDescent="0.25">
      <c r="B210" s="18">
        <v>2016</v>
      </c>
      <c r="C210" s="19" t="s">
        <v>500</v>
      </c>
      <c r="D210" s="19">
        <v>5000</v>
      </c>
      <c r="E210" s="19" t="s">
        <v>197</v>
      </c>
      <c r="F210" s="20">
        <v>4407281.79</v>
      </c>
      <c r="G210" s="20">
        <v>62994440.990000002</v>
      </c>
      <c r="H210" s="21">
        <v>57416159.130000003</v>
      </c>
      <c r="I210" s="18" t="s">
        <v>198</v>
      </c>
      <c r="J210" s="19" t="s">
        <v>199</v>
      </c>
      <c r="K210" s="20">
        <v>135724831.78999999</v>
      </c>
      <c r="L210" s="20">
        <v>837983029.40999997</v>
      </c>
      <c r="M210" s="20">
        <v>568267887.13</v>
      </c>
      <c r="N210" s="28" t="s">
        <v>438</v>
      </c>
      <c r="O210" s="8" t="s">
        <v>209</v>
      </c>
      <c r="P210" s="9">
        <v>0</v>
      </c>
      <c r="Q210" s="9">
        <v>0</v>
      </c>
      <c r="R210" s="9">
        <v>0</v>
      </c>
      <c r="S210" s="45" t="s">
        <v>509</v>
      </c>
      <c r="T210" s="85" t="s">
        <v>685</v>
      </c>
      <c r="U210" s="85" t="s">
        <v>685</v>
      </c>
      <c r="V210" s="85" t="s">
        <v>685</v>
      </c>
    </row>
    <row r="211" spans="2:22" s="12" customFormat="1" ht="57" thickBot="1" x14ac:dyDescent="0.25">
      <c r="B211" s="18">
        <v>2016</v>
      </c>
      <c r="C211" s="19" t="s">
        <v>500</v>
      </c>
      <c r="D211" s="19">
        <v>5000</v>
      </c>
      <c r="E211" s="19" t="s">
        <v>197</v>
      </c>
      <c r="F211" s="20">
        <v>4407281.79</v>
      </c>
      <c r="G211" s="20">
        <v>62994440.990000002</v>
      </c>
      <c r="H211" s="21">
        <v>57416159.130000003</v>
      </c>
      <c r="I211" s="18" t="s">
        <v>198</v>
      </c>
      <c r="J211" s="19" t="s">
        <v>199</v>
      </c>
      <c r="K211" s="20">
        <v>135724831.78999999</v>
      </c>
      <c r="L211" s="20">
        <v>837983029.40999997</v>
      </c>
      <c r="M211" s="20">
        <v>568267887.13</v>
      </c>
      <c r="N211" s="28" t="s">
        <v>439</v>
      </c>
      <c r="O211" s="8" t="s">
        <v>210</v>
      </c>
      <c r="P211" s="9">
        <v>0</v>
      </c>
      <c r="Q211" s="9">
        <v>284074</v>
      </c>
      <c r="R211" s="9">
        <v>284070.08</v>
      </c>
      <c r="S211" s="45" t="s">
        <v>509</v>
      </c>
      <c r="T211" s="86"/>
      <c r="U211" s="86"/>
      <c r="V211" s="86"/>
    </row>
    <row r="212" spans="2:22" s="12" customFormat="1" ht="57" thickBot="1" x14ac:dyDescent="0.25">
      <c r="B212" s="18">
        <v>2016</v>
      </c>
      <c r="C212" s="19" t="s">
        <v>500</v>
      </c>
      <c r="D212" s="19">
        <v>5000</v>
      </c>
      <c r="E212" s="19" t="s">
        <v>197</v>
      </c>
      <c r="F212" s="20">
        <v>4407281.79</v>
      </c>
      <c r="G212" s="20">
        <v>62994440.990000002</v>
      </c>
      <c r="H212" s="21">
        <v>57416159.130000003</v>
      </c>
      <c r="I212" s="18" t="s">
        <v>198</v>
      </c>
      <c r="J212" s="19" t="s">
        <v>199</v>
      </c>
      <c r="K212" s="20">
        <v>135724831.78999999</v>
      </c>
      <c r="L212" s="20">
        <v>837983029.40999997</v>
      </c>
      <c r="M212" s="20">
        <v>568267887.13</v>
      </c>
      <c r="N212" s="28" t="s">
        <v>440</v>
      </c>
      <c r="O212" s="8" t="s">
        <v>211</v>
      </c>
      <c r="P212" s="9">
        <v>27000</v>
      </c>
      <c r="Q212" s="9">
        <v>26096.52</v>
      </c>
      <c r="R212" s="9">
        <v>26096.52</v>
      </c>
      <c r="S212" s="45" t="s">
        <v>509</v>
      </c>
      <c r="T212" s="86"/>
      <c r="U212" s="86"/>
      <c r="V212" s="86"/>
    </row>
    <row r="213" spans="2:22" s="12" customFormat="1" ht="68.25" thickBot="1" x14ac:dyDescent="0.25">
      <c r="B213" s="18">
        <v>2016</v>
      </c>
      <c r="C213" s="19" t="s">
        <v>500</v>
      </c>
      <c r="D213" s="19">
        <v>5000</v>
      </c>
      <c r="E213" s="19" t="s">
        <v>197</v>
      </c>
      <c r="F213" s="20">
        <v>4407281.79</v>
      </c>
      <c r="G213" s="20">
        <v>62994440.990000002</v>
      </c>
      <c r="H213" s="21">
        <v>57416159.130000003</v>
      </c>
      <c r="I213" s="18" t="s">
        <v>198</v>
      </c>
      <c r="J213" s="19" t="s">
        <v>199</v>
      </c>
      <c r="K213" s="20">
        <v>135724831.78999999</v>
      </c>
      <c r="L213" s="20">
        <v>837983029.40999997</v>
      </c>
      <c r="M213" s="20">
        <v>568267887.13</v>
      </c>
      <c r="N213" s="28" t="s">
        <v>441</v>
      </c>
      <c r="O213" s="8" t="s">
        <v>212</v>
      </c>
      <c r="P213" s="9">
        <v>0</v>
      </c>
      <c r="Q213" s="9">
        <v>535844.66000000015</v>
      </c>
      <c r="R213" s="9">
        <v>307221.63</v>
      </c>
      <c r="S213" s="45" t="s">
        <v>509</v>
      </c>
      <c r="T213" s="86"/>
      <c r="U213" s="86"/>
      <c r="V213" s="86"/>
    </row>
    <row r="214" spans="2:22" s="12" customFormat="1" ht="68.25" thickBot="1" x14ac:dyDescent="0.25">
      <c r="B214" s="18">
        <v>2016</v>
      </c>
      <c r="C214" s="19" t="s">
        <v>500</v>
      </c>
      <c r="D214" s="19">
        <v>5000</v>
      </c>
      <c r="E214" s="19" t="s">
        <v>197</v>
      </c>
      <c r="F214" s="20">
        <v>4407281.79</v>
      </c>
      <c r="G214" s="20">
        <v>62994440.990000002</v>
      </c>
      <c r="H214" s="21">
        <v>57416159.130000003</v>
      </c>
      <c r="I214" s="18" t="s">
        <v>198</v>
      </c>
      <c r="J214" s="19" t="s">
        <v>199</v>
      </c>
      <c r="K214" s="20">
        <v>135724831.78999999</v>
      </c>
      <c r="L214" s="20">
        <v>837983029.40999997</v>
      </c>
      <c r="M214" s="20">
        <v>568267887.13</v>
      </c>
      <c r="N214" s="28" t="s">
        <v>442</v>
      </c>
      <c r="O214" s="8" t="s">
        <v>213</v>
      </c>
      <c r="P214" s="9">
        <v>85000</v>
      </c>
      <c r="Q214" s="9">
        <v>8979853.0400000066</v>
      </c>
      <c r="R214" s="9">
        <v>8979852.6099999994</v>
      </c>
      <c r="S214" s="45" t="s">
        <v>509</v>
      </c>
      <c r="T214" s="86"/>
      <c r="U214" s="86"/>
      <c r="V214" s="86"/>
    </row>
    <row r="215" spans="2:22" s="12" customFormat="1" ht="57" thickBot="1" x14ac:dyDescent="0.25">
      <c r="B215" s="18">
        <v>2016</v>
      </c>
      <c r="C215" s="19" t="s">
        <v>500</v>
      </c>
      <c r="D215" s="19">
        <v>5000</v>
      </c>
      <c r="E215" s="19" t="s">
        <v>197</v>
      </c>
      <c r="F215" s="20">
        <v>4407281.79</v>
      </c>
      <c r="G215" s="20">
        <v>62994440.990000002</v>
      </c>
      <c r="H215" s="21">
        <v>57416159.130000003</v>
      </c>
      <c r="I215" s="18" t="s">
        <v>198</v>
      </c>
      <c r="J215" s="19" t="s">
        <v>199</v>
      </c>
      <c r="K215" s="20">
        <v>135724831.78999999</v>
      </c>
      <c r="L215" s="20">
        <v>837983029.40999997</v>
      </c>
      <c r="M215" s="20">
        <v>568267887.13</v>
      </c>
      <c r="N215" s="28" t="s">
        <v>443</v>
      </c>
      <c r="O215" s="8" t="s">
        <v>214</v>
      </c>
      <c r="P215" s="9">
        <v>18500</v>
      </c>
      <c r="Q215" s="9">
        <v>47453.149999999994</v>
      </c>
      <c r="R215" s="9">
        <v>47453.149999999994</v>
      </c>
      <c r="S215" s="45" t="s">
        <v>509</v>
      </c>
      <c r="T215" s="86"/>
      <c r="U215" s="86"/>
      <c r="V215" s="86"/>
    </row>
    <row r="216" spans="2:22" s="12" customFormat="1" ht="57" thickBot="1" x14ac:dyDescent="0.25">
      <c r="B216" s="18">
        <v>2016</v>
      </c>
      <c r="C216" s="19" t="s">
        <v>500</v>
      </c>
      <c r="D216" s="19">
        <v>5000</v>
      </c>
      <c r="E216" s="19" t="s">
        <v>197</v>
      </c>
      <c r="F216" s="20">
        <v>4407281.79</v>
      </c>
      <c r="G216" s="20">
        <v>62994440.990000002</v>
      </c>
      <c r="H216" s="21">
        <v>57416159.130000003</v>
      </c>
      <c r="I216" s="18" t="s">
        <v>198</v>
      </c>
      <c r="J216" s="19" t="s">
        <v>199</v>
      </c>
      <c r="K216" s="20">
        <v>135724831.78999999</v>
      </c>
      <c r="L216" s="20">
        <v>837983029.40999997</v>
      </c>
      <c r="M216" s="20">
        <v>568267887.13</v>
      </c>
      <c r="N216" s="28" t="s">
        <v>444</v>
      </c>
      <c r="O216" s="8" t="s">
        <v>215</v>
      </c>
      <c r="P216" s="9">
        <v>6700</v>
      </c>
      <c r="Q216" s="9">
        <v>50403.88</v>
      </c>
      <c r="R216" s="9">
        <v>50403.88</v>
      </c>
      <c r="S216" s="45" t="s">
        <v>509</v>
      </c>
      <c r="T216" s="87"/>
      <c r="U216" s="87"/>
      <c r="V216" s="87"/>
    </row>
    <row r="217" spans="2:22" s="12" customFormat="1" ht="57" thickBot="1" x14ac:dyDescent="0.25">
      <c r="B217" s="18">
        <v>2016</v>
      </c>
      <c r="C217" s="19" t="s">
        <v>500</v>
      </c>
      <c r="D217" s="19">
        <v>5000</v>
      </c>
      <c r="E217" s="19" t="s">
        <v>197</v>
      </c>
      <c r="F217" s="20">
        <v>4407281.79</v>
      </c>
      <c r="G217" s="20">
        <v>62994440.990000002</v>
      </c>
      <c r="H217" s="21">
        <v>57416159.130000003</v>
      </c>
      <c r="I217" s="18" t="s">
        <v>198</v>
      </c>
      <c r="J217" s="19" t="s">
        <v>199</v>
      </c>
      <c r="K217" s="20">
        <v>135724831.78999999</v>
      </c>
      <c r="L217" s="20">
        <v>837983029.40999997</v>
      </c>
      <c r="M217" s="20">
        <v>568267887.13</v>
      </c>
      <c r="N217" s="28" t="s">
        <v>503</v>
      </c>
      <c r="O217" s="8" t="s">
        <v>504</v>
      </c>
      <c r="P217" s="9">
        <v>0</v>
      </c>
      <c r="Q217" s="9">
        <v>1737467.7099999995</v>
      </c>
      <c r="R217" s="9">
        <v>1737467.71</v>
      </c>
      <c r="S217" s="45" t="s">
        <v>509</v>
      </c>
      <c r="T217" s="85" t="s">
        <v>685</v>
      </c>
      <c r="U217" s="85" t="s">
        <v>685</v>
      </c>
      <c r="V217" s="85" t="s">
        <v>685</v>
      </c>
    </row>
    <row r="218" spans="2:22" s="12" customFormat="1" ht="57" thickBot="1" x14ac:dyDescent="0.25">
      <c r="B218" s="18">
        <v>2016</v>
      </c>
      <c r="C218" s="19" t="s">
        <v>500</v>
      </c>
      <c r="D218" s="19">
        <v>5000</v>
      </c>
      <c r="E218" s="19" t="s">
        <v>197</v>
      </c>
      <c r="F218" s="20">
        <v>4407281.79</v>
      </c>
      <c r="G218" s="20">
        <v>62994440.990000002</v>
      </c>
      <c r="H218" s="21">
        <v>57416159.130000003</v>
      </c>
      <c r="I218" s="18" t="s">
        <v>198</v>
      </c>
      <c r="J218" s="19" t="s">
        <v>199</v>
      </c>
      <c r="K218" s="20">
        <v>135724831.78999999</v>
      </c>
      <c r="L218" s="20">
        <v>837983029.40999997</v>
      </c>
      <c r="M218" s="20">
        <v>568267887.13</v>
      </c>
      <c r="N218" s="28" t="s">
        <v>552</v>
      </c>
      <c r="O218" s="8" t="s">
        <v>553</v>
      </c>
      <c r="P218" s="9">
        <v>2000</v>
      </c>
      <c r="Q218" s="9">
        <v>2000</v>
      </c>
      <c r="R218" s="9">
        <v>2000</v>
      </c>
      <c r="S218" s="45" t="s">
        <v>509</v>
      </c>
      <c r="T218" s="86"/>
      <c r="U218" s="86"/>
      <c r="V218" s="86"/>
    </row>
    <row r="219" spans="2:22" s="12" customFormat="1" ht="57" thickBot="1" x14ac:dyDescent="0.25">
      <c r="B219" s="18">
        <v>2016</v>
      </c>
      <c r="C219" s="19" t="s">
        <v>500</v>
      </c>
      <c r="D219" s="19">
        <v>5000</v>
      </c>
      <c r="E219" s="19" t="s">
        <v>197</v>
      </c>
      <c r="F219" s="20">
        <v>4407281.79</v>
      </c>
      <c r="G219" s="20">
        <v>62994440.990000002</v>
      </c>
      <c r="H219" s="21">
        <v>57416159.130000003</v>
      </c>
      <c r="I219" s="18" t="s">
        <v>198</v>
      </c>
      <c r="J219" s="19" t="s">
        <v>199</v>
      </c>
      <c r="K219" s="20">
        <v>135724831.78999999</v>
      </c>
      <c r="L219" s="20">
        <v>837983029.40999997</v>
      </c>
      <c r="M219" s="20">
        <v>568267887.13</v>
      </c>
      <c r="N219" s="28" t="s">
        <v>447</v>
      </c>
      <c r="O219" s="8" t="s">
        <v>216</v>
      </c>
      <c r="P219" s="9">
        <v>1000000</v>
      </c>
      <c r="Q219" s="9">
        <v>8411215.3800000027</v>
      </c>
      <c r="R219" s="9">
        <v>4899270.29</v>
      </c>
      <c r="S219" s="45" t="s">
        <v>509</v>
      </c>
      <c r="T219" s="86"/>
      <c r="U219" s="86"/>
      <c r="V219" s="86"/>
    </row>
    <row r="220" spans="2:22" s="12" customFormat="1" ht="57" thickBot="1" x14ac:dyDescent="0.25">
      <c r="B220" s="18">
        <v>2016</v>
      </c>
      <c r="C220" s="19" t="s">
        <v>500</v>
      </c>
      <c r="D220" s="19">
        <v>5000</v>
      </c>
      <c r="E220" s="19" t="s">
        <v>197</v>
      </c>
      <c r="F220" s="20">
        <v>4407281.79</v>
      </c>
      <c r="G220" s="20">
        <v>62994440.990000002</v>
      </c>
      <c r="H220" s="21">
        <v>57416159.130000003</v>
      </c>
      <c r="I220" s="18" t="s">
        <v>198</v>
      </c>
      <c r="J220" s="19" t="s">
        <v>199</v>
      </c>
      <c r="K220" s="20">
        <v>135724831.78999999</v>
      </c>
      <c r="L220" s="20">
        <v>837983029.40999997</v>
      </c>
      <c r="M220" s="20">
        <v>568267887.13</v>
      </c>
      <c r="N220" s="28" t="s">
        <v>448</v>
      </c>
      <c r="O220" s="8" t="s">
        <v>217</v>
      </c>
      <c r="P220" s="9">
        <v>0</v>
      </c>
      <c r="Q220" s="9">
        <v>1102378.3999999999</v>
      </c>
      <c r="R220" s="9">
        <v>1102378.3899999999</v>
      </c>
      <c r="S220" s="45" t="s">
        <v>509</v>
      </c>
      <c r="T220" s="86"/>
      <c r="U220" s="86"/>
      <c r="V220" s="86"/>
    </row>
    <row r="221" spans="2:22" s="12" customFormat="1" ht="57" thickBot="1" x14ac:dyDescent="0.25">
      <c r="B221" s="18">
        <v>2016</v>
      </c>
      <c r="C221" s="19" t="s">
        <v>500</v>
      </c>
      <c r="D221" s="19">
        <v>5000</v>
      </c>
      <c r="E221" s="19" t="s">
        <v>197</v>
      </c>
      <c r="F221" s="20">
        <v>4407281.79</v>
      </c>
      <c r="G221" s="20">
        <v>62994440.990000002</v>
      </c>
      <c r="H221" s="21">
        <v>57416159.130000003</v>
      </c>
      <c r="I221" s="18" t="s">
        <v>198</v>
      </c>
      <c r="J221" s="19" t="s">
        <v>199</v>
      </c>
      <c r="K221" s="20">
        <v>135724831.78999999</v>
      </c>
      <c r="L221" s="20">
        <v>837983029.40999997</v>
      </c>
      <c r="M221" s="20">
        <v>568267887.13</v>
      </c>
      <c r="N221" s="28" t="s">
        <v>449</v>
      </c>
      <c r="O221" s="8" t="s">
        <v>218</v>
      </c>
      <c r="P221" s="9">
        <v>0</v>
      </c>
      <c r="Q221" s="9">
        <v>10000</v>
      </c>
      <c r="R221" s="9">
        <v>9999.5499999999993</v>
      </c>
      <c r="S221" s="45" t="s">
        <v>509</v>
      </c>
      <c r="T221" s="86"/>
      <c r="U221" s="86"/>
      <c r="V221" s="86"/>
    </row>
    <row r="222" spans="2:22" s="12" customFormat="1" ht="57" thickBot="1" x14ac:dyDescent="0.25">
      <c r="B222" s="18">
        <v>2016</v>
      </c>
      <c r="C222" s="19" t="s">
        <v>500</v>
      </c>
      <c r="D222" s="19">
        <v>6000</v>
      </c>
      <c r="E222" s="19" t="s">
        <v>219</v>
      </c>
      <c r="F222" s="20">
        <v>131317550</v>
      </c>
      <c r="G222" s="20">
        <v>774988588.41999996</v>
      </c>
      <c r="H222" s="21">
        <v>510851728</v>
      </c>
      <c r="I222" s="18" t="s">
        <v>198</v>
      </c>
      <c r="J222" s="19" t="s">
        <v>199</v>
      </c>
      <c r="K222" s="20">
        <v>135724831.78999999</v>
      </c>
      <c r="L222" s="20">
        <v>837983029.40999997</v>
      </c>
      <c r="M222" s="20">
        <v>568267887.13</v>
      </c>
      <c r="N222" s="28" t="s">
        <v>450</v>
      </c>
      <c r="O222" s="8" t="s">
        <v>220</v>
      </c>
      <c r="P222" s="9">
        <v>0</v>
      </c>
      <c r="Q222" s="9">
        <v>40411940.269999981</v>
      </c>
      <c r="R222" s="9">
        <v>27399054.610000003</v>
      </c>
      <c r="S222" s="45" t="s">
        <v>509</v>
      </c>
      <c r="T222" s="86"/>
      <c r="U222" s="86"/>
      <c r="V222" s="86"/>
    </row>
    <row r="223" spans="2:22" s="12" customFormat="1" ht="57" thickBot="1" x14ac:dyDescent="0.25">
      <c r="B223" s="18">
        <v>2016</v>
      </c>
      <c r="C223" s="19" t="s">
        <v>500</v>
      </c>
      <c r="D223" s="19">
        <v>6000</v>
      </c>
      <c r="E223" s="19" t="s">
        <v>219</v>
      </c>
      <c r="F223" s="20">
        <v>131317550</v>
      </c>
      <c r="G223" s="20">
        <v>774988588.41999996</v>
      </c>
      <c r="H223" s="21">
        <v>510851728</v>
      </c>
      <c r="I223" s="18" t="s">
        <v>198</v>
      </c>
      <c r="J223" s="19" t="s">
        <v>199</v>
      </c>
      <c r="K223" s="20">
        <v>135724831.78999999</v>
      </c>
      <c r="L223" s="20">
        <v>837983029.40999997</v>
      </c>
      <c r="M223" s="20">
        <v>568267887.13</v>
      </c>
      <c r="N223" s="28" t="s">
        <v>451</v>
      </c>
      <c r="O223" s="8" t="s">
        <v>221</v>
      </c>
      <c r="P223" s="9">
        <v>0</v>
      </c>
      <c r="Q223" s="9">
        <v>13795348.26</v>
      </c>
      <c r="R223" s="9">
        <v>12709770.760000002</v>
      </c>
      <c r="S223" s="45" t="s">
        <v>509</v>
      </c>
      <c r="T223" s="87"/>
      <c r="U223" s="87"/>
      <c r="V223" s="87"/>
    </row>
    <row r="224" spans="2:22" s="12" customFormat="1" ht="57" thickBot="1" x14ac:dyDescent="0.25">
      <c r="B224" s="18">
        <v>2016</v>
      </c>
      <c r="C224" s="19" t="s">
        <v>500</v>
      </c>
      <c r="D224" s="19">
        <v>6000</v>
      </c>
      <c r="E224" s="19" t="s">
        <v>219</v>
      </c>
      <c r="F224" s="20">
        <v>131317550</v>
      </c>
      <c r="G224" s="20">
        <v>774988588.41999996</v>
      </c>
      <c r="H224" s="21">
        <v>510851728</v>
      </c>
      <c r="I224" s="18" t="s">
        <v>198</v>
      </c>
      <c r="J224" s="19" t="s">
        <v>199</v>
      </c>
      <c r="K224" s="20">
        <v>135724831.78999999</v>
      </c>
      <c r="L224" s="20">
        <v>837983029.40999997</v>
      </c>
      <c r="M224" s="20">
        <v>568267887.13</v>
      </c>
      <c r="N224" s="28" t="s">
        <v>452</v>
      </c>
      <c r="O224" s="8" t="s">
        <v>222</v>
      </c>
      <c r="P224" s="9">
        <v>0</v>
      </c>
      <c r="Q224" s="9">
        <v>52939542.310000002</v>
      </c>
      <c r="R224" s="9">
        <v>48253513.289999999</v>
      </c>
      <c r="S224" s="45" t="s">
        <v>509</v>
      </c>
      <c r="T224" s="85" t="s">
        <v>685</v>
      </c>
      <c r="U224" s="85" t="s">
        <v>685</v>
      </c>
      <c r="V224" s="85" t="s">
        <v>685</v>
      </c>
    </row>
    <row r="225" spans="2:22" s="12" customFormat="1" ht="57" thickBot="1" x14ac:dyDescent="0.25">
      <c r="B225" s="18">
        <v>2016</v>
      </c>
      <c r="C225" s="19" t="s">
        <v>500</v>
      </c>
      <c r="D225" s="19">
        <v>6000</v>
      </c>
      <c r="E225" s="19" t="s">
        <v>219</v>
      </c>
      <c r="F225" s="20">
        <v>131317550</v>
      </c>
      <c r="G225" s="20">
        <v>774988588.41999996</v>
      </c>
      <c r="H225" s="21">
        <v>510851728</v>
      </c>
      <c r="I225" s="18" t="s">
        <v>198</v>
      </c>
      <c r="J225" s="19" t="s">
        <v>199</v>
      </c>
      <c r="K225" s="20">
        <v>135724831.78999999</v>
      </c>
      <c r="L225" s="20">
        <v>837983029.40999997</v>
      </c>
      <c r="M225" s="20">
        <v>568267887.13</v>
      </c>
      <c r="N225" s="28" t="s">
        <v>453</v>
      </c>
      <c r="O225" s="8" t="s">
        <v>223</v>
      </c>
      <c r="P225" s="9">
        <v>0</v>
      </c>
      <c r="Q225" s="9">
        <v>37223348.550000012</v>
      </c>
      <c r="R225" s="9">
        <v>26631578.850000001</v>
      </c>
      <c r="S225" s="45" t="s">
        <v>509</v>
      </c>
      <c r="T225" s="86"/>
      <c r="U225" s="86"/>
      <c r="V225" s="86"/>
    </row>
    <row r="226" spans="2:22" s="12" customFormat="1" ht="57" thickBot="1" x14ac:dyDescent="0.25">
      <c r="B226" s="18">
        <v>2016</v>
      </c>
      <c r="C226" s="19" t="s">
        <v>500</v>
      </c>
      <c r="D226" s="19">
        <v>6000</v>
      </c>
      <c r="E226" s="19" t="s">
        <v>219</v>
      </c>
      <c r="F226" s="20">
        <v>131317550</v>
      </c>
      <c r="G226" s="20">
        <v>774988588.41999996</v>
      </c>
      <c r="H226" s="21">
        <v>510851728</v>
      </c>
      <c r="I226" s="18" t="s">
        <v>198</v>
      </c>
      <c r="J226" s="19" t="s">
        <v>199</v>
      </c>
      <c r="K226" s="20">
        <v>135724831.78999999</v>
      </c>
      <c r="L226" s="20">
        <v>837983029.40999997</v>
      </c>
      <c r="M226" s="20">
        <v>568267887.13</v>
      </c>
      <c r="N226" s="28" t="s">
        <v>454</v>
      </c>
      <c r="O226" s="8" t="s">
        <v>224</v>
      </c>
      <c r="P226" s="9">
        <v>0</v>
      </c>
      <c r="Q226" s="9">
        <v>28017173.730000004</v>
      </c>
      <c r="R226" s="9">
        <v>6944038.54</v>
      </c>
      <c r="S226" s="45" t="s">
        <v>509</v>
      </c>
      <c r="T226" s="86"/>
      <c r="U226" s="86"/>
      <c r="V226" s="86"/>
    </row>
    <row r="227" spans="2:22" s="12" customFormat="1" ht="57" thickBot="1" x14ac:dyDescent="0.25">
      <c r="B227" s="18">
        <v>2016</v>
      </c>
      <c r="C227" s="19" t="s">
        <v>500</v>
      </c>
      <c r="D227" s="19">
        <v>6000</v>
      </c>
      <c r="E227" s="19" t="s">
        <v>219</v>
      </c>
      <c r="F227" s="20">
        <v>131317550</v>
      </c>
      <c r="G227" s="20">
        <v>774988588.41999996</v>
      </c>
      <c r="H227" s="21">
        <v>510851728</v>
      </c>
      <c r="I227" s="18" t="s">
        <v>198</v>
      </c>
      <c r="J227" s="19" t="s">
        <v>199</v>
      </c>
      <c r="K227" s="20">
        <v>135724831.78999999</v>
      </c>
      <c r="L227" s="20">
        <v>837983029.40999997</v>
      </c>
      <c r="M227" s="20">
        <v>568267887.13</v>
      </c>
      <c r="N227" s="28" t="s">
        <v>455</v>
      </c>
      <c r="O227" s="8" t="s">
        <v>225</v>
      </c>
      <c r="P227" s="9">
        <v>0</v>
      </c>
      <c r="Q227" s="9">
        <v>32465114.029999971</v>
      </c>
      <c r="R227" s="9">
        <v>9983827.3000000007</v>
      </c>
      <c r="S227" s="45" t="s">
        <v>509</v>
      </c>
      <c r="T227" s="86"/>
      <c r="U227" s="86"/>
      <c r="V227" s="86"/>
    </row>
    <row r="228" spans="2:22" s="12" customFormat="1" ht="57" thickBot="1" x14ac:dyDescent="0.25">
      <c r="B228" s="18">
        <v>2016</v>
      </c>
      <c r="C228" s="19" t="s">
        <v>500</v>
      </c>
      <c r="D228" s="19">
        <v>6000</v>
      </c>
      <c r="E228" s="19" t="s">
        <v>219</v>
      </c>
      <c r="F228" s="20">
        <v>131317550</v>
      </c>
      <c r="G228" s="20">
        <v>774988588.41999996</v>
      </c>
      <c r="H228" s="21">
        <v>510851728</v>
      </c>
      <c r="I228" s="18" t="s">
        <v>198</v>
      </c>
      <c r="J228" s="19" t="s">
        <v>199</v>
      </c>
      <c r="K228" s="20">
        <v>135724831.78999999</v>
      </c>
      <c r="L228" s="20">
        <v>837983029.40999997</v>
      </c>
      <c r="M228" s="20">
        <v>568267887.13</v>
      </c>
      <c r="N228" s="28" t="s">
        <v>554</v>
      </c>
      <c r="O228" s="8" t="s">
        <v>555</v>
      </c>
      <c r="P228" s="9">
        <v>0</v>
      </c>
      <c r="Q228" s="9">
        <v>8894434.4400000051</v>
      </c>
      <c r="R228" s="9">
        <v>6193626.1399999997</v>
      </c>
      <c r="S228" s="45" t="s">
        <v>509</v>
      </c>
      <c r="T228" s="86"/>
      <c r="U228" s="86"/>
      <c r="V228" s="86"/>
    </row>
    <row r="229" spans="2:22" s="12" customFormat="1" ht="68.25" thickBot="1" x14ac:dyDescent="0.25">
      <c r="B229" s="18">
        <v>2016</v>
      </c>
      <c r="C229" s="19" t="s">
        <v>500</v>
      </c>
      <c r="D229" s="19">
        <v>6000</v>
      </c>
      <c r="E229" s="19" t="s">
        <v>219</v>
      </c>
      <c r="F229" s="20">
        <v>131317550</v>
      </c>
      <c r="G229" s="20">
        <v>774988588.41999996</v>
      </c>
      <c r="H229" s="21">
        <v>510851728</v>
      </c>
      <c r="I229" s="18" t="s">
        <v>198</v>
      </c>
      <c r="J229" s="19" t="s">
        <v>199</v>
      </c>
      <c r="K229" s="20">
        <v>135724831.78999999</v>
      </c>
      <c r="L229" s="20">
        <v>837983029.40999997</v>
      </c>
      <c r="M229" s="20">
        <v>568267887.13</v>
      </c>
      <c r="N229" s="28" t="s">
        <v>460</v>
      </c>
      <c r="O229" s="8" t="s">
        <v>226</v>
      </c>
      <c r="P229" s="9">
        <v>0</v>
      </c>
      <c r="Q229" s="9">
        <v>407000</v>
      </c>
      <c r="R229" s="9">
        <v>407000</v>
      </c>
      <c r="S229" s="45" t="s">
        <v>509</v>
      </c>
      <c r="T229" s="86"/>
      <c r="U229" s="86"/>
      <c r="V229" s="86"/>
    </row>
    <row r="230" spans="2:22" s="12" customFormat="1" ht="57" thickBot="1" x14ac:dyDescent="0.25">
      <c r="B230" s="18">
        <v>2016</v>
      </c>
      <c r="C230" s="19" t="s">
        <v>500</v>
      </c>
      <c r="D230" s="19">
        <v>6000</v>
      </c>
      <c r="E230" s="19" t="s">
        <v>219</v>
      </c>
      <c r="F230" s="20">
        <v>131317550</v>
      </c>
      <c r="G230" s="20">
        <v>774988588.41999996</v>
      </c>
      <c r="H230" s="21">
        <v>510851728</v>
      </c>
      <c r="I230" s="18" t="s">
        <v>198</v>
      </c>
      <c r="J230" s="19" t="s">
        <v>199</v>
      </c>
      <c r="K230" s="20">
        <v>135724831.78999999</v>
      </c>
      <c r="L230" s="20">
        <v>837983029.40999997</v>
      </c>
      <c r="M230" s="20">
        <v>568267887.13</v>
      </c>
      <c r="N230" s="28" t="s">
        <v>461</v>
      </c>
      <c r="O230" s="8" t="s">
        <v>227</v>
      </c>
      <c r="P230" s="9">
        <v>0</v>
      </c>
      <c r="Q230" s="9">
        <v>43363822.830000013</v>
      </c>
      <c r="R230" s="9">
        <v>33725769.689999998</v>
      </c>
      <c r="S230" s="45" t="s">
        <v>509</v>
      </c>
      <c r="T230" s="87"/>
      <c r="U230" s="87"/>
      <c r="V230" s="87"/>
    </row>
    <row r="231" spans="2:22" s="12" customFormat="1" ht="57" thickBot="1" x14ac:dyDescent="0.25">
      <c r="B231" s="18">
        <v>2016</v>
      </c>
      <c r="C231" s="19" t="s">
        <v>500</v>
      </c>
      <c r="D231" s="19">
        <v>6000</v>
      </c>
      <c r="E231" s="19" t="s">
        <v>219</v>
      </c>
      <c r="F231" s="20">
        <v>131317550</v>
      </c>
      <c r="G231" s="20">
        <v>774988588.41999996</v>
      </c>
      <c r="H231" s="21">
        <v>510851728</v>
      </c>
      <c r="I231" s="18" t="s">
        <v>198</v>
      </c>
      <c r="J231" s="19" t="s">
        <v>199</v>
      </c>
      <c r="K231" s="20">
        <v>135724831.78999999</v>
      </c>
      <c r="L231" s="20">
        <v>837983029.40999997</v>
      </c>
      <c r="M231" s="20">
        <v>568267887.13</v>
      </c>
      <c r="N231" s="28" t="s">
        <v>462</v>
      </c>
      <c r="O231" s="8" t="s">
        <v>228</v>
      </c>
      <c r="P231" s="9">
        <v>0</v>
      </c>
      <c r="Q231" s="9">
        <v>42324806.039999992</v>
      </c>
      <c r="R231" s="9">
        <v>38193692.890000001</v>
      </c>
      <c r="S231" s="45" t="s">
        <v>509</v>
      </c>
      <c r="T231" s="85" t="s">
        <v>685</v>
      </c>
      <c r="U231" s="85" t="s">
        <v>685</v>
      </c>
      <c r="V231" s="85" t="s">
        <v>685</v>
      </c>
    </row>
    <row r="232" spans="2:22" s="12" customFormat="1" ht="57" thickBot="1" x14ac:dyDescent="0.25">
      <c r="B232" s="18">
        <v>2016</v>
      </c>
      <c r="C232" s="19" t="s">
        <v>500</v>
      </c>
      <c r="D232" s="19">
        <v>6000</v>
      </c>
      <c r="E232" s="19" t="s">
        <v>219</v>
      </c>
      <c r="F232" s="20">
        <v>131317550</v>
      </c>
      <c r="G232" s="20">
        <v>774988588.41999996</v>
      </c>
      <c r="H232" s="21">
        <v>510851728</v>
      </c>
      <c r="I232" s="18" t="s">
        <v>198</v>
      </c>
      <c r="J232" s="19" t="s">
        <v>199</v>
      </c>
      <c r="K232" s="20">
        <v>135724831.78999999</v>
      </c>
      <c r="L232" s="20">
        <v>837983029.40999997</v>
      </c>
      <c r="M232" s="20">
        <v>568267887.13</v>
      </c>
      <c r="N232" s="28" t="s">
        <v>463</v>
      </c>
      <c r="O232" s="8" t="s">
        <v>229</v>
      </c>
      <c r="P232" s="9">
        <v>0</v>
      </c>
      <c r="Q232" s="9">
        <v>53980542.420000017</v>
      </c>
      <c r="R232" s="9">
        <v>39622223.059999995</v>
      </c>
      <c r="S232" s="45" t="s">
        <v>509</v>
      </c>
      <c r="T232" s="86"/>
      <c r="U232" s="86"/>
      <c r="V232" s="86"/>
    </row>
    <row r="233" spans="2:22" s="12" customFormat="1" ht="57" thickBot="1" x14ac:dyDescent="0.25">
      <c r="B233" s="18">
        <v>2016</v>
      </c>
      <c r="C233" s="19" t="s">
        <v>500</v>
      </c>
      <c r="D233" s="19">
        <v>6000</v>
      </c>
      <c r="E233" s="19" t="s">
        <v>219</v>
      </c>
      <c r="F233" s="20">
        <v>131317550</v>
      </c>
      <c r="G233" s="20">
        <v>774988588.41999996</v>
      </c>
      <c r="H233" s="21">
        <v>510851728</v>
      </c>
      <c r="I233" s="18" t="s">
        <v>198</v>
      </c>
      <c r="J233" s="19" t="s">
        <v>199</v>
      </c>
      <c r="K233" s="20">
        <v>135724831.78999999</v>
      </c>
      <c r="L233" s="20">
        <v>837983029.40999997</v>
      </c>
      <c r="M233" s="20">
        <v>568267887.13</v>
      </c>
      <c r="N233" s="28" t="s">
        <v>464</v>
      </c>
      <c r="O233" s="8" t="s">
        <v>230</v>
      </c>
      <c r="P233" s="9">
        <v>0</v>
      </c>
      <c r="Q233" s="9">
        <v>99000</v>
      </c>
      <c r="R233" s="9">
        <v>97881.57</v>
      </c>
      <c r="S233" s="45" t="s">
        <v>509</v>
      </c>
      <c r="T233" s="86"/>
      <c r="U233" s="86"/>
      <c r="V233" s="86"/>
    </row>
    <row r="234" spans="2:22" s="12" customFormat="1" ht="57" thickBot="1" x14ac:dyDescent="0.25">
      <c r="B234" s="18">
        <v>2016</v>
      </c>
      <c r="C234" s="19" t="s">
        <v>500</v>
      </c>
      <c r="D234" s="19">
        <v>6000</v>
      </c>
      <c r="E234" s="19" t="s">
        <v>219</v>
      </c>
      <c r="F234" s="20">
        <v>131317550</v>
      </c>
      <c r="G234" s="20">
        <v>774988588.41999996</v>
      </c>
      <c r="H234" s="21">
        <v>510851728</v>
      </c>
      <c r="I234" s="18" t="s">
        <v>198</v>
      </c>
      <c r="J234" s="19" t="s">
        <v>199</v>
      </c>
      <c r="K234" s="20">
        <v>135724831.78999999</v>
      </c>
      <c r="L234" s="20">
        <v>837983029.40999997</v>
      </c>
      <c r="M234" s="20">
        <v>568267887.13</v>
      </c>
      <c r="N234" s="28" t="s">
        <v>465</v>
      </c>
      <c r="O234" s="8" t="s">
        <v>231</v>
      </c>
      <c r="P234" s="9">
        <v>0</v>
      </c>
      <c r="Q234" s="9">
        <v>10572505.160000004</v>
      </c>
      <c r="R234" s="9">
        <v>9729866.1600000001</v>
      </c>
      <c r="S234" s="45" t="s">
        <v>509</v>
      </c>
      <c r="T234" s="86"/>
      <c r="U234" s="86"/>
      <c r="V234" s="86"/>
    </row>
    <row r="235" spans="2:22" s="12" customFormat="1" ht="57" thickBot="1" x14ac:dyDescent="0.25">
      <c r="B235" s="18">
        <v>2016</v>
      </c>
      <c r="C235" s="19" t="s">
        <v>500</v>
      </c>
      <c r="D235" s="19">
        <v>6000</v>
      </c>
      <c r="E235" s="19" t="s">
        <v>219</v>
      </c>
      <c r="F235" s="20">
        <v>131317550</v>
      </c>
      <c r="G235" s="20">
        <v>774988588.41999996</v>
      </c>
      <c r="H235" s="21">
        <v>510851728</v>
      </c>
      <c r="I235" s="18" t="s">
        <v>198</v>
      </c>
      <c r="J235" s="19" t="s">
        <v>199</v>
      </c>
      <c r="K235" s="20">
        <v>135724831.78999999</v>
      </c>
      <c r="L235" s="20">
        <v>837983029.40999997</v>
      </c>
      <c r="M235" s="20">
        <v>568267887.13</v>
      </c>
      <c r="N235" s="28" t="s">
        <v>466</v>
      </c>
      <c r="O235" s="8" t="s">
        <v>232</v>
      </c>
      <c r="P235" s="9">
        <v>131317550</v>
      </c>
      <c r="Q235" s="9">
        <v>385976833.13000017</v>
      </c>
      <c r="R235" s="9">
        <v>230459362.44</v>
      </c>
      <c r="S235" s="45" t="s">
        <v>509</v>
      </c>
      <c r="T235" s="86"/>
      <c r="U235" s="86"/>
      <c r="V235" s="86"/>
    </row>
    <row r="236" spans="2:22" s="12" customFormat="1" ht="57" thickBot="1" x14ac:dyDescent="0.25">
      <c r="B236" s="18">
        <v>2016</v>
      </c>
      <c r="C236" s="19" t="s">
        <v>500</v>
      </c>
      <c r="D236" s="19">
        <v>6000</v>
      </c>
      <c r="E236" s="19" t="s">
        <v>219</v>
      </c>
      <c r="F236" s="20">
        <v>131317550</v>
      </c>
      <c r="G236" s="20">
        <v>774988588.41999996</v>
      </c>
      <c r="H236" s="21">
        <v>510851728</v>
      </c>
      <c r="I236" s="18" t="s">
        <v>198</v>
      </c>
      <c r="J236" s="19" t="s">
        <v>199</v>
      </c>
      <c r="K236" s="20">
        <v>135724831.78999999</v>
      </c>
      <c r="L236" s="20">
        <v>837983029.40999997</v>
      </c>
      <c r="M236" s="20">
        <v>568267887.13</v>
      </c>
      <c r="N236" s="28" t="s">
        <v>467</v>
      </c>
      <c r="O236" s="8" t="s">
        <v>233</v>
      </c>
      <c r="P236" s="9">
        <v>0</v>
      </c>
      <c r="Q236" s="9">
        <v>7303263.7100000009</v>
      </c>
      <c r="R236" s="9">
        <v>5862204.0199999996</v>
      </c>
      <c r="S236" s="45" t="s">
        <v>509</v>
      </c>
      <c r="T236" s="86"/>
      <c r="U236" s="86"/>
      <c r="V236" s="86"/>
    </row>
    <row r="237" spans="2:22" s="12" customFormat="1" ht="57" thickBot="1" x14ac:dyDescent="0.25">
      <c r="B237" s="18">
        <v>2016</v>
      </c>
      <c r="C237" s="19" t="s">
        <v>500</v>
      </c>
      <c r="D237" s="19">
        <v>6000</v>
      </c>
      <c r="E237" s="19" t="s">
        <v>219</v>
      </c>
      <c r="F237" s="20">
        <v>131317550</v>
      </c>
      <c r="G237" s="20">
        <v>774988588.41999996</v>
      </c>
      <c r="H237" s="21">
        <v>510851728</v>
      </c>
      <c r="I237" s="18" t="s">
        <v>198</v>
      </c>
      <c r="J237" s="19" t="s">
        <v>199</v>
      </c>
      <c r="K237" s="20">
        <v>135724831.78999999</v>
      </c>
      <c r="L237" s="20">
        <v>837983029.40999997</v>
      </c>
      <c r="M237" s="20">
        <v>568267887.13</v>
      </c>
      <c r="N237" s="28" t="s">
        <v>556</v>
      </c>
      <c r="O237" s="8" t="s">
        <v>557</v>
      </c>
      <c r="P237" s="9">
        <v>0</v>
      </c>
      <c r="Q237" s="9">
        <v>1200000</v>
      </c>
      <c r="R237" s="9">
        <v>1200000</v>
      </c>
      <c r="S237" s="45" t="s">
        <v>509</v>
      </c>
      <c r="T237" s="87"/>
      <c r="U237" s="87"/>
      <c r="V237" s="87"/>
    </row>
    <row r="238" spans="2:22" s="12" customFormat="1" ht="57" thickBot="1" x14ac:dyDescent="0.25">
      <c r="B238" s="18">
        <v>2016</v>
      </c>
      <c r="C238" s="19" t="s">
        <v>500</v>
      </c>
      <c r="D238" s="19">
        <v>6000</v>
      </c>
      <c r="E238" s="19" t="s">
        <v>219</v>
      </c>
      <c r="F238" s="20">
        <v>131317550</v>
      </c>
      <c r="G238" s="20">
        <v>774988588.41999996</v>
      </c>
      <c r="H238" s="21">
        <v>510851728</v>
      </c>
      <c r="I238" s="18" t="s">
        <v>198</v>
      </c>
      <c r="J238" s="19" t="s">
        <v>199</v>
      </c>
      <c r="K238" s="20">
        <v>135724831.78999999</v>
      </c>
      <c r="L238" s="20">
        <v>837983029.40999997</v>
      </c>
      <c r="M238" s="20">
        <v>568267887.13</v>
      </c>
      <c r="N238" s="28" t="s">
        <v>468</v>
      </c>
      <c r="O238" s="8" t="s">
        <v>234</v>
      </c>
      <c r="P238" s="9">
        <v>0</v>
      </c>
      <c r="Q238" s="9">
        <v>2676903.5999999996</v>
      </c>
      <c r="R238" s="9">
        <v>1177470.96</v>
      </c>
      <c r="S238" s="45" t="s">
        <v>509</v>
      </c>
      <c r="T238" s="76" t="s">
        <v>685</v>
      </c>
      <c r="U238" s="76" t="s">
        <v>685</v>
      </c>
      <c r="V238" s="76" t="s">
        <v>685</v>
      </c>
    </row>
    <row r="239" spans="2:22" s="12" customFormat="1" ht="57" thickBot="1" x14ac:dyDescent="0.25">
      <c r="B239" s="18">
        <v>2016</v>
      </c>
      <c r="C239" s="19" t="s">
        <v>500</v>
      </c>
      <c r="D239" s="19">
        <v>6000</v>
      </c>
      <c r="E239" s="19" t="s">
        <v>219</v>
      </c>
      <c r="F239" s="20">
        <v>131317550</v>
      </c>
      <c r="G239" s="20">
        <v>774988588.41999996</v>
      </c>
      <c r="H239" s="21">
        <v>510851728</v>
      </c>
      <c r="I239" s="18" t="s">
        <v>198</v>
      </c>
      <c r="J239" s="19" t="s">
        <v>199</v>
      </c>
      <c r="K239" s="20">
        <v>135724831.78999999</v>
      </c>
      <c r="L239" s="20">
        <v>837983029.40999997</v>
      </c>
      <c r="M239" s="20">
        <v>568267887.13</v>
      </c>
      <c r="N239" s="28" t="s">
        <v>558</v>
      </c>
      <c r="O239" s="8" t="s">
        <v>559</v>
      </c>
      <c r="P239" s="9">
        <v>0</v>
      </c>
      <c r="Q239" s="9">
        <v>0</v>
      </c>
      <c r="R239" s="9">
        <v>0</v>
      </c>
      <c r="S239" s="45" t="s">
        <v>509</v>
      </c>
      <c r="T239" s="77"/>
      <c r="U239" s="77"/>
      <c r="V239" s="77"/>
    </row>
    <row r="240" spans="2:22" s="12" customFormat="1" ht="57" thickBot="1" x14ac:dyDescent="0.25">
      <c r="B240" s="18">
        <v>2016</v>
      </c>
      <c r="C240" s="19" t="s">
        <v>500</v>
      </c>
      <c r="D240" s="19">
        <v>6000</v>
      </c>
      <c r="E240" s="19" t="s">
        <v>219</v>
      </c>
      <c r="F240" s="20">
        <v>131317550</v>
      </c>
      <c r="G240" s="20">
        <v>774988588.41999996</v>
      </c>
      <c r="H240" s="21">
        <v>510851728</v>
      </c>
      <c r="I240" s="18" t="s">
        <v>198</v>
      </c>
      <c r="J240" s="19" t="s">
        <v>199</v>
      </c>
      <c r="K240" s="20">
        <v>135724831.78999999</v>
      </c>
      <c r="L240" s="20">
        <v>837983029.40999997</v>
      </c>
      <c r="M240" s="20">
        <v>568267887.13</v>
      </c>
      <c r="N240" s="28" t="s">
        <v>473</v>
      </c>
      <c r="O240" s="8" t="s">
        <v>235</v>
      </c>
      <c r="P240" s="9">
        <v>0</v>
      </c>
      <c r="Q240" s="9">
        <v>12347009.329999998</v>
      </c>
      <c r="R240" s="9">
        <v>11270847.109999999</v>
      </c>
      <c r="S240" s="45" t="s">
        <v>509</v>
      </c>
      <c r="T240" s="77"/>
      <c r="U240" s="77"/>
      <c r="V240" s="77"/>
    </row>
    <row r="241" spans="2:22" s="12" customFormat="1" ht="57" thickBot="1" x14ac:dyDescent="0.25">
      <c r="B241" s="18">
        <v>2016</v>
      </c>
      <c r="C241" s="19" t="s">
        <v>500</v>
      </c>
      <c r="D241" s="19">
        <v>6000</v>
      </c>
      <c r="E241" s="19" t="s">
        <v>219</v>
      </c>
      <c r="F241" s="20">
        <v>131317550</v>
      </c>
      <c r="G241" s="20">
        <v>774988588.41999996</v>
      </c>
      <c r="H241" s="21">
        <v>510851728</v>
      </c>
      <c r="I241" s="18" t="s">
        <v>198</v>
      </c>
      <c r="J241" s="19" t="s">
        <v>199</v>
      </c>
      <c r="K241" s="20">
        <v>135724831.78999999</v>
      </c>
      <c r="L241" s="20">
        <v>837983029.40999997</v>
      </c>
      <c r="M241" s="20">
        <v>568267887.13</v>
      </c>
      <c r="N241" s="28" t="s">
        <v>560</v>
      </c>
      <c r="O241" s="8" t="s">
        <v>561</v>
      </c>
      <c r="P241" s="9">
        <v>0</v>
      </c>
      <c r="Q241" s="9">
        <v>990000.61000000034</v>
      </c>
      <c r="R241" s="9">
        <v>990000.61</v>
      </c>
      <c r="S241" s="45" t="s">
        <v>509</v>
      </c>
      <c r="T241" s="77"/>
      <c r="U241" s="77"/>
      <c r="V241" s="77"/>
    </row>
    <row r="242" spans="2:22" s="12" customFormat="1" ht="57" thickBot="1" x14ac:dyDescent="0.25">
      <c r="B242" s="18">
        <v>2016</v>
      </c>
      <c r="C242" s="19" t="s">
        <v>500</v>
      </c>
      <c r="D242" s="19">
        <v>9000</v>
      </c>
      <c r="E242" s="19" t="s">
        <v>236</v>
      </c>
      <c r="F242" s="20">
        <v>74493550.599999994</v>
      </c>
      <c r="G242" s="20">
        <v>76859510.200000003</v>
      </c>
      <c r="H242" s="20">
        <v>76592411.689999998</v>
      </c>
      <c r="I242" s="19">
        <v>9000</v>
      </c>
      <c r="J242" s="19" t="s">
        <v>236</v>
      </c>
      <c r="K242" s="20">
        <f t="shared" ref="K242:M243" si="0">F242</f>
        <v>74493550.599999994</v>
      </c>
      <c r="L242" s="20">
        <f t="shared" si="0"/>
        <v>76859510.200000003</v>
      </c>
      <c r="M242" s="20">
        <f t="shared" si="0"/>
        <v>76592411.689999998</v>
      </c>
      <c r="N242" s="19" t="s">
        <v>477</v>
      </c>
      <c r="O242" s="19" t="s">
        <v>237</v>
      </c>
      <c r="P242" s="20">
        <v>62993550.600000001</v>
      </c>
      <c r="Q242" s="20">
        <v>62993550.600000001</v>
      </c>
      <c r="R242" s="20">
        <v>62993550.600000001</v>
      </c>
      <c r="S242" s="45" t="s">
        <v>509</v>
      </c>
      <c r="T242" s="77"/>
      <c r="U242" s="77"/>
      <c r="V242" s="77"/>
    </row>
    <row r="243" spans="2:22" s="12" customFormat="1" ht="57" thickBot="1" x14ac:dyDescent="0.25">
      <c r="B243" s="29">
        <v>2016</v>
      </c>
      <c r="C243" s="30" t="s">
        <v>500</v>
      </c>
      <c r="D243" s="30">
        <v>9000</v>
      </c>
      <c r="E243" s="30" t="s">
        <v>236</v>
      </c>
      <c r="F243" s="31">
        <v>74493550.599999994</v>
      </c>
      <c r="G243" s="31">
        <v>76859510.200000003</v>
      </c>
      <c r="H243" s="31">
        <v>76592411.689999998</v>
      </c>
      <c r="I243" s="30">
        <v>9000</v>
      </c>
      <c r="J243" s="30" t="s">
        <v>236</v>
      </c>
      <c r="K243" s="31">
        <f t="shared" si="0"/>
        <v>74493550.599999994</v>
      </c>
      <c r="L243" s="31">
        <f t="shared" si="0"/>
        <v>76859510.200000003</v>
      </c>
      <c r="M243" s="31">
        <f t="shared" si="0"/>
        <v>76592411.689999998</v>
      </c>
      <c r="N243" s="30" t="s">
        <v>478</v>
      </c>
      <c r="O243" s="30" t="s">
        <v>238</v>
      </c>
      <c r="P243" s="31">
        <v>11500000</v>
      </c>
      <c r="Q243" s="31">
        <v>13865959.6</v>
      </c>
      <c r="R243" s="31">
        <v>13598861.09</v>
      </c>
      <c r="S243" s="45" t="s">
        <v>509</v>
      </c>
      <c r="T243" s="78"/>
      <c r="U243" s="78"/>
      <c r="V243" s="78"/>
    </row>
    <row r="244" spans="2:22" s="12" customFormat="1" ht="11.25" x14ac:dyDescent="0.2"/>
    <row r="245" spans="2:22" s="12" customFormat="1" ht="12" thickBot="1" x14ac:dyDescent="0.25"/>
    <row r="246" spans="2:22" s="12" customFormat="1" ht="42.75" customHeight="1" thickBot="1" x14ac:dyDescent="0.25">
      <c r="B246" s="79" t="s">
        <v>1</v>
      </c>
      <c r="C246" s="81" t="s">
        <v>2</v>
      </c>
      <c r="D246" s="82" t="s">
        <v>3</v>
      </c>
      <c r="E246" s="82"/>
      <c r="F246" s="82"/>
      <c r="G246" s="82"/>
      <c r="H246" s="82"/>
      <c r="I246" s="82"/>
      <c r="J246" s="82"/>
      <c r="K246" s="82"/>
      <c r="L246" s="82"/>
      <c r="M246" s="82"/>
      <c r="N246" s="82"/>
      <c r="O246" s="82"/>
      <c r="P246" s="82"/>
      <c r="Q246" s="82"/>
      <c r="R246" s="82"/>
      <c r="S246" s="83" t="s">
        <v>4</v>
      </c>
      <c r="T246" s="83" t="s">
        <v>5</v>
      </c>
      <c r="U246" s="83" t="s">
        <v>6</v>
      </c>
      <c r="V246" s="83" t="s">
        <v>7</v>
      </c>
    </row>
    <row r="247" spans="2:22" s="12" customFormat="1" ht="68.25" customHeight="1" thickBot="1" x14ac:dyDescent="0.25">
      <c r="B247" s="80"/>
      <c r="C247" s="80"/>
      <c r="D247" s="11" t="s">
        <v>8</v>
      </c>
      <c r="E247" s="11" t="s">
        <v>9</v>
      </c>
      <c r="F247" s="10" t="s">
        <v>10</v>
      </c>
      <c r="G247" s="10" t="s">
        <v>11</v>
      </c>
      <c r="H247" s="10" t="s">
        <v>12</v>
      </c>
      <c r="I247" s="11" t="s">
        <v>13</v>
      </c>
      <c r="J247" s="11" t="s">
        <v>14</v>
      </c>
      <c r="K247" s="10" t="s">
        <v>15</v>
      </c>
      <c r="L247" s="10" t="s">
        <v>16</v>
      </c>
      <c r="M247" s="10" t="s">
        <v>17</v>
      </c>
      <c r="N247" s="11" t="s">
        <v>18</v>
      </c>
      <c r="O247" s="11" t="s">
        <v>19</v>
      </c>
      <c r="P247" s="10" t="s">
        <v>20</v>
      </c>
      <c r="Q247" s="10" t="s">
        <v>21</v>
      </c>
      <c r="R247" s="10" t="s">
        <v>22</v>
      </c>
      <c r="S247" s="84"/>
      <c r="T247" s="84"/>
      <c r="U247" s="84"/>
      <c r="V247" s="84"/>
    </row>
    <row r="248" spans="2:22" s="12" customFormat="1" ht="67.5" customHeight="1" thickBot="1" x14ac:dyDescent="0.25">
      <c r="B248" s="18">
        <v>2016</v>
      </c>
      <c r="C248" s="19" t="s">
        <v>498</v>
      </c>
      <c r="D248" s="19">
        <v>1000</v>
      </c>
      <c r="E248" s="19" t="s">
        <v>23</v>
      </c>
      <c r="F248" s="20">
        <v>678440725.02999997</v>
      </c>
      <c r="G248" s="20">
        <v>694791039.80999994</v>
      </c>
      <c r="H248" s="21">
        <v>471566476.10000002</v>
      </c>
      <c r="I248" s="22" t="s">
        <v>240</v>
      </c>
      <c r="J248" s="23" t="s">
        <v>24</v>
      </c>
      <c r="K248" s="24">
        <f>F248+F272+F327</f>
        <v>1275571411.98</v>
      </c>
      <c r="L248" s="24">
        <f>G248+G272+G327</f>
        <v>1324424336.8299999</v>
      </c>
      <c r="M248" s="24">
        <f>H248+H272+H327</f>
        <v>904060058.74000001</v>
      </c>
      <c r="N248" s="8" t="s">
        <v>241</v>
      </c>
      <c r="O248" s="8" t="s">
        <v>25</v>
      </c>
      <c r="P248" s="9">
        <v>6641052</v>
      </c>
      <c r="Q248" s="9">
        <v>11469932.649999999</v>
      </c>
      <c r="R248" s="9">
        <v>11404715.65</v>
      </c>
      <c r="S248" s="45" t="s">
        <v>565</v>
      </c>
      <c r="T248" s="85" t="s">
        <v>685</v>
      </c>
      <c r="U248" s="85" t="s">
        <v>685</v>
      </c>
      <c r="V248" s="85" t="s">
        <v>685</v>
      </c>
    </row>
    <row r="249" spans="2:22" s="12" customFormat="1" ht="57" thickBot="1" x14ac:dyDescent="0.25">
      <c r="B249" s="18">
        <v>2016</v>
      </c>
      <c r="C249" s="19" t="s">
        <v>498</v>
      </c>
      <c r="D249" s="19">
        <v>1000</v>
      </c>
      <c r="E249" s="19" t="s">
        <v>23</v>
      </c>
      <c r="F249" s="20">
        <v>678440725.02999997</v>
      </c>
      <c r="G249" s="20">
        <v>694791039.80999994</v>
      </c>
      <c r="H249" s="21">
        <v>471566476.10000002</v>
      </c>
      <c r="I249" s="22" t="s">
        <v>240</v>
      </c>
      <c r="J249" s="23" t="s">
        <v>24</v>
      </c>
      <c r="K249" s="24">
        <v>1275571411.98</v>
      </c>
      <c r="L249" s="24">
        <v>1324424336.8299999</v>
      </c>
      <c r="M249" s="24">
        <v>904060058.74000001</v>
      </c>
      <c r="N249" s="8" t="s">
        <v>242</v>
      </c>
      <c r="O249" s="8" t="s">
        <v>26</v>
      </c>
      <c r="P249" s="9">
        <v>294032054</v>
      </c>
      <c r="Q249" s="9">
        <v>286183141.96999997</v>
      </c>
      <c r="R249" s="9">
        <v>214329306.23999995</v>
      </c>
      <c r="S249" s="45" t="s">
        <v>565</v>
      </c>
      <c r="T249" s="86"/>
      <c r="U249" s="86"/>
      <c r="V249" s="86"/>
    </row>
    <row r="250" spans="2:22" s="12" customFormat="1" ht="57" thickBot="1" x14ac:dyDescent="0.25">
      <c r="B250" s="18">
        <v>2016</v>
      </c>
      <c r="C250" s="19" t="s">
        <v>498</v>
      </c>
      <c r="D250" s="19">
        <v>1000</v>
      </c>
      <c r="E250" s="19" t="s">
        <v>23</v>
      </c>
      <c r="F250" s="20">
        <v>678440725.02999997</v>
      </c>
      <c r="G250" s="20">
        <v>694791039.80999994</v>
      </c>
      <c r="H250" s="21">
        <v>471566476.10000002</v>
      </c>
      <c r="I250" s="22" t="s">
        <v>240</v>
      </c>
      <c r="J250" s="23" t="s">
        <v>24</v>
      </c>
      <c r="K250" s="24">
        <v>1275571411.98</v>
      </c>
      <c r="L250" s="24">
        <v>1324424336.8299999</v>
      </c>
      <c r="M250" s="24">
        <v>904060058.74000001</v>
      </c>
      <c r="N250" s="8" t="s">
        <v>243</v>
      </c>
      <c r="O250" s="8" t="s">
        <v>27</v>
      </c>
      <c r="P250" s="9">
        <v>0</v>
      </c>
      <c r="Q250" s="9">
        <v>638465.20000000007</v>
      </c>
      <c r="R250" s="9">
        <v>591395.19999999995</v>
      </c>
      <c r="S250" s="45" t="s">
        <v>565</v>
      </c>
      <c r="T250" s="86"/>
      <c r="U250" s="86"/>
      <c r="V250" s="86"/>
    </row>
    <row r="251" spans="2:22" s="12" customFormat="1" ht="57" thickBot="1" x14ac:dyDescent="0.25">
      <c r="B251" s="18">
        <v>2016</v>
      </c>
      <c r="C251" s="19" t="s">
        <v>498</v>
      </c>
      <c r="D251" s="19">
        <v>1000</v>
      </c>
      <c r="E251" s="19" t="s">
        <v>23</v>
      </c>
      <c r="F251" s="20">
        <v>678440725.02999997</v>
      </c>
      <c r="G251" s="20">
        <v>694791039.80999994</v>
      </c>
      <c r="H251" s="21">
        <v>471566476.10000002</v>
      </c>
      <c r="I251" s="22" t="s">
        <v>240</v>
      </c>
      <c r="J251" s="23" t="s">
        <v>24</v>
      </c>
      <c r="K251" s="24">
        <v>1275571411.98</v>
      </c>
      <c r="L251" s="24">
        <v>1324424336.8299999</v>
      </c>
      <c r="M251" s="24">
        <v>904060058.74000001</v>
      </c>
      <c r="N251" s="8" t="s">
        <v>244</v>
      </c>
      <c r="O251" s="8" t="s">
        <v>28</v>
      </c>
      <c r="P251" s="9">
        <v>53494260</v>
      </c>
      <c r="Q251" s="9">
        <v>51725052.400000006</v>
      </c>
      <c r="R251" s="9">
        <v>46010164.409999996</v>
      </c>
      <c r="S251" s="45" t="s">
        <v>565</v>
      </c>
      <c r="T251" s="86"/>
      <c r="U251" s="86"/>
      <c r="V251" s="86"/>
    </row>
    <row r="252" spans="2:22" s="12" customFormat="1" ht="57" thickBot="1" x14ac:dyDescent="0.25">
      <c r="B252" s="18">
        <v>2016</v>
      </c>
      <c r="C252" s="19" t="s">
        <v>498</v>
      </c>
      <c r="D252" s="19">
        <v>1000</v>
      </c>
      <c r="E252" s="19" t="s">
        <v>23</v>
      </c>
      <c r="F252" s="20">
        <v>678440725.02999997</v>
      </c>
      <c r="G252" s="20">
        <v>694791039.80999994</v>
      </c>
      <c r="H252" s="21">
        <v>471566476.10000002</v>
      </c>
      <c r="I252" s="22" t="s">
        <v>240</v>
      </c>
      <c r="J252" s="23" t="s">
        <v>24</v>
      </c>
      <c r="K252" s="24">
        <v>1275571411.98</v>
      </c>
      <c r="L252" s="24">
        <v>1324424336.8299999</v>
      </c>
      <c r="M252" s="24">
        <v>904060058.74000001</v>
      </c>
      <c r="N252" s="8" t="s">
        <v>245</v>
      </c>
      <c r="O252" s="8" t="s">
        <v>29</v>
      </c>
      <c r="P252" s="9">
        <v>894000</v>
      </c>
      <c r="Q252" s="9">
        <v>1004300</v>
      </c>
      <c r="R252" s="9">
        <v>402527</v>
      </c>
      <c r="S252" s="45" t="s">
        <v>565</v>
      </c>
      <c r="T252" s="86"/>
      <c r="U252" s="86"/>
      <c r="V252" s="86"/>
    </row>
    <row r="253" spans="2:22" s="12" customFormat="1" ht="57" thickBot="1" x14ac:dyDescent="0.25">
      <c r="B253" s="18">
        <v>2016</v>
      </c>
      <c r="C253" s="19" t="s">
        <v>498</v>
      </c>
      <c r="D253" s="19">
        <v>1000</v>
      </c>
      <c r="E253" s="19" t="s">
        <v>23</v>
      </c>
      <c r="F253" s="20">
        <v>678440725.02999997</v>
      </c>
      <c r="G253" s="20">
        <v>694791039.80999994</v>
      </c>
      <c r="H253" s="21">
        <v>471566476.10000002</v>
      </c>
      <c r="I253" s="22" t="s">
        <v>240</v>
      </c>
      <c r="J253" s="23" t="s">
        <v>24</v>
      </c>
      <c r="K253" s="24">
        <v>1275571411.98</v>
      </c>
      <c r="L253" s="24">
        <v>1324424336.8299999</v>
      </c>
      <c r="M253" s="24">
        <v>904060058.74000001</v>
      </c>
      <c r="N253" s="8" t="s">
        <v>246</v>
      </c>
      <c r="O253" s="8" t="s">
        <v>30</v>
      </c>
      <c r="P253" s="9">
        <v>8354148</v>
      </c>
      <c r="Q253" s="9">
        <v>7988435.4000000004</v>
      </c>
      <c r="R253" s="9">
        <v>5728842.5700000059</v>
      </c>
      <c r="S253" s="45" t="s">
        <v>565</v>
      </c>
      <c r="T253" s="86"/>
      <c r="U253" s="86"/>
      <c r="V253" s="86"/>
    </row>
    <row r="254" spans="2:22" s="12" customFormat="1" ht="57" thickBot="1" x14ac:dyDescent="0.25">
      <c r="B254" s="18">
        <v>2016</v>
      </c>
      <c r="C254" s="19" t="s">
        <v>498</v>
      </c>
      <c r="D254" s="19">
        <v>1000</v>
      </c>
      <c r="E254" s="19" t="s">
        <v>23</v>
      </c>
      <c r="F254" s="20">
        <v>678440725.02999997</v>
      </c>
      <c r="G254" s="20">
        <v>694791039.80999994</v>
      </c>
      <c r="H254" s="21">
        <v>471566476.10000002</v>
      </c>
      <c r="I254" s="22" t="s">
        <v>240</v>
      </c>
      <c r="J254" s="23" t="s">
        <v>24</v>
      </c>
      <c r="K254" s="24">
        <v>1275571411.98</v>
      </c>
      <c r="L254" s="24">
        <v>1324424336.8299999</v>
      </c>
      <c r="M254" s="24">
        <v>904060058.74000001</v>
      </c>
      <c r="N254" s="8" t="s">
        <v>247</v>
      </c>
      <c r="O254" s="8" t="s">
        <v>31</v>
      </c>
      <c r="P254" s="9">
        <v>3508960</v>
      </c>
      <c r="Q254" s="9">
        <v>3691469.3899999992</v>
      </c>
      <c r="R254" s="9">
        <v>2782192.93</v>
      </c>
      <c r="S254" s="45" t="s">
        <v>565</v>
      </c>
      <c r="T254" s="87"/>
      <c r="U254" s="87"/>
      <c r="V254" s="87"/>
    </row>
    <row r="255" spans="2:22" s="12" customFormat="1" ht="57" thickBot="1" x14ac:dyDescent="0.25">
      <c r="B255" s="18">
        <v>2016</v>
      </c>
      <c r="C255" s="19" t="s">
        <v>498</v>
      </c>
      <c r="D255" s="19">
        <v>1000</v>
      </c>
      <c r="E255" s="19" t="s">
        <v>23</v>
      </c>
      <c r="F255" s="20">
        <v>678440725.02999997</v>
      </c>
      <c r="G255" s="20">
        <v>694791039.80999994</v>
      </c>
      <c r="H255" s="21">
        <v>471566476.10000002</v>
      </c>
      <c r="I255" s="22" t="s">
        <v>240</v>
      </c>
      <c r="J255" s="23" t="s">
        <v>24</v>
      </c>
      <c r="K255" s="24">
        <v>1275571411.98</v>
      </c>
      <c r="L255" s="24">
        <v>1324424336.8299999</v>
      </c>
      <c r="M255" s="24">
        <v>904060058.74000001</v>
      </c>
      <c r="N255" s="8" t="s">
        <v>248</v>
      </c>
      <c r="O255" s="8" t="s">
        <v>32</v>
      </c>
      <c r="P255" s="9">
        <v>12858145</v>
      </c>
      <c r="Q255" s="9">
        <v>13327527.699999996</v>
      </c>
      <c r="R255" s="9">
        <v>6744934.7199999988</v>
      </c>
      <c r="S255" s="45" t="s">
        <v>565</v>
      </c>
      <c r="T255" s="85" t="s">
        <v>685</v>
      </c>
      <c r="U255" s="85" t="s">
        <v>685</v>
      </c>
      <c r="V255" s="85" t="s">
        <v>685</v>
      </c>
    </row>
    <row r="256" spans="2:22" s="12" customFormat="1" ht="57" thickBot="1" x14ac:dyDescent="0.25">
      <c r="B256" s="18">
        <v>2016</v>
      </c>
      <c r="C256" s="19" t="s">
        <v>498</v>
      </c>
      <c r="D256" s="19">
        <v>1000</v>
      </c>
      <c r="E256" s="19" t="s">
        <v>23</v>
      </c>
      <c r="F256" s="20">
        <v>678440725.02999997</v>
      </c>
      <c r="G256" s="20">
        <v>694791039.80999994</v>
      </c>
      <c r="H256" s="21">
        <v>471566476.10000002</v>
      </c>
      <c r="I256" s="22" t="s">
        <v>240</v>
      </c>
      <c r="J256" s="23" t="s">
        <v>24</v>
      </c>
      <c r="K256" s="24">
        <v>1275571411.98</v>
      </c>
      <c r="L256" s="24">
        <v>1324424336.8299999</v>
      </c>
      <c r="M256" s="24">
        <v>904060058.74000001</v>
      </c>
      <c r="N256" s="8" t="s">
        <v>249</v>
      </c>
      <c r="O256" s="8" t="s">
        <v>33</v>
      </c>
      <c r="P256" s="9">
        <v>71474964</v>
      </c>
      <c r="Q256" s="9">
        <v>71087797.099999979</v>
      </c>
      <c r="R256" s="9">
        <v>6696319.8500000024</v>
      </c>
      <c r="S256" s="45" t="s">
        <v>565</v>
      </c>
      <c r="T256" s="86"/>
      <c r="U256" s="86"/>
      <c r="V256" s="86"/>
    </row>
    <row r="257" spans="2:22" s="12" customFormat="1" ht="57" thickBot="1" x14ac:dyDescent="0.25">
      <c r="B257" s="18">
        <v>2016</v>
      </c>
      <c r="C257" s="19" t="s">
        <v>498</v>
      </c>
      <c r="D257" s="19">
        <v>1000</v>
      </c>
      <c r="E257" s="19" t="s">
        <v>23</v>
      </c>
      <c r="F257" s="20">
        <v>678440725.02999997</v>
      </c>
      <c r="G257" s="20">
        <v>694791039.80999994</v>
      </c>
      <c r="H257" s="21">
        <v>471566476.10000002</v>
      </c>
      <c r="I257" s="22" t="s">
        <v>240</v>
      </c>
      <c r="J257" s="23" t="s">
        <v>24</v>
      </c>
      <c r="K257" s="24">
        <v>1275571411.98</v>
      </c>
      <c r="L257" s="24">
        <v>1324424336.8299999</v>
      </c>
      <c r="M257" s="24">
        <v>904060058.74000001</v>
      </c>
      <c r="N257" s="8" t="s">
        <v>250</v>
      </c>
      <c r="O257" s="8" t="s">
        <v>34</v>
      </c>
      <c r="P257" s="9">
        <v>1262828.3400000001</v>
      </c>
      <c r="Q257" s="9">
        <v>1729295.9600000002</v>
      </c>
      <c r="R257" s="9">
        <v>1174448.8500000003</v>
      </c>
      <c r="S257" s="45" t="s">
        <v>565</v>
      </c>
      <c r="T257" s="86"/>
      <c r="U257" s="86"/>
      <c r="V257" s="86"/>
    </row>
    <row r="258" spans="2:22" s="12" customFormat="1" ht="57" thickBot="1" x14ac:dyDescent="0.25">
      <c r="B258" s="18">
        <v>2016</v>
      </c>
      <c r="C258" s="19" t="s">
        <v>498</v>
      </c>
      <c r="D258" s="19">
        <v>1000</v>
      </c>
      <c r="E258" s="19" t="s">
        <v>23</v>
      </c>
      <c r="F258" s="20">
        <v>678440725.02999997</v>
      </c>
      <c r="G258" s="20">
        <v>694791039.80999994</v>
      </c>
      <c r="H258" s="21">
        <v>471566476.10000002</v>
      </c>
      <c r="I258" s="22" t="s">
        <v>240</v>
      </c>
      <c r="J258" s="23" t="s">
        <v>24</v>
      </c>
      <c r="K258" s="24">
        <v>1275571411.98</v>
      </c>
      <c r="L258" s="24">
        <v>1324424336.8299999</v>
      </c>
      <c r="M258" s="24">
        <v>904060058.74000001</v>
      </c>
      <c r="N258" s="8" t="s">
        <v>251</v>
      </c>
      <c r="O258" s="8" t="s">
        <v>36</v>
      </c>
      <c r="P258" s="9">
        <v>8687250</v>
      </c>
      <c r="Q258" s="9">
        <v>1615069.33</v>
      </c>
      <c r="R258" s="9">
        <v>1158569.33</v>
      </c>
      <c r="S258" s="45" t="s">
        <v>565</v>
      </c>
      <c r="T258" s="86"/>
      <c r="U258" s="86"/>
      <c r="V258" s="86"/>
    </row>
    <row r="259" spans="2:22" s="12" customFormat="1" ht="57" thickBot="1" x14ac:dyDescent="0.25">
      <c r="B259" s="18">
        <v>2016</v>
      </c>
      <c r="C259" s="19" t="s">
        <v>498</v>
      </c>
      <c r="D259" s="19">
        <v>1000</v>
      </c>
      <c r="E259" s="19" t="s">
        <v>23</v>
      </c>
      <c r="F259" s="20">
        <v>678440725.02999997</v>
      </c>
      <c r="G259" s="20">
        <v>694791039.80999994</v>
      </c>
      <c r="H259" s="21">
        <v>471566476.10000002</v>
      </c>
      <c r="I259" s="22" t="s">
        <v>240</v>
      </c>
      <c r="J259" s="23" t="s">
        <v>24</v>
      </c>
      <c r="K259" s="24">
        <v>1275571411.98</v>
      </c>
      <c r="L259" s="24">
        <v>1324424336.8299999</v>
      </c>
      <c r="M259" s="24">
        <v>904060058.74000001</v>
      </c>
      <c r="N259" s="8" t="s">
        <v>252</v>
      </c>
      <c r="O259" s="8" t="s">
        <v>37</v>
      </c>
      <c r="P259" s="9">
        <v>1506720</v>
      </c>
      <c r="Q259" s="9">
        <v>1201556.7000000002</v>
      </c>
      <c r="R259" s="9">
        <v>805820</v>
      </c>
      <c r="S259" s="45" t="s">
        <v>565</v>
      </c>
      <c r="T259" s="86"/>
      <c r="U259" s="86"/>
      <c r="V259" s="86"/>
    </row>
    <row r="260" spans="2:22" s="12" customFormat="1" ht="57" thickBot="1" x14ac:dyDescent="0.25">
      <c r="B260" s="18">
        <v>2016</v>
      </c>
      <c r="C260" s="19" t="s">
        <v>498</v>
      </c>
      <c r="D260" s="19">
        <v>1000</v>
      </c>
      <c r="E260" s="19" t="s">
        <v>23</v>
      </c>
      <c r="F260" s="20">
        <v>678440725.02999997</v>
      </c>
      <c r="G260" s="20">
        <v>694791039.80999994</v>
      </c>
      <c r="H260" s="21">
        <v>471566476.10000002</v>
      </c>
      <c r="I260" s="22" t="s">
        <v>240</v>
      </c>
      <c r="J260" s="23" t="s">
        <v>24</v>
      </c>
      <c r="K260" s="24">
        <v>1275571411.98</v>
      </c>
      <c r="L260" s="24">
        <v>1324424336.8299999</v>
      </c>
      <c r="M260" s="24">
        <v>904060058.74000001</v>
      </c>
      <c r="N260" s="8" t="s">
        <v>253</v>
      </c>
      <c r="O260" s="8" t="s">
        <v>38</v>
      </c>
      <c r="P260" s="9">
        <v>59515516</v>
      </c>
      <c r="Q260" s="9">
        <v>60519571.299999997</v>
      </c>
      <c r="R260" s="9">
        <v>41510785.890000001</v>
      </c>
      <c r="S260" s="45" t="s">
        <v>565</v>
      </c>
      <c r="T260" s="86"/>
      <c r="U260" s="86"/>
      <c r="V260" s="86"/>
    </row>
    <row r="261" spans="2:22" s="12" customFormat="1" ht="57" thickBot="1" x14ac:dyDescent="0.25">
      <c r="B261" s="18">
        <v>2016</v>
      </c>
      <c r="C261" s="19" t="s">
        <v>498</v>
      </c>
      <c r="D261" s="19">
        <v>1000</v>
      </c>
      <c r="E261" s="19" t="s">
        <v>23</v>
      </c>
      <c r="F261" s="20">
        <v>678440725.02999997</v>
      </c>
      <c r="G261" s="20">
        <v>694791039.80999994</v>
      </c>
      <c r="H261" s="21">
        <v>471566476.10000002</v>
      </c>
      <c r="I261" s="22" t="s">
        <v>240</v>
      </c>
      <c r="J261" s="23" t="s">
        <v>24</v>
      </c>
      <c r="K261" s="24">
        <v>1275571411.98</v>
      </c>
      <c r="L261" s="24">
        <v>1324424336.8299999</v>
      </c>
      <c r="M261" s="24">
        <v>904060058.74000001</v>
      </c>
      <c r="N261" s="8" t="s">
        <v>254</v>
      </c>
      <c r="O261" s="8" t="s">
        <v>39</v>
      </c>
      <c r="P261" s="9">
        <v>23806913</v>
      </c>
      <c r="Q261" s="9">
        <v>23865729</v>
      </c>
      <c r="R261" s="9">
        <v>16261772.939999999</v>
      </c>
      <c r="S261" s="45" t="s">
        <v>565</v>
      </c>
      <c r="T261" s="87"/>
      <c r="U261" s="87"/>
      <c r="V261" s="87"/>
    </row>
    <row r="262" spans="2:22" s="12" customFormat="1" ht="57" thickBot="1" x14ac:dyDescent="0.25">
      <c r="B262" s="18">
        <v>2016</v>
      </c>
      <c r="C262" s="19" t="s">
        <v>498</v>
      </c>
      <c r="D262" s="19">
        <v>1000</v>
      </c>
      <c r="E262" s="19" t="s">
        <v>23</v>
      </c>
      <c r="F262" s="20">
        <v>678440725.02999997</v>
      </c>
      <c r="G262" s="20">
        <v>694791039.80999994</v>
      </c>
      <c r="H262" s="21">
        <v>471566476.10000002</v>
      </c>
      <c r="I262" s="22" t="s">
        <v>240</v>
      </c>
      <c r="J262" s="23" t="s">
        <v>24</v>
      </c>
      <c r="K262" s="24">
        <v>1275571411.98</v>
      </c>
      <c r="L262" s="24">
        <v>1324424336.8299999</v>
      </c>
      <c r="M262" s="24">
        <v>904060058.74000001</v>
      </c>
      <c r="N262" s="8" t="s">
        <v>255</v>
      </c>
      <c r="O262" s="8" t="s">
        <v>40</v>
      </c>
      <c r="P262" s="9">
        <v>1430499.2</v>
      </c>
      <c r="Q262" s="9">
        <v>1365006.7399999998</v>
      </c>
      <c r="R262" s="9">
        <v>1193576.08</v>
      </c>
      <c r="S262" s="45" t="s">
        <v>565</v>
      </c>
      <c r="T262" s="85" t="s">
        <v>685</v>
      </c>
      <c r="U262" s="85" t="s">
        <v>685</v>
      </c>
      <c r="V262" s="85" t="s">
        <v>685</v>
      </c>
    </row>
    <row r="263" spans="2:22" s="12" customFormat="1" ht="57" thickBot="1" x14ac:dyDescent="0.25">
      <c r="B263" s="18">
        <v>2016</v>
      </c>
      <c r="C263" s="19" t="s">
        <v>498</v>
      </c>
      <c r="D263" s="19">
        <v>1000</v>
      </c>
      <c r="E263" s="19" t="s">
        <v>23</v>
      </c>
      <c r="F263" s="20">
        <v>678440725.02999997</v>
      </c>
      <c r="G263" s="20">
        <v>694791039.80999994</v>
      </c>
      <c r="H263" s="21">
        <v>471566476.10000002</v>
      </c>
      <c r="I263" s="22" t="s">
        <v>240</v>
      </c>
      <c r="J263" s="23" t="s">
        <v>24</v>
      </c>
      <c r="K263" s="24">
        <v>1275571411.98</v>
      </c>
      <c r="L263" s="24">
        <v>1324424336.8299999</v>
      </c>
      <c r="M263" s="24">
        <v>904060058.74000001</v>
      </c>
      <c r="N263" s="8" t="s">
        <v>510</v>
      </c>
      <c r="O263" s="8" t="s">
        <v>511</v>
      </c>
      <c r="P263" s="9">
        <v>0</v>
      </c>
      <c r="Q263" s="9">
        <v>218434.67999999993</v>
      </c>
      <c r="R263" s="9">
        <v>0</v>
      </c>
      <c r="S263" s="45" t="s">
        <v>565</v>
      </c>
      <c r="T263" s="86"/>
      <c r="U263" s="86"/>
      <c r="V263" s="86"/>
    </row>
    <row r="264" spans="2:22" s="12" customFormat="1" ht="57" thickBot="1" x14ac:dyDescent="0.25">
      <c r="B264" s="18">
        <v>2016</v>
      </c>
      <c r="C264" s="19" t="s">
        <v>498</v>
      </c>
      <c r="D264" s="19">
        <v>1000</v>
      </c>
      <c r="E264" s="19" t="s">
        <v>23</v>
      </c>
      <c r="F264" s="20">
        <v>678440725.02999997</v>
      </c>
      <c r="G264" s="20">
        <v>694791039.80999994</v>
      </c>
      <c r="H264" s="21">
        <v>471566476.10000002</v>
      </c>
      <c r="I264" s="22" t="s">
        <v>240</v>
      </c>
      <c r="J264" s="23" t="s">
        <v>24</v>
      </c>
      <c r="K264" s="24">
        <v>1275571411.98</v>
      </c>
      <c r="L264" s="24">
        <v>1324424336.8299999</v>
      </c>
      <c r="M264" s="24">
        <v>904060058.74000001</v>
      </c>
      <c r="N264" s="8" t="s">
        <v>256</v>
      </c>
      <c r="O264" s="8" t="s">
        <v>41</v>
      </c>
      <c r="P264" s="9">
        <v>3342720</v>
      </c>
      <c r="Q264" s="9">
        <v>3380290.54</v>
      </c>
      <c r="R264" s="9">
        <v>2458640</v>
      </c>
      <c r="S264" s="45" t="s">
        <v>565</v>
      </c>
      <c r="T264" s="86"/>
      <c r="U264" s="86"/>
      <c r="V264" s="86"/>
    </row>
    <row r="265" spans="2:22" s="12" customFormat="1" ht="57" thickBot="1" x14ac:dyDescent="0.25">
      <c r="B265" s="18">
        <v>2016</v>
      </c>
      <c r="C265" s="19" t="s">
        <v>498</v>
      </c>
      <c r="D265" s="19">
        <v>1000</v>
      </c>
      <c r="E265" s="19" t="s">
        <v>23</v>
      </c>
      <c r="F265" s="20">
        <v>678440725.02999997</v>
      </c>
      <c r="G265" s="20">
        <v>694791039.80999994</v>
      </c>
      <c r="H265" s="21">
        <v>471566476.10000002</v>
      </c>
      <c r="I265" s="22" t="s">
        <v>240</v>
      </c>
      <c r="J265" s="23" t="s">
        <v>24</v>
      </c>
      <c r="K265" s="24">
        <v>1275571411.98</v>
      </c>
      <c r="L265" s="24">
        <v>1324424336.8299999</v>
      </c>
      <c r="M265" s="24">
        <v>904060058.74000001</v>
      </c>
      <c r="N265" s="8" t="s">
        <v>257</v>
      </c>
      <c r="O265" s="8" t="s">
        <v>42</v>
      </c>
      <c r="P265" s="9">
        <v>3576553.2</v>
      </c>
      <c r="Q265" s="9">
        <v>3628236.9200000004</v>
      </c>
      <c r="R265" s="9">
        <v>1019387.67</v>
      </c>
      <c r="S265" s="45" t="s">
        <v>565</v>
      </c>
      <c r="T265" s="86"/>
      <c r="U265" s="86"/>
      <c r="V265" s="86"/>
    </row>
    <row r="266" spans="2:22" s="12" customFormat="1" ht="57" thickBot="1" x14ac:dyDescent="0.25">
      <c r="B266" s="18">
        <v>2016</v>
      </c>
      <c r="C266" s="19" t="s">
        <v>498</v>
      </c>
      <c r="D266" s="19">
        <v>1000</v>
      </c>
      <c r="E266" s="19" t="s">
        <v>23</v>
      </c>
      <c r="F266" s="20">
        <v>678440725.02999997</v>
      </c>
      <c r="G266" s="20">
        <v>694791039.80999994</v>
      </c>
      <c r="H266" s="21">
        <v>471566476.10000002</v>
      </c>
      <c r="I266" s="22" t="s">
        <v>240</v>
      </c>
      <c r="J266" s="23" t="s">
        <v>24</v>
      </c>
      <c r="K266" s="24">
        <v>1275571411.98</v>
      </c>
      <c r="L266" s="24">
        <v>1324424336.8299999</v>
      </c>
      <c r="M266" s="24">
        <v>904060058.74000001</v>
      </c>
      <c r="N266" s="8" t="s">
        <v>484</v>
      </c>
      <c r="O266" s="8" t="s">
        <v>485</v>
      </c>
      <c r="P266" s="9">
        <v>0</v>
      </c>
      <c r="Q266" s="9">
        <v>4788324.54</v>
      </c>
      <c r="R266" s="9">
        <v>0</v>
      </c>
      <c r="S266" s="45" t="s">
        <v>565</v>
      </c>
      <c r="T266" s="86"/>
      <c r="U266" s="86"/>
      <c r="V266" s="86"/>
    </row>
    <row r="267" spans="2:22" s="12" customFormat="1" ht="90.75" thickBot="1" x14ac:dyDescent="0.25">
      <c r="B267" s="18">
        <v>2016</v>
      </c>
      <c r="C267" s="19" t="s">
        <v>498</v>
      </c>
      <c r="D267" s="19">
        <v>1000</v>
      </c>
      <c r="E267" s="19" t="s">
        <v>23</v>
      </c>
      <c r="F267" s="20">
        <v>678440725.02999997</v>
      </c>
      <c r="G267" s="20">
        <v>694791039.80999994</v>
      </c>
      <c r="H267" s="21">
        <v>471566476.10000002</v>
      </c>
      <c r="I267" s="22" t="s">
        <v>240</v>
      </c>
      <c r="J267" s="23" t="s">
        <v>24</v>
      </c>
      <c r="K267" s="24">
        <v>1275571411.98</v>
      </c>
      <c r="L267" s="24">
        <v>1324424336.8299999</v>
      </c>
      <c r="M267" s="24">
        <v>904060058.74000001</v>
      </c>
      <c r="N267" s="8" t="s">
        <v>258</v>
      </c>
      <c r="O267" s="8" t="s">
        <v>43</v>
      </c>
      <c r="P267" s="9">
        <v>81103015.24000001</v>
      </c>
      <c r="Q267" s="9">
        <v>94221054.249999985</v>
      </c>
      <c r="R267" s="9">
        <v>68745471.329999924</v>
      </c>
      <c r="S267" s="45" t="s">
        <v>565</v>
      </c>
      <c r="T267" s="86"/>
      <c r="U267" s="86"/>
      <c r="V267" s="86"/>
    </row>
    <row r="268" spans="2:22" s="12" customFormat="1" ht="57" thickBot="1" x14ac:dyDescent="0.25">
      <c r="B268" s="18">
        <v>2016</v>
      </c>
      <c r="C268" s="19" t="s">
        <v>498</v>
      </c>
      <c r="D268" s="19">
        <v>1000</v>
      </c>
      <c r="E268" s="19" t="s">
        <v>23</v>
      </c>
      <c r="F268" s="20">
        <v>678440725.02999997</v>
      </c>
      <c r="G268" s="20">
        <v>694791039.80999994</v>
      </c>
      <c r="H268" s="21">
        <v>471566476.10000002</v>
      </c>
      <c r="I268" s="22" t="s">
        <v>240</v>
      </c>
      <c r="J268" s="23" t="s">
        <v>24</v>
      </c>
      <c r="K268" s="24">
        <v>1275571411.98</v>
      </c>
      <c r="L268" s="24">
        <v>1324424336.8299999</v>
      </c>
      <c r="M268" s="24">
        <v>904060058.74000001</v>
      </c>
      <c r="N268" s="8" t="s">
        <v>259</v>
      </c>
      <c r="O268" s="8" t="s">
        <v>44</v>
      </c>
      <c r="P268" s="9">
        <v>13059180</v>
      </c>
      <c r="Q268" s="9">
        <v>13392044.240000002</v>
      </c>
      <c r="R268" s="9">
        <v>10567983.819999998</v>
      </c>
      <c r="S268" s="45" t="s">
        <v>565</v>
      </c>
      <c r="T268" s="87"/>
      <c r="U268" s="87"/>
      <c r="V268" s="87"/>
    </row>
    <row r="269" spans="2:22" s="12" customFormat="1" ht="57" thickBot="1" x14ac:dyDescent="0.25">
      <c r="B269" s="18">
        <v>2016</v>
      </c>
      <c r="C269" s="19" t="s">
        <v>498</v>
      </c>
      <c r="D269" s="19">
        <v>1000</v>
      </c>
      <c r="E269" s="19" t="s">
        <v>23</v>
      </c>
      <c r="F269" s="20">
        <v>678440725.02999997</v>
      </c>
      <c r="G269" s="20">
        <v>694791039.80999994</v>
      </c>
      <c r="H269" s="21">
        <v>471566476.10000002</v>
      </c>
      <c r="I269" s="22" t="s">
        <v>240</v>
      </c>
      <c r="J269" s="23" t="s">
        <v>24</v>
      </c>
      <c r="K269" s="24">
        <v>1275571411.98</v>
      </c>
      <c r="L269" s="24">
        <v>1324424336.8299999</v>
      </c>
      <c r="M269" s="24">
        <v>904060058.74000001</v>
      </c>
      <c r="N269" s="8" t="s">
        <v>260</v>
      </c>
      <c r="O269" s="8" t="s">
        <v>45</v>
      </c>
      <c r="P269" s="9">
        <v>23514996</v>
      </c>
      <c r="Q269" s="9">
        <v>23680070.510000005</v>
      </c>
      <c r="R269" s="9">
        <v>19560915.680000007</v>
      </c>
      <c r="S269" s="45" t="s">
        <v>565</v>
      </c>
      <c r="T269" s="85" t="s">
        <v>685</v>
      </c>
      <c r="U269" s="85" t="s">
        <v>685</v>
      </c>
      <c r="V269" s="85" t="s">
        <v>685</v>
      </c>
    </row>
    <row r="270" spans="2:22" s="12" customFormat="1" ht="57" thickBot="1" x14ac:dyDescent="0.25">
      <c r="B270" s="18">
        <v>2016</v>
      </c>
      <c r="C270" s="19" t="s">
        <v>498</v>
      </c>
      <c r="D270" s="19">
        <v>1000</v>
      </c>
      <c r="E270" s="19" t="s">
        <v>23</v>
      </c>
      <c r="F270" s="20">
        <v>678440725.02999997</v>
      </c>
      <c r="G270" s="20">
        <v>694791039.80999994</v>
      </c>
      <c r="H270" s="21">
        <v>471566476.10000002</v>
      </c>
      <c r="I270" s="22" t="s">
        <v>240</v>
      </c>
      <c r="J270" s="23" t="s">
        <v>24</v>
      </c>
      <c r="K270" s="24">
        <v>1275571411.98</v>
      </c>
      <c r="L270" s="24">
        <v>1324424336.8299999</v>
      </c>
      <c r="M270" s="24">
        <v>904060058.74000001</v>
      </c>
      <c r="N270" s="8" t="s">
        <v>261</v>
      </c>
      <c r="O270" s="8" t="s">
        <v>46</v>
      </c>
      <c r="P270" s="9">
        <v>180000</v>
      </c>
      <c r="Q270" s="9">
        <v>78635</v>
      </c>
      <c r="R270" s="9">
        <v>0</v>
      </c>
      <c r="S270" s="45" t="s">
        <v>565</v>
      </c>
      <c r="T270" s="86"/>
      <c r="U270" s="86"/>
      <c r="V270" s="86"/>
    </row>
    <row r="271" spans="2:22" s="12" customFormat="1" ht="57" thickBot="1" x14ac:dyDescent="0.25">
      <c r="B271" s="18">
        <v>2016</v>
      </c>
      <c r="C271" s="19" t="s">
        <v>498</v>
      </c>
      <c r="D271" s="19">
        <v>1000</v>
      </c>
      <c r="E271" s="19" t="s">
        <v>23</v>
      </c>
      <c r="F271" s="20">
        <v>678440725.02999997</v>
      </c>
      <c r="G271" s="20">
        <v>694791039.80999994</v>
      </c>
      <c r="H271" s="21">
        <v>471566476.10000002</v>
      </c>
      <c r="I271" s="22" t="s">
        <v>240</v>
      </c>
      <c r="J271" s="23" t="s">
        <v>24</v>
      </c>
      <c r="K271" s="24">
        <v>1275571411.98</v>
      </c>
      <c r="L271" s="24">
        <v>1324424336.8299999</v>
      </c>
      <c r="M271" s="24">
        <v>904060058.74000001</v>
      </c>
      <c r="N271" s="8" t="s">
        <v>262</v>
      </c>
      <c r="O271" s="8" t="s">
        <v>47</v>
      </c>
      <c r="P271" s="9">
        <v>6196951.0499999989</v>
      </c>
      <c r="Q271" s="9">
        <v>13991598.290000003</v>
      </c>
      <c r="R271" s="9">
        <v>12418705.940000003</v>
      </c>
      <c r="S271" s="45" t="s">
        <v>565</v>
      </c>
      <c r="T271" s="86"/>
      <c r="U271" s="86"/>
      <c r="V271" s="86"/>
    </row>
    <row r="272" spans="2:22" s="12" customFormat="1" ht="57" thickBot="1" x14ac:dyDescent="0.25">
      <c r="B272" s="18">
        <v>2016</v>
      </c>
      <c r="C272" s="19" t="s">
        <v>498</v>
      </c>
      <c r="D272" s="19">
        <v>2000</v>
      </c>
      <c r="E272" s="19" t="s">
        <v>48</v>
      </c>
      <c r="F272" s="20">
        <v>109188216.77</v>
      </c>
      <c r="G272" s="20">
        <v>126850027.94</v>
      </c>
      <c r="H272" s="21">
        <v>77998165.290000007</v>
      </c>
      <c r="I272" s="22" t="s">
        <v>240</v>
      </c>
      <c r="J272" s="23" t="s">
        <v>24</v>
      </c>
      <c r="K272" s="24">
        <v>1275571411.98</v>
      </c>
      <c r="L272" s="24">
        <v>1324424336.8299999</v>
      </c>
      <c r="M272" s="24">
        <v>904060058.74000001</v>
      </c>
      <c r="N272" s="8" t="s">
        <v>263</v>
      </c>
      <c r="O272" s="8" t="s">
        <v>49</v>
      </c>
      <c r="P272" s="9">
        <v>3158665.13</v>
      </c>
      <c r="Q272" s="9">
        <v>3969607.5599999968</v>
      </c>
      <c r="R272" s="9">
        <v>2828765.669999999</v>
      </c>
      <c r="S272" s="45" t="s">
        <v>565</v>
      </c>
      <c r="T272" s="86"/>
      <c r="U272" s="86"/>
      <c r="V272" s="86"/>
    </row>
    <row r="273" spans="2:22" s="12" customFormat="1" ht="57" thickBot="1" x14ac:dyDescent="0.25">
      <c r="B273" s="18">
        <v>2016</v>
      </c>
      <c r="C273" s="19" t="s">
        <v>498</v>
      </c>
      <c r="D273" s="19">
        <v>2000</v>
      </c>
      <c r="E273" s="19" t="s">
        <v>48</v>
      </c>
      <c r="F273" s="20">
        <v>109188216.77</v>
      </c>
      <c r="G273" s="20">
        <v>126850027.94</v>
      </c>
      <c r="H273" s="21">
        <v>77998165.290000007</v>
      </c>
      <c r="I273" s="22" t="s">
        <v>240</v>
      </c>
      <c r="J273" s="23" t="s">
        <v>24</v>
      </c>
      <c r="K273" s="24">
        <v>1275571411.98</v>
      </c>
      <c r="L273" s="24">
        <v>1324424336.8299999</v>
      </c>
      <c r="M273" s="24">
        <v>904060058.74000001</v>
      </c>
      <c r="N273" s="8" t="s">
        <v>264</v>
      </c>
      <c r="O273" s="8" t="s">
        <v>50</v>
      </c>
      <c r="P273" s="9">
        <v>497140</v>
      </c>
      <c r="Q273" s="9">
        <v>375713.67000000027</v>
      </c>
      <c r="R273" s="9">
        <v>192964.30000000005</v>
      </c>
      <c r="S273" s="45" t="s">
        <v>565</v>
      </c>
      <c r="T273" s="86"/>
      <c r="U273" s="86"/>
      <c r="V273" s="86"/>
    </row>
    <row r="274" spans="2:22" s="12" customFormat="1" ht="57" thickBot="1" x14ac:dyDescent="0.25">
      <c r="B274" s="18">
        <v>2016</v>
      </c>
      <c r="C274" s="19" t="s">
        <v>498</v>
      </c>
      <c r="D274" s="19">
        <v>2000</v>
      </c>
      <c r="E274" s="19" t="s">
        <v>48</v>
      </c>
      <c r="F274" s="20">
        <v>109188216.77</v>
      </c>
      <c r="G274" s="20">
        <v>126850027.94</v>
      </c>
      <c r="H274" s="21">
        <v>77998165.290000007</v>
      </c>
      <c r="I274" s="22" t="s">
        <v>240</v>
      </c>
      <c r="J274" s="23" t="s">
        <v>24</v>
      </c>
      <c r="K274" s="24">
        <v>1275571411.98</v>
      </c>
      <c r="L274" s="24">
        <v>1324424336.8299999</v>
      </c>
      <c r="M274" s="24">
        <v>904060058.74000001</v>
      </c>
      <c r="N274" s="8" t="s">
        <v>265</v>
      </c>
      <c r="O274" s="8" t="s">
        <v>51</v>
      </c>
      <c r="P274" s="9">
        <v>2000</v>
      </c>
      <c r="Q274" s="9">
        <v>983.68</v>
      </c>
      <c r="R274" s="9">
        <v>983.68</v>
      </c>
      <c r="S274" s="45" t="s">
        <v>565</v>
      </c>
      <c r="T274" s="86"/>
      <c r="U274" s="86"/>
      <c r="V274" s="86"/>
    </row>
    <row r="275" spans="2:22" s="12" customFormat="1" ht="68.25" thickBot="1" x14ac:dyDescent="0.25">
      <c r="B275" s="18">
        <v>2016</v>
      </c>
      <c r="C275" s="19" t="s">
        <v>498</v>
      </c>
      <c r="D275" s="19">
        <v>2000</v>
      </c>
      <c r="E275" s="19" t="s">
        <v>48</v>
      </c>
      <c r="F275" s="20">
        <v>109188216.77</v>
      </c>
      <c r="G275" s="20">
        <v>126850027.94</v>
      </c>
      <c r="H275" s="21">
        <v>77998165.290000007</v>
      </c>
      <c r="I275" s="22" t="s">
        <v>240</v>
      </c>
      <c r="J275" s="23" t="s">
        <v>24</v>
      </c>
      <c r="K275" s="24">
        <v>1275571411.98</v>
      </c>
      <c r="L275" s="24">
        <v>1324424336.8299999</v>
      </c>
      <c r="M275" s="24">
        <v>904060058.74000001</v>
      </c>
      <c r="N275" s="8" t="s">
        <v>266</v>
      </c>
      <c r="O275" s="8" t="s">
        <v>52</v>
      </c>
      <c r="P275" s="9">
        <v>3207168</v>
      </c>
      <c r="Q275" s="9">
        <v>2934513.1500000022</v>
      </c>
      <c r="R275" s="9">
        <v>1464162.3400000008</v>
      </c>
      <c r="S275" s="45" t="s">
        <v>565</v>
      </c>
      <c r="T275" s="87"/>
      <c r="U275" s="87"/>
      <c r="V275" s="87"/>
    </row>
    <row r="276" spans="2:22" s="12" customFormat="1" ht="57" thickBot="1" x14ac:dyDescent="0.25">
      <c r="B276" s="18">
        <v>2016</v>
      </c>
      <c r="C276" s="19" t="s">
        <v>498</v>
      </c>
      <c r="D276" s="19">
        <v>2000</v>
      </c>
      <c r="E276" s="19" t="s">
        <v>48</v>
      </c>
      <c r="F276" s="20">
        <v>109188216.77</v>
      </c>
      <c r="G276" s="20">
        <v>126850027.94</v>
      </c>
      <c r="H276" s="21">
        <v>77998165.290000007</v>
      </c>
      <c r="I276" s="22" t="s">
        <v>240</v>
      </c>
      <c r="J276" s="23" t="s">
        <v>24</v>
      </c>
      <c r="K276" s="24">
        <v>1275571411.98</v>
      </c>
      <c r="L276" s="24">
        <v>1324424336.8299999</v>
      </c>
      <c r="M276" s="24">
        <v>904060058.74000001</v>
      </c>
      <c r="N276" s="8" t="s">
        <v>267</v>
      </c>
      <c r="O276" s="8" t="s">
        <v>53</v>
      </c>
      <c r="P276" s="9">
        <v>276208.40000000002</v>
      </c>
      <c r="Q276" s="9">
        <v>185026.24000000011</v>
      </c>
      <c r="R276" s="9">
        <v>120102.47000000002</v>
      </c>
      <c r="S276" s="45" t="s">
        <v>565</v>
      </c>
      <c r="T276" s="85" t="s">
        <v>685</v>
      </c>
      <c r="U276" s="85" t="s">
        <v>685</v>
      </c>
      <c r="V276" s="85" t="s">
        <v>685</v>
      </c>
    </row>
    <row r="277" spans="2:22" s="12" customFormat="1" ht="68.25" thickBot="1" x14ac:dyDescent="0.25">
      <c r="B277" s="18">
        <v>2016</v>
      </c>
      <c r="C277" s="19" t="s">
        <v>498</v>
      </c>
      <c r="D277" s="19">
        <v>2000</v>
      </c>
      <c r="E277" s="19" t="s">
        <v>48</v>
      </c>
      <c r="F277" s="20">
        <v>109188216.77</v>
      </c>
      <c r="G277" s="20">
        <v>126850027.94</v>
      </c>
      <c r="H277" s="21">
        <v>77998165.290000007</v>
      </c>
      <c r="I277" s="22" t="s">
        <v>240</v>
      </c>
      <c r="J277" s="23" t="s">
        <v>24</v>
      </c>
      <c r="K277" s="24">
        <v>1275571411.98</v>
      </c>
      <c r="L277" s="24">
        <v>1324424336.8299999</v>
      </c>
      <c r="M277" s="24">
        <v>904060058.74000001</v>
      </c>
      <c r="N277" s="8" t="s">
        <v>268</v>
      </c>
      <c r="O277" s="8" t="s">
        <v>54</v>
      </c>
      <c r="P277" s="9">
        <v>65400</v>
      </c>
      <c r="Q277" s="9">
        <v>12295</v>
      </c>
      <c r="R277" s="9">
        <v>1795</v>
      </c>
      <c r="S277" s="45" t="s">
        <v>565</v>
      </c>
      <c r="T277" s="86"/>
      <c r="U277" s="86"/>
      <c r="V277" s="86"/>
    </row>
    <row r="278" spans="2:22" s="12" customFormat="1" ht="57" thickBot="1" x14ac:dyDescent="0.25">
      <c r="B278" s="18">
        <v>2016</v>
      </c>
      <c r="C278" s="19" t="s">
        <v>498</v>
      </c>
      <c r="D278" s="19">
        <v>2000</v>
      </c>
      <c r="E278" s="19" t="s">
        <v>48</v>
      </c>
      <c r="F278" s="20">
        <v>109188216.77</v>
      </c>
      <c r="G278" s="20">
        <v>126850027.94</v>
      </c>
      <c r="H278" s="21">
        <v>77998165.290000007</v>
      </c>
      <c r="I278" s="22" t="s">
        <v>240</v>
      </c>
      <c r="J278" s="23" t="s">
        <v>24</v>
      </c>
      <c r="K278" s="24">
        <v>1275571411.98</v>
      </c>
      <c r="L278" s="24">
        <v>1324424336.8299999</v>
      </c>
      <c r="M278" s="24">
        <v>904060058.74000001</v>
      </c>
      <c r="N278" s="8" t="s">
        <v>486</v>
      </c>
      <c r="O278" s="8" t="s">
        <v>487</v>
      </c>
      <c r="P278" s="9">
        <v>7000</v>
      </c>
      <c r="Q278" s="9">
        <v>775</v>
      </c>
      <c r="R278" s="9">
        <v>775</v>
      </c>
      <c r="S278" s="45" t="s">
        <v>565</v>
      </c>
      <c r="T278" s="86"/>
      <c r="U278" s="86"/>
      <c r="V278" s="86"/>
    </row>
    <row r="279" spans="2:22" s="12" customFormat="1" ht="57" thickBot="1" x14ac:dyDescent="0.25">
      <c r="B279" s="18">
        <v>2016</v>
      </c>
      <c r="C279" s="19" t="s">
        <v>498</v>
      </c>
      <c r="D279" s="19">
        <v>2000</v>
      </c>
      <c r="E279" s="19" t="s">
        <v>48</v>
      </c>
      <c r="F279" s="20">
        <v>109188216.77</v>
      </c>
      <c r="G279" s="20">
        <v>126850027.94</v>
      </c>
      <c r="H279" s="21">
        <v>77998165.290000007</v>
      </c>
      <c r="I279" s="22" t="s">
        <v>240</v>
      </c>
      <c r="J279" s="23" t="s">
        <v>24</v>
      </c>
      <c r="K279" s="24">
        <v>1275571411.98</v>
      </c>
      <c r="L279" s="24">
        <v>1324424336.8299999</v>
      </c>
      <c r="M279" s="24">
        <v>904060058.74000001</v>
      </c>
      <c r="N279" s="8" t="s">
        <v>269</v>
      </c>
      <c r="O279" s="8" t="s">
        <v>55</v>
      </c>
      <c r="P279" s="9">
        <v>2258320.3400000003</v>
      </c>
      <c r="Q279" s="9">
        <v>2717534.3600000013</v>
      </c>
      <c r="R279" s="9">
        <v>1990866.27</v>
      </c>
      <c r="S279" s="45" t="s">
        <v>565</v>
      </c>
      <c r="T279" s="86"/>
      <c r="U279" s="86"/>
      <c r="V279" s="86"/>
    </row>
    <row r="280" spans="2:22" s="12" customFormat="1" ht="57" thickBot="1" x14ac:dyDescent="0.25">
      <c r="B280" s="18">
        <v>2016</v>
      </c>
      <c r="C280" s="19" t="s">
        <v>498</v>
      </c>
      <c r="D280" s="19">
        <v>2000</v>
      </c>
      <c r="E280" s="19" t="s">
        <v>48</v>
      </c>
      <c r="F280" s="20">
        <v>109188216.77</v>
      </c>
      <c r="G280" s="20">
        <v>126850027.94</v>
      </c>
      <c r="H280" s="21">
        <v>77998165.290000007</v>
      </c>
      <c r="I280" s="22" t="s">
        <v>240</v>
      </c>
      <c r="J280" s="23" t="s">
        <v>24</v>
      </c>
      <c r="K280" s="24">
        <v>1275571411.98</v>
      </c>
      <c r="L280" s="24">
        <v>1324424336.8299999</v>
      </c>
      <c r="M280" s="24">
        <v>904060058.74000001</v>
      </c>
      <c r="N280" s="8" t="s">
        <v>270</v>
      </c>
      <c r="O280" s="8" t="s">
        <v>56</v>
      </c>
      <c r="P280" s="9">
        <v>226138</v>
      </c>
      <c r="Q280" s="9">
        <v>208871.27000000008</v>
      </c>
      <c r="R280" s="9">
        <v>116617.01</v>
      </c>
      <c r="S280" s="45" t="s">
        <v>565</v>
      </c>
      <c r="T280" s="86"/>
      <c r="U280" s="86"/>
      <c r="V280" s="86"/>
    </row>
    <row r="281" spans="2:22" s="12" customFormat="1" ht="57" thickBot="1" x14ac:dyDescent="0.25">
      <c r="B281" s="18">
        <v>2016</v>
      </c>
      <c r="C281" s="19" t="s">
        <v>498</v>
      </c>
      <c r="D281" s="19">
        <v>2000</v>
      </c>
      <c r="E281" s="19" t="s">
        <v>48</v>
      </c>
      <c r="F281" s="20">
        <v>109188216.77</v>
      </c>
      <c r="G281" s="20">
        <v>126850027.94</v>
      </c>
      <c r="H281" s="21">
        <v>77998165.290000007</v>
      </c>
      <c r="I281" s="22" t="s">
        <v>240</v>
      </c>
      <c r="J281" s="23" t="s">
        <v>24</v>
      </c>
      <c r="K281" s="24">
        <v>1275571411.98</v>
      </c>
      <c r="L281" s="24">
        <v>1324424336.8299999</v>
      </c>
      <c r="M281" s="24">
        <v>904060058.74000001</v>
      </c>
      <c r="N281" s="8" t="s">
        <v>271</v>
      </c>
      <c r="O281" s="8" t="s">
        <v>57</v>
      </c>
      <c r="P281" s="9">
        <v>50000</v>
      </c>
      <c r="Q281" s="9">
        <v>3698.1599999999967</v>
      </c>
      <c r="R281" s="9">
        <v>999.84</v>
      </c>
      <c r="S281" s="45" t="s">
        <v>565</v>
      </c>
      <c r="T281" s="86"/>
      <c r="U281" s="86"/>
      <c r="V281" s="86"/>
    </row>
    <row r="282" spans="2:22" s="12" customFormat="1" ht="135.75" thickBot="1" x14ac:dyDescent="0.25">
      <c r="B282" s="18">
        <v>2016</v>
      </c>
      <c r="C282" s="19" t="s">
        <v>498</v>
      </c>
      <c r="D282" s="19">
        <v>2000</v>
      </c>
      <c r="E282" s="19" t="s">
        <v>48</v>
      </c>
      <c r="F282" s="20">
        <v>109188216.77</v>
      </c>
      <c r="G282" s="20">
        <v>126850027.94</v>
      </c>
      <c r="H282" s="21">
        <v>77998165.290000007</v>
      </c>
      <c r="I282" s="22" t="s">
        <v>240</v>
      </c>
      <c r="J282" s="23" t="s">
        <v>24</v>
      </c>
      <c r="K282" s="24">
        <v>1275571411.98</v>
      </c>
      <c r="L282" s="24">
        <v>1324424336.8299999</v>
      </c>
      <c r="M282" s="24">
        <v>904060058.74000001</v>
      </c>
      <c r="N282" s="8" t="s">
        <v>272</v>
      </c>
      <c r="O282" s="8" t="s">
        <v>58</v>
      </c>
      <c r="P282" s="9">
        <v>13000</v>
      </c>
      <c r="Q282" s="9">
        <v>237993.90000000002</v>
      </c>
      <c r="R282" s="9">
        <v>0</v>
      </c>
      <c r="S282" s="45" t="s">
        <v>565</v>
      </c>
      <c r="T282" s="87"/>
      <c r="U282" s="87"/>
      <c r="V282" s="87"/>
    </row>
    <row r="283" spans="2:22" s="12" customFormat="1" ht="68.25" thickBot="1" x14ac:dyDescent="0.25">
      <c r="B283" s="18">
        <v>2016</v>
      </c>
      <c r="C283" s="19" t="s">
        <v>498</v>
      </c>
      <c r="D283" s="19">
        <v>2000</v>
      </c>
      <c r="E283" s="19" t="s">
        <v>48</v>
      </c>
      <c r="F283" s="20">
        <v>109188216.77</v>
      </c>
      <c r="G283" s="20">
        <v>126850027.94</v>
      </c>
      <c r="H283" s="21">
        <v>77998165.290000007</v>
      </c>
      <c r="I283" s="22" t="s">
        <v>240</v>
      </c>
      <c r="J283" s="23" t="s">
        <v>24</v>
      </c>
      <c r="K283" s="24">
        <v>1275571411.98</v>
      </c>
      <c r="L283" s="24">
        <v>1324424336.8299999</v>
      </c>
      <c r="M283" s="24">
        <v>904060058.74000001</v>
      </c>
      <c r="N283" s="8" t="s">
        <v>273</v>
      </c>
      <c r="O283" s="8" t="s">
        <v>59</v>
      </c>
      <c r="P283" s="9">
        <v>497690</v>
      </c>
      <c r="Q283" s="9">
        <v>446638.39999999991</v>
      </c>
      <c r="R283" s="9">
        <v>273942.75</v>
      </c>
      <c r="S283" s="45" t="s">
        <v>565</v>
      </c>
      <c r="T283" s="85" t="s">
        <v>685</v>
      </c>
      <c r="U283" s="85" t="s">
        <v>685</v>
      </c>
      <c r="V283" s="85" t="s">
        <v>685</v>
      </c>
    </row>
    <row r="284" spans="2:22" s="12" customFormat="1" ht="79.5" thickBot="1" x14ac:dyDescent="0.25">
      <c r="B284" s="18">
        <v>2016</v>
      </c>
      <c r="C284" s="19" t="s">
        <v>498</v>
      </c>
      <c r="D284" s="19">
        <v>2000</v>
      </c>
      <c r="E284" s="19" t="s">
        <v>48</v>
      </c>
      <c r="F284" s="20">
        <v>109188216.77</v>
      </c>
      <c r="G284" s="20">
        <v>126850027.94</v>
      </c>
      <c r="H284" s="21">
        <v>77998165.290000007</v>
      </c>
      <c r="I284" s="22" t="s">
        <v>240</v>
      </c>
      <c r="J284" s="23" t="s">
        <v>24</v>
      </c>
      <c r="K284" s="24">
        <v>1275571411.98</v>
      </c>
      <c r="L284" s="24">
        <v>1324424336.8299999</v>
      </c>
      <c r="M284" s="24">
        <v>904060058.74000001</v>
      </c>
      <c r="N284" s="8" t="s">
        <v>274</v>
      </c>
      <c r="O284" s="8" t="s">
        <v>60</v>
      </c>
      <c r="P284" s="9">
        <v>1962312</v>
      </c>
      <c r="Q284" s="9">
        <v>1906837.1400000006</v>
      </c>
      <c r="R284" s="9">
        <v>1143487.19</v>
      </c>
      <c r="S284" s="45" t="s">
        <v>565</v>
      </c>
      <c r="T284" s="86"/>
      <c r="U284" s="86"/>
      <c r="V284" s="86"/>
    </row>
    <row r="285" spans="2:22" s="12" customFormat="1" ht="68.25" thickBot="1" x14ac:dyDescent="0.25">
      <c r="B285" s="18">
        <v>2016</v>
      </c>
      <c r="C285" s="19" t="s">
        <v>498</v>
      </c>
      <c r="D285" s="19">
        <v>2000</v>
      </c>
      <c r="E285" s="19" t="s">
        <v>48</v>
      </c>
      <c r="F285" s="20">
        <v>109188216.77</v>
      </c>
      <c r="G285" s="20">
        <v>126850027.94</v>
      </c>
      <c r="H285" s="21">
        <v>77998165.290000007</v>
      </c>
      <c r="I285" s="22" t="s">
        <v>240</v>
      </c>
      <c r="J285" s="23" t="s">
        <v>24</v>
      </c>
      <c r="K285" s="24">
        <v>1275571411.98</v>
      </c>
      <c r="L285" s="24">
        <v>1324424336.8299999</v>
      </c>
      <c r="M285" s="24">
        <v>904060058.74000001</v>
      </c>
      <c r="N285" s="8" t="s">
        <v>275</v>
      </c>
      <c r="O285" s="8" t="s">
        <v>61</v>
      </c>
      <c r="P285" s="9">
        <v>599600</v>
      </c>
      <c r="Q285" s="9">
        <v>582910.06000000006</v>
      </c>
      <c r="R285" s="9">
        <v>343771.7</v>
      </c>
      <c r="S285" s="45" t="s">
        <v>565</v>
      </c>
      <c r="T285" s="86"/>
      <c r="U285" s="86"/>
      <c r="V285" s="86"/>
    </row>
    <row r="286" spans="2:22" s="12" customFormat="1" ht="57" thickBot="1" x14ac:dyDescent="0.25">
      <c r="B286" s="18">
        <v>2016</v>
      </c>
      <c r="C286" s="19" t="s">
        <v>498</v>
      </c>
      <c r="D286" s="19">
        <v>2000</v>
      </c>
      <c r="E286" s="19" t="s">
        <v>48</v>
      </c>
      <c r="F286" s="20">
        <v>109188216.77</v>
      </c>
      <c r="G286" s="20">
        <v>126850027.94</v>
      </c>
      <c r="H286" s="21">
        <v>77998165.290000007</v>
      </c>
      <c r="I286" s="22" t="s">
        <v>240</v>
      </c>
      <c r="J286" s="23" t="s">
        <v>24</v>
      </c>
      <c r="K286" s="24">
        <v>1275571411.98</v>
      </c>
      <c r="L286" s="24">
        <v>1324424336.8299999</v>
      </c>
      <c r="M286" s="24">
        <v>904060058.74000001</v>
      </c>
      <c r="N286" s="8" t="s">
        <v>276</v>
      </c>
      <c r="O286" s="8" t="s">
        <v>62</v>
      </c>
      <c r="P286" s="9">
        <v>116000</v>
      </c>
      <c r="Q286" s="9">
        <v>117681.80000000002</v>
      </c>
      <c r="R286" s="9">
        <v>42174.400000000001</v>
      </c>
      <c r="S286" s="45" t="s">
        <v>565</v>
      </c>
      <c r="T286" s="86"/>
      <c r="U286" s="86"/>
      <c r="V286" s="86"/>
    </row>
    <row r="287" spans="2:22" s="12" customFormat="1" ht="57" thickBot="1" x14ac:dyDescent="0.25">
      <c r="B287" s="18">
        <v>2016</v>
      </c>
      <c r="C287" s="19" t="s">
        <v>498</v>
      </c>
      <c r="D287" s="19">
        <v>2000</v>
      </c>
      <c r="E287" s="19" t="s">
        <v>48</v>
      </c>
      <c r="F287" s="20">
        <v>109188216.77</v>
      </c>
      <c r="G287" s="20">
        <v>126850027.94</v>
      </c>
      <c r="H287" s="21">
        <v>77998165.290000007</v>
      </c>
      <c r="I287" s="22" t="s">
        <v>240</v>
      </c>
      <c r="J287" s="23" t="s">
        <v>24</v>
      </c>
      <c r="K287" s="24">
        <v>1275571411.98</v>
      </c>
      <c r="L287" s="24">
        <v>1324424336.8299999</v>
      </c>
      <c r="M287" s="24">
        <v>904060058.74000001</v>
      </c>
      <c r="N287" s="8" t="s">
        <v>277</v>
      </c>
      <c r="O287" s="8" t="s">
        <v>63</v>
      </c>
      <c r="P287" s="9">
        <v>302400</v>
      </c>
      <c r="Q287" s="9">
        <v>250692.60999999984</v>
      </c>
      <c r="R287" s="9">
        <v>98791.46</v>
      </c>
      <c r="S287" s="45" t="s">
        <v>565</v>
      </c>
      <c r="T287" s="86"/>
      <c r="U287" s="86"/>
      <c r="V287" s="86"/>
    </row>
    <row r="288" spans="2:22" s="12" customFormat="1" ht="57" thickBot="1" x14ac:dyDescent="0.25">
      <c r="B288" s="18">
        <v>2016</v>
      </c>
      <c r="C288" s="19" t="s">
        <v>498</v>
      </c>
      <c r="D288" s="19">
        <v>2000</v>
      </c>
      <c r="E288" s="19" t="s">
        <v>48</v>
      </c>
      <c r="F288" s="20">
        <v>109188216.77</v>
      </c>
      <c r="G288" s="20">
        <v>126850027.94</v>
      </c>
      <c r="H288" s="21">
        <v>77998165.290000007</v>
      </c>
      <c r="I288" s="22" t="s">
        <v>240</v>
      </c>
      <c r="J288" s="23" t="s">
        <v>24</v>
      </c>
      <c r="K288" s="24">
        <v>1275571411.98</v>
      </c>
      <c r="L288" s="24">
        <v>1324424336.8299999</v>
      </c>
      <c r="M288" s="24">
        <v>904060058.74000001</v>
      </c>
      <c r="N288" s="8" t="s">
        <v>512</v>
      </c>
      <c r="O288" s="8" t="s">
        <v>513</v>
      </c>
      <c r="P288" s="9">
        <v>0</v>
      </c>
      <c r="Q288" s="9">
        <v>28000</v>
      </c>
      <c r="R288" s="9">
        <v>0</v>
      </c>
      <c r="S288" s="45" t="s">
        <v>565</v>
      </c>
      <c r="T288" s="86"/>
      <c r="U288" s="86"/>
      <c r="V288" s="86"/>
    </row>
    <row r="289" spans="2:22" s="12" customFormat="1" ht="68.25" thickBot="1" x14ac:dyDescent="0.25">
      <c r="B289" s="18">
        <v>2016</v>
      </c>
      <c r="C289" s="19" t="s">
        <v>498</v>
      </c>
      <c r="D289" s="19">
        <v>2000</v>
      </c>
      <c r="E289" s="19" t="s">
        <v>48</v>
      </c>
      <c r="F289" s="20">
        <v>109188216.77</v>
      </c>
      <c r="G289" s="20">
        <v>126850027.94</v>
      </c>
      <c r="H289" s="21">
        <v>77998165.290000007</v>
      </c>
      <c r="I289" s="22" t="s">
        <v>240</v>
      </c>
      <c r="J289" s="23" t="s">
        <v>24</v>
      </c>
      <c r="K289" s="24">
        <v>1275571411.98</v>
      </c>
      <c r="L289" s="24">
        <v>1324424336.8299999</v>
      </c>
      <c r="M289" s="24">
        <v>904060058.74000001</v>
      </c>
      <c r="N289" s="8" t="s">
        <v>280</v>
      </c>
      <c r="O289" s="8" t="s">
        <v>64</v>
      </c>
      <c r="P289" s="9">
        <v>0</v>
      </c>
      <c r="Q289" s="9">
        <v>0</v>
      </c>
      <c r="R289" s="9">
        <v>0</v>
      </c>
      <c r="S289" s="45" t="s">
        <v>565</v>
      </c>
      <c r="T289" s="87"/>
      <c r="U289" s="87"/>
      <c r="V289" s="87"/>
    </row>
    <row r="290" spans="2:22" s="12" customFormat="1" ht="68.25" thickBot="1" x14ac:dyDescent="0.25">
      <c r="B290" s="18">
        <v>2016</v>
      </c>
      <c r="C290" s="19" t="s">
        <v>498</v>
      </c>
      <c r="D290" s="19">
        <v>2000</v>
      </c>
      <c r="E290" s="19" t="s">
        <v>48</v>
      </c>
      <c r="F290" s="20">
        <v>109188216.77</v>
      </c>
      <c r="G290" s="20">
        <v>126850027.94</v>
      </c>
      <c r="H290" s="21">
        <v>77998165.290000007</v>
      </c>
      <c r="I290" s="22" t="s">
        <v>240</v>
      </c>
      <c r="J290" s="23" t="s">
        <v>24</v>
      </c>
      <c r="K290" s="24">
        <v>1275571411.98</v>
      </c>
      <c r="L290" s="24">
        <v>1324424336.8299999</v>
      </c>
      <c r="M290" s="24">
        <v>904060058.74000001</v>
      </c>
      <c r="N290" s="8" t="s">
        <v>514</v>
      </c>
      <c r="O290" s="8" t="s">
        <v>515</v>
      </c>
      <c r="P290" s="9">
        <v>0</v>
      </c>
      <c r="Q290" s="9">
        <v>0</v>
      </c>
      <c r="R290" s="9">
        <v>0</v>
      </c>
      <c r="S290" s="45" t="s">
        <v>565</v>
      </c>
      <c r="T290" s="85" t="s">
        <v>685</v>
      </c>
      <c r="U290" s="85" t="s">
        <v>685</v>
      </c>
      <c r="V290" s="85" t="s">
        <v>685</v>
      </c>
    </row>
    <row r="291" spans="2:22" s="12" customFormat="1" ht="57" thickBot="1" x14ac:dyDescent="0.25">
      <c r="B291" s="18">
        <v>2016</v>
      </c>
      <c r="C291" s="19" t="s">
        <v>498</v>
      </c>
      <c r="D291" s="19">
        <v>2000</v>
      </c>
      <c r="E291" s="19" t="s">
        <v>48</v>
      </c>
      <c r="F291" s="20">
        <v>109188216.77</v>
      </c>
      <c r="G291" s="20">
        <v>126850027.94</v>
      </c>
      <c r="H291" s="21">
        <v>77998165.290000007</v>
      </c>
      <c r="I291" s="22" t="s">
        <v>240</v>
      </c>
      <c r="J291" s="23" t="s">
        <v>24</v>
      </c>
      <c r="K291" s="24">
        <v>1275571411.98</v>
      </c>
      <c r="L291" s="24">
        <v>1324424336.8299999</v>
      </c>
      <c r="M291" s="24">
        <v>904060058.74000001</v>
      </c>
      <c r="N291" s="8" t="s">
        <v>281</v>
      </c>
      <c r="O291" s="8" t="s">
        <v>65</v>
      </c>
      <c r="P291" s="9">
        <v>3094000</v>
      </c>
      <c r="Q291" s="9">
        <v>2346241</v>
      </c>
      <c r="R291" s="9">
        <v>956480</v>
      </c>
      <c r="S291" s="45" t="s">
        <v>565</v>
      </c>
      <c r="T291" s="86"/>
      <c r="U291" s="86"/>
      <c r="V291" s="86"/>
    </row>
    <row r="292" spans="2:22" s="12" customFormat="1" ht="57" thickBot="1" x14ac:dyDescent="0.25">
      <c r="B292" s="18">
        <v>2016</v>
      </c>
      <c r="C292" s="19" t="s">
        <v>498</v>
      </c>
      <c r="D292" s="19">
        <v>2000</v>
      </c>
      <c r="E292" s="19" t="s">
        <v>48</v>
      </c>
      <c r="F292" s="20">
        <v>109188216.77</v>
      </c>
      <c r="G292" s="20">
        <v>126850027.94</v>
      </c>
      <c r="H292" s="21">
        <v>77998165.290000007</v>
      </c>
      <c r="I292" s="22" t="s">
        <v>240</v>
      </c>
      <c r="J292" s="23" t="s">
        <v>24</v>
      </c>
      <c r="K292" s="24">
        <v>1275571411.98</v>
      </c>
      <c r="L292" s="24">
        <v>1324424336.8299999</v>
      </c>
      <c r="M292" s="24">
        <v>904060058.74000001</v>
      </c>
      <c r="N292" s="8" t="s">
        <v>282</v>
      </c>
      <c r="O292" s="8" t="s">
        <v>66</v>
      </c>
      <c r="P292" s="9">
        <v>610000</v>
      </c>
      <c r="Q292" s="9">
        <v>877500.2</v>
      </c>
      <c r="R292" s="9">
        <v>542939</v>
      </c>
      <c r="S292" s="45" t="s">
        <v>565</v>
      </c>
      <c r="T292" s="86"/>
      <c r="U292" s="86"/>
      <c r="V292" s="86"/>
    </row>
    <row r="293" spans="2:22" s="12" customFormat="1" ht="57" thickBot="1" x14ac:dyDescent="0.25">
      <c r="B293" s="18">
        <v>2016</v>
      </c>
      <c r="C293" s="19" t="s">
        <v>498</v>
      </c>
      <c r="D293" s="19">
        <v>2000</v>
      </c>
      <c r="E293" s="19" t="s">
        <v>48</v>
      </c>
      <c r="F293" s="20">
        <v>109188216.77</v>
      </c>
      <c r="G293" s="20">
        <v>126850027.94</v>
      </c>
      <c r="H293" s="21">
        <v>77998165.290000007</v>
      </c>
      <c r="I293" s="22" t="s">
        <v>240</v>
      </c>
      <c r="J293" s="23" t="s">
        <v>24</v>
      </c>
      <c r="K293" s="24">
        <v>1275571411.98</v>
      </c>
      <c r="L293" s="24">
        <v>1324424336.8299999</v>
      </c>
      <c r="M293" s="24">
        <v>904060058.74000001</v>
      </c>
      <c r="N293" s="8" t="s">
        <v>283</v>
      </c>
      <c r="O293" s="8" t="s">
        <v>67</v>
      </c>
      <c r="P293" s="9">
        <v>236800</v>
      </c>
      <c r="Q293" s="9">
        <v>210626.24</v>
      </c>
      <c r="R293" s="9">
        <v>135861.70000000001</v>
      </c>
      <c r="S293" s="45" t="s">
        <v>565</v>
      </c>
      <c r="T293" s="86"/>
      <c r="U293" s="86"/>
      <c r="V293" s="86"/>
    </row>
    <row r="294" spans="2:22" s="12" customFormat="1" ht="57" thickBot="1" x14ac:dyDescent="0.25">
      <c r="B294" s="18">
        <v>2016</v>
      </c>
      <c r="C294" s="19" t="s">
        <v>498</v>
      </c>
      <c r="D294" s="19">
        <v>2000</v>
      </c>
      <c r="E294" s="19" t="s">
        <v>48</v>
      </c>
      <c r="F294" s="20">
        <v>109188216.77</v>
      </c>
      <c r="G294" s="20">
        <v>126850027.94</v>
      </c>
      <c r="H294" s="21">
        <v>77998165.290000007</v>
      </c>
      <c r="I294" s="22" t="s">
        <v>240</v>
      </c>
      <c r="J294" s="23" t="s">
        <v>24</v>
      </c>
      <c r="K294" s="24">
        <v>1275571411.98</v>
      </c>
      <c r="L294" s="24">
        <v>1324424336.8299999</v>
      </c>
      <c r="M294" s="24">
        <v>904060058.74000001</v>
      </c>
      <c r="N294" s="8" t="s">
        <v>284</v>
      </c>
      <c r="O294" s="8" t="s">
        <v>68</v>
      </c>
      <c r="P294" s="9">
        <v>188000</v>
      </c>
      <c r="Q294" s="9">
        <v>161990.67000000007</v>
      </c>
      <c r="R294" s="9">
        <v>99248.06</v>
      </c>
      <c r="S294" s="45" t="s">
        <v>565</v>
      </c>
      <c r="T294" s="86"/>
      <c r="U294" s="86"/>
      <c r="V294" s="86"/>
    </row>
    <row r="295" spans="2:22" s="12" customFormat="1" ht="57" thickBot="1" x14ac:dyDescent="0.25">
      <c r="B295" s="18">
        <v>2016</v>
      </c>
      <c r="C295" s="19" t="s">
        <v>498</v>
      </c>
      <c r="D295" s="19">
        <v>2000</v>
      </c>
      <c r="E295" s="19" t="s">
        <v>48</v>
      </c>
      <c r="F295" s="20">
        <v>109188216.77</v>
      </c>
      <c r="G295" s="20">
        <v>126850027.94</v>
      </c>
      <c r="H295" s="21">
        <v>77998165.290000007</v>
      </c>
      <c r="I295" s="22" t="s">
        <v>240</v>
      </c>
      <c r="J295" s="23" t="s">
        <v>24</v>
      </c>
      <c r="K295" s="24">
        <v>1275571411.98</v>
      </c>
      <c r="L295" s="24">
        <v>1324424336.8299999</v>
      </c>
      <c r="M295" s="24">
        <v>904060058.74000001</v>
      </c>
      <c r="N295" s="8" t="s">
        <v>285</v>
      </c>
      <c r="O295" s="8" t="s">
        <v>69</v>
      </c>
      <c r="P295" s="9">
        <v>162600</v>
      </c>
      <c r="Q295" s="9">
        <v>93395.580000000016</v>
      </c>
      <c r="R295" s="9">
        <v>71555.89</v>
      </c>
      <c r="S295" s="45" t="s">
        <v>565</v>
      </c>
      <c r="T295" s="86"/>
      <c r="U295" s="86"/>
      <c r="V295" s="86"/>
    </row>
    <row r="296" spans="2:22" s="12" customFormat="1" ht="57" thickBot="1" x14ac:dyDescent="0.25">
      <c r="B296" s="18">
        <v>2016</v>
      </c>
      <c r="C296" s="19" t="s">
        <v>498</v>
      </c>
      <c r="D296" s="19">
        <v>2000</v>
      </c>
      <c r="E296" s="19" t="s">
        <v>48</v>
      </c>
      <c r="F296" s="20">
        <v>109188216.77</v>
      </c>
      <c r="G296" s="20">
        <v>126850027.94</v>
      </c>
      <c r="H296" s="21">
        <v>77998165.290000007</v>
      </c>
      <c r="I296" s="22" t="s">
        <v>240</v>
      </c>
      <c r="J296" s="23" t="s">
        <v>24</v>
      </c>
      <c r="K296" s="24">
        <v>1275571411.98</v>
      </c>
      <c r="L296" s="24">
        <v>1324424336.8299999</v>
      </c>
      <c r="M296" s="24">
        <v>904060058.74000001</v>
      </c>
      <c r="N296" s="8" t="s">
        <v>286</v>
      </c>
      <c r="O296" s="8" t="s">
        <v>70</v>
      </c>
      <c r="P296" s="9">
        <v>34600</v>
      </c>
      <c r="Q296" s="9">
        <v>17110.25</v>
      </c>
      <c r="R296" s="9">
        <v>7786.17</v>
      </c>
      <c r="S296" s="45" t="s">
        <v>565</v>
      </c>
      <c r="T296" s="87"/>
      <c r="U296" s="87"/>
      <c r="V296" s="87"/>
    </row>
    <row r="297" spans="2:22" s="12" customFormat="1" ht="57" thickBot="1" x14ac:dyDescent="0.25">
      <c r="B297" s="18">
        <v>2016</v>
      </c>
      <c r="C297" s="19" t="s">
        <v>498</v>
      </c>
      <c r="D297" s="19">
        <v>2000</v>
      </c>
      <c r="E297" s="19" t="s">
        <v>48</v>
      </c>
      <c r="F297" s="20">
        <v>109188216.77</v>
      </c>
      <c r="G297" s="20">
        <v>126850027.94</v>
      </c>
      <c r="H297" s="21">
        <v>77998165.290000007</v>
      </c>
      <c r="I297" s="22" t="s">
        <v>240</v>
      </c>
      <c r="J297" s="23" t="s">
        <v>24</v>
      </c>
      <c r="K297" s="24">
        <v>1275571411.98</v>
      </c>
      <c r="L297" s="24">
        <v>1324424336.8299999</v>
      </c>
      <c r="M297" s="24">
        <v>904060058.74000001</v>
      </c>
      <c r="N297" s="8" t="s">
        <v>287</v>
      </c>
      <c r="O297" s="8" t="s">
        <v>71</v>
      </c>
      <c r="P297" s="9">
        <v>24950</v>
      </c>
      <c r="Q297" s="9">
        <v>17528.78</v>
      </c>
      <c r="R297" s="9">
        <v>6955.17</v>
      </c>
      <c r="S297" s="45" t="s">
        <v>565</v>
      </c>
      <c r="T297" s="85" t="s">
        <v>685</v>
      </c>
      <c r="U297" s="85" t="s">
        <v>685</v>
      </c>
      <c r="V297" s="85" t="s">
        <v>685</v>
      </c>
    </row>
    <row r="298" spans="2:22" s="12" customFormat="1" ht="57" thickBot="1" x14ac:dyDescent="0.25">
      <c r="B298" s="18">
        <v>2016</v>
      </c>
      <c r="C298" s="19" t="s">
        <v>498</v>
      </c>
      <c r="D298" s="19">
        <v>2000</v>
      </c>
      <c r="E298" s="19" t="s">
        <v>48</v>
      </c>
      <c r="F298" s="20">
        <v>109188216.77</v>
      </c>
      <c r="G298" s="20">
        <v>126850027.94</v>
      </c>
      <c r="H298" s="21">
        <v>77998165.290000007</v>
      </c>
      <c r="I298" s="22" t="s">
        <v>240</v>
      </c>
      <c r="J298" s="23" t="s">
        <v>24</v>
      </c>
      <c r="K298" s="24">
        <v>1275571411.98</v>
      </c>
      <c r="L298" s="24">
        <v>1324424336.8299999</v>
      </c>
      <c r="M298" s="24">
        <v>904060058.74000001</v>
      </c>
      <c r="N298" s="8" t="s">
        <v>288</v>
      </c>
      <c r="O298" s="8" t="s">
        <v>72</v>
      </c>
      <c r="P298" s="9">
        <v>14299564</v>
      </c>
      <c r="Q298" s="9">
        <v>12330302.789999995</v>
      </c>
      <c r="R298" s="9">
        <v>7278870.4000000022</v>
      </c>
      <c r="S298" s="45" t="s">
        <v>565</v>
      </c>
      <c r="T298" s="86"/>
      <c r="U298" s="86"/>
      <c r="V298" s="86"/>
    </row>
    <row r="299" spans="2:22" s="12" customFormat="1" ht="57" thickBot="1" x14ac:dyDescent="0.25">
      <c r="B299" s="18">
        <v>2016</v>
      </c>
      <c r="C299" s="19" t="s">
        <v>498</v>
      </c>
      <c r="D299" s="19">
        <v>2000</v>
      </c>
      <c r="E299" s="19" t="s">
        <v>48</v>
      </c>
      <c r="F299" s="20">
        <v>109188216.77</v>
      </c>
      <c r="G299" s="20">
        <v>126850027.94</v>
      </c>
      <c r="H299" s="21">
        <v>77998165.290000007</v>
      </c>
      <c r="I299" s="22" t="s">
        <v>240</v>
      </c>
      <c r="J299" s="23" t="s">
        <v>24</v>
      </c>
      <c r="K299" s="24">
        <v>1275571411.98</v>
      </c>
      <c r="L299" s="24">
        <v>1324424336.8299999</v>
      </c>
      <c r="M299" s="24">
        <v>904060058.74000001</v>
      </c>
      <c r="N299" s="8" t="s">
        <v>289</v>
      </c>
      <c r="O299" s="8" t="s">
        <v>73</v>
      </c>
      <c r="P299" s="9">
        <v>350500</v>
      </c>
      <c r="Q299" s="9">
        <v>327050.40000000002</v>
      </c>
      <c r="R299" s="9">
        <v>222897.33</v>
      </c>
      <c r="S299" s="45" t="s">
        <v>565</v>
      </c>
      <c r="T299" s="86"/>
      <c r="U299" s="86"/>
      <c r="V299" s="86"/>
    </row>
    <row r="300" spans="2:22" s="12" customFormat="1" ht="57" thickBot="1" x14ac:dyDescent="0.25">
      <c r="B300" s="18">
        <v>2016</v>
      </c>
      <c r="C300" s="19" t="s">
        <v>498</v>
      </c>
      <c r="D300" s="19">
        <v>2000</v>
      </c>
      <c r="E300" s="19" t="s">
        <v>48</v>
      </c>
      <c r="F300" s="20">
        <v>109188216.77</v>
      </c>
      <c r="G300" s="20">
        <v>126850027.94</v>
      </c>
      <c r="H300" s="21">
        <v>77998165.290000007</v>
      </c>
      <c r="I300" s="22" t="s">
        <v>240</v>
      </c>
      <c r="J300" s="23" t="s">
        <v>24</v>
      </c>
      <c r="K300" s="24">
        <v>1275571411.98</v>
      </c>
      <c r="L300" s="24">
        <v>1324424336.8299999</v>
      </c>
      <c r="M300" s="24">
        <v>904060058.74000001</v>
      </c>
      <c r="N300" s="8" t="s">
        <v>290</v>
      </c>
      <c r="O300" s="8" t="s">
        <v>74</v>
      </c>
      <c r="P300" s="9">
        <v>513703</v>
      </c>
      <c r="Q300" s="9">
        <v>630994.36</v>
      </c>
      <c r="R300" s="9">
        <v>479996.18000000005</v>
      </c>
      <c r="S300" s="45" t="s">
        <v>565</v>
      </c>
      <c r="T300" s="86"/>
      <c r="U300" s="86"/>
      <c r="V300" s="86"/>
    </row>
    <row r="301" spans="2:22" s="12" customFormat="1" ht="57" thickBot="1" x14ac:dyDescent="0.25">
      <c r="B301" s="18">
        <v>2016</v>
      </c>
      <c r="C301" s="19" t="s">
        <v>498</v>
      </c>
      <c r="D301" s="19">
        <v>2000</v>
      </c>
      <c r="E301" s="19" t="s">
        <v>48</v>
      </c>
      <c r="F301" s="20">
        <v>109188216.77</v>
      </c>
      <c r="G301" s="20">
        <v>126850027.94</v>
      </c>
      <c r="H301" s="21">
        <v>77998165.290000007</v>
      </c>
      <c r="I301" s="22" t="s">
        <v>240</v>
      </c>
      <c r="J301" s="23" t="s">
        <v>24</v>
      </c>
      <c r="K301" s="24">
        <v>1275571411.98</v>
      </c>
      <c r="L301" s="24">
        <v>1324424336.8299999</v>
      </c>
      <c r="M301" s="24">
        <v>904060058.74000001</v>
      </c>
      <c r="N301" s="8" t="s">
        <v>291</v>
      </c>
      <c r="O301" s="8" t="s">
        <v>75</v>
      </c>
      <c r="P301" s="9">
        <v>479650</v>
      </c>
      <c r="Q301" s="9">
        <v>3344906.05</v>
      </c>
      <c r="R301" s="9">
        <v>2947286.1000000006</v>
      </c>
      <c r="S301" s="45" t="s">
        <v>565</v>
      </c>
      <c r="T301" s="86"/>
      <c r="U301" s="86"/>
      <c r="V301" s="86"/>
    </row>
    <row r="302" spans="2:22" s="12" customFormat="1" ht="57" thickBot="1" x14ac:dyDescent="0.25">
      <c r="B302" s="18">
        <v>2016</v>
      </c>
      <c r="C302" s="19" t="s">
        <v>498</v>
      </c>
      <c r="D302" s="19">
        <v>2000</v>
      </c>
      <c r="E302" s="19" t="s">
        <v>48</v>
      </c>
      <c r="F302" s="20">
        <v>109188216.77</v>
      </c>
      <c r="G302" s="20">
        <v>126850027.94</v>
      </c>
      <c r="H302" s="21">
        <v>77998165.290000007</v>
      </c>
      <c r="I302" s="22" t="s">
        <v>240</v>
      </c>
      <c r="J302" s="23" t="s">
        <v>24</v>
      </c>
      <c r="K302" s="24">
        <v>1275571411.98</v>
      </c>
      <c r="L302" s="24">
        <v>1324424336.8299999</v>
      </c>
      <c r="M302" s="24">
        <v>904060058.74000001</v>
      </c>
      <c r="N302" s="8" t="s">
        <v>294</v>
      </c>
      <c r="O302" s="8" t="s">
        <v>76</v>
      </c>
      <c r="P302" s="9">
        <v>678500</v>
      </c>
      <c r="Q302" s="9">
        <v>533083.37000000011</v>
      </c>
      <c r="R302" s="9">
        <v>423965.7</v>
      </c>
      <c r="S302" s="45" t="s">
        <v>565</v>
      </c>
      <c r="T302" s="86"/>
      <c r="U302" s="86"/>
      <c r="V302" s="86"/>
    </row>
    <row r="303" spans="2:22" s="12" customFormat="1" ht="57" thickBot="1" x14ac:dyDescent="0.25">
      <c r="B303" s="18">
        <v>2016</v>
      </c>
      <c r="C303" s="19" t="s">
        <v>498</v>
      </c>
      <c r="D303" s="19">
        <v>2000</v>
      </c>
      <c r="E303" s="19" t="s">
        <v>48</v>
      </c>
      <c r="F303" s="20">
        <v>109188216.77</v>
      </c>
      <c r="G303" s="20">
        <v>126850027.94</v>
      </c>
      <c r="H303" s="21">
        <v>77998165.290000007</v>
      </c>
      <c r="I303" s="22" t="s">
        <v>240</v>
      </c>
      <c r="J303" s="23" t="s">
        <v>24</v>
      </c>
      <c r="K303" s="24">
        <v>1275571411.98</v>
      </c>
      <c r="L303" s="24">
        <v>1324424336.8299999</v>
      </c>
      <c r="M303" s="24">
        <v>904060058.74000001</v>
      </c>
      <c r="N303" s="8" t="s">
        <v>295</v>
      </c>
      <c r="O303" s="8" t="s">
        <v>77</v>
      </c>
      <c r="P303" s="9">
        <v>937775</v>
      </c>
      <c r="Q303" s="9">
        <v>778290.6599999998</v>
      </c>
      <c r="R303" s="9">
        <v>599322.53000000014</v>
      </c>
      <c r="S303" s="45" t="s">
        <v>565</v>
      </c>
      <c r="T303" s="87"/>
      <c r="U303" s="87"/>
      <c r="V303" s="87"/>
    </row>
    <row r="304" spans="2:22" s="12" customFormat="1" ht="57" thickBot="1" x14ac:dyDescent="0.25">
      <c r="B304" s="18">
        <v>2016</v>
      </c>
      <c r="C304" s="19" t="s">
        <v>498</v>
      </c>
      <c r="D304" s="19">
        <v>2000</v>
      </c>
      <c r="E304" s="19" t="s">
        <v>48</v>
      </c>
      <c r="F304" s="20">
        <v>109188216.77</v>
      </c>
      <c r="G304" s="20">
        <v>126850027.94</v>
      </c>
      <c r="H304" s="21">
        <v>77998165.290000007</v>
      </c>
      <c r="I304" s="22" t="s">
        <v>240</v>
      </c>
      <c r="J304" s="23" t="s">
        <v>24</v>
      </c>
      <c r="K304" s="24">
        <v>1275571411.98</v>
      </c>
      <c r="L304" s="24">
        <v>1324424336.8299999</v>
      </c>
      <c r="M304" s="24">
        <v>904060058.74000001</v>
      </c>
      <c r="N304" s="8" t="s">
        <v>296</v>
      </c>
      <c r="O304" s="8" t="s">
        <v>78</v>
      </c>
      <c r="P304" s="9">
        <v>507300</v>
      </c>
      <c r="Q304" s="9">
        <v>713999.59</v>
      </c>
      <c r="R304" s="9">
        <v>507438.3</v>
      </c>
      <c r="S304" s="45" t="s">
        <v>565</v>
      </c>
      <c r="T304" s="85" t="s">
        <v>685</v>
      </c>
      <c r="U304" s="85" t="s">
        <v>685</v>
      </c>
      <c r="V304" s="85" t="s">
        <v>685</v>
      </c>
    </row>
    <row r="305" spans="2:22" s="12" customFormat="1" ht="57" thickBot="1" x14ac:dyDescent="0.25">
      <c r="B305" s="18">
        <v>2016</v>
      </c>
      <c r="C305" s="19" t="s">
        <v>498</v>
      </c>
      <c r="D305" s="19">
        <v>2000</v>
      </c>
      <c r="E305" s="19" t="s">
        <v>48</v>
      </c>
      <c r="F305" s="20">
        <v>109188216.77</v>
      </c>
      <c r="G305" s="20">
        <v>126850027.94</v>
      </c>
      <c r="H305" s="21">
        <v>77998165.290000007</v>
      </c>
      <c r="I305" s="22" t="s">
        <v>240</v>
      </c>
      <c r="J305" s="23" t="s">
        <v>24</v>
      </c>
      <c r="K305" s="24">
        <v>1275571411.98</v>
      </c>
      <c r="L305" s="24">
        <v>1324424336.8299999</v>
      </c>
      <c r="M305" s="24">
        <v>904060058.74000001</v>
      </c>
      <c r="N305" s="8" t="s">
        <v>297</v>
      </c>
      <c r="O305" s="8" t="s">
        <v>79</v>
      </c>
      <c r="P305" s="9">
        <v>27000</v>
      </c>
      <c r="Q305" s="9">
        <v>20743.75</v>
      </c>
      <c r="R305" s="9">
        <v>16999.27</v>
      </c>
      <c r="S305" s="45" t="s">
        <v>565</v>
      </c>
      <c r="T305" s="86"/>
      <c r="U305" s="86"/>
      <c r="V305" s="86"/>
    </row>
    <row r="306" spans="2:22" s="12" customFormat="1" ht="57" thickBot="1" x14ac:dyDescent="0.25">
      <c r="B306" s="18">
        <v>2016</v>
      </c>
      <c r="C306" s="19" t="s">
        <v>498</v>
      </c>
      <c r="D306" s="19">
        <v>2000</v>
      </c>
      <c r="E306" s="19" t="s">
        <v>48</v>
      </c>
      <c r="F306" s="20">
        <v>109188216.77</v>
      </c>
      <c r="G306" s="20">
        <v>126850027.94</v>
      </c>
      <c r="H306" s="21">
        <v>77998165.290000007</v>
      </c>
      <c r="I306" s="22" t="s">
        <v>240</v>
      </c>
      <c r="J306" s="23" t="s">
        <v>24</v>
      </c>
      <c r="K306" s="24">
        <v>1275571411.98</v>
      </c>
      <c r="L306" s="24">
        <v>1324424336.8299999</v>
      </c>
      <c r="M306" s="24">
        <v>904060058.74000001</v>
      </c>
      <c r="N306" s="8" t="s">
        <v>298</v>
      </c>
      <c r="O306" s="8" t="s">
        <v>80</v>
      </c>
      <c r="P306" s="9">
        <v>180760</v>
      </c>
      <c r="Q306" s="9">
        <v>146473.53999999998</v>
      </c>
      <c r="R306" s="9">
        <v>62165.959999999992</v>
      </c>
      <c r="S306" s="45" t="s">
        <v>565</v>
      </c>
      <c r="T306" s="86"/>
      <c r="U306" s="86"/>
      <c r="V306" s="86"/>
    </row>
    <row r="307" spans="2:22" s="12" customFormat="1" ht="158.25" thickBot="1" x14ac:dyDescent="0.25">
      <c r="B307" s="18">
        <v>2016</v>
      </c>
      <c r="C307" s="19" t="s">
        <v>498</v>
      </c>
      <c r="D307" s="19">
        <v>2000</v>
      </c>
      <c r="E307" s="19" t="s">
        <v>48</v>
      </c>
      <c r="F307" s="20">
        <v>109188216.77</v>
      </c>
      <c r="G307" s="20">
        <v>126850027.94</v>
      </c>
      <c r="H307" s="21">
        <v>77998165.290000007</v>
      </c>
      <c r="I307" s="22" t="s">
        <v>240</v>
      </c>
      <c r="J307" s="23" t="s">
        <v>24</v>
      </c>
      <c r="K307" s="24">
        <v>1275571411.98</v>
      </c>
      <c r="L307" s="24">
        <v>1324424336.8299999</v>
      </c>
      <c r="M307" s="24">
        <v>904060058.74000001</v>
      </c>
      <c r="N307" s="8" t="s">
        <v>299</v>
      </c>
      <c r="O307" s="8" t="s">
        <v>81</v>
      </c>
      <c r="P307" s="9">
        <v>14760000</v>
      </c>
      <c r="Q307" s="9">
        <v>14751809.400000002</v>
      </c>
      <c r="R307" s="9">
        <v>11384281.289999999</v>
      </c>
      <c r="S307" s="45" t="s">
        <v>565</v>
      </c>
      <c r="T307" s="86"/>
      <c r="U307" s="86"/>
      <c r="V307" s="86"/>
    </row>
    <row r="308" spans="2:22" s="12" customFormat="1" ht="169.5" thickBot="1" x14ac:dyDescent="0.25">
      <c r="B308" s="18">
        <v>2016</v>
      </c>
      <c r="C308" s="19" t="s">
        <v>498</v>
      </c>
      <c r="D308" s="19">
        <v>2000</v>
      </c>
      <c r="E308" s="19" t="s">
        <v>48</v>
      </c>
      <c r="F308" s="20">
        <v>109188216.77</v>
      </c>
      <c r="G308" s="20">
        <v>126850027.94</v>
      </c>
      <c r="H308" s="21">
        <v>77998165.290000007</v>
      </c>
      <c r="I308" s="22" t="s">
        <v>240</v>
      </c>
      <c r="J308" s="23" t="s">
        <v>24</v>
      </c>
      <c r="K308" s="24">
        <v>1275571411.98</v>
      </c>
      <c r="L308" s="24">
        <v>1324424336.8299999</v>
      </c>
      <c r="M308" s="24">
        <v>904060058.74000001</v>
      </c>
      <c r="N308" s="8" t="s">
        <v>300</v>
      </c>
      <c r="O308" s="8" t="s">
        <v>82</v>
      </c>
      <c r="P308" s="9">
        <v>30657000</v>
      </c>
      <c r="Q308" s="9">
        <v>30631582.300000001</v>
      </c>
      <c r="R308" s="9">
        <v>22099855.660000011</v>
      </c>
      <c r="S308" s="45" t="s">
        <v>565</v>
      </c>
      <c r="T308" s="86"/>
      <c r="U308" s="86"/>
      <c r="V308" s="86"/>
    </row>
    <row r="309" spans="2:22" s="12" customFormat="1" ht="135.75" thickBot="1" x14ac:dyDescent="0.25">
      <c r="B309" s="18">
        <v>2016</v>
      </c>
      <c r="C309" s="19" t="s">
        <v>498</v>
      </c>
      <c r="D309" s="19">
        <v>2000</v>
      </c>
      <c r="E309" s="19" t="s">
        <v>48</v>
      </c>
      <c r="F309" s="20">
        <v>109188216.77</v>
      </c>
      <c r="G309" s="20">
        <v>126850027.94</v>
      </c>
      <c r="H309" s="21">
        <v>77998165.290000007</v>
      </c>
      <c r="I309" s="22" t="s">
        <v>240</v>
      </c>
      <c r="J309" s="23" t="s">
        <v>24</v>
      </c>
      <c r="K309" s="24">
        <v>1275571411.98</v>
      </c>
      <c r="L309" s="24">
        <v>1324424336.8299999</v>
      </c>
      <c r="M309" s="24">
        <v>904060058.74000001</v>
      </c>
      <c r="N309" s="8" t="s">
        <v>301</v>
      </c>
      <c r="O309" s="8" t="s">
        <v>83</v>
      </c>
      <c r="P309" s="9">
        <v>4251600</v>
      </c>
      <c r="Q309" s="9">
        <v>4241600</v>
      </c>
      <c r="R309" s="9">
        <v>2201859.6300000004</v>
      </c>
      <c r="S309" s="45" t="s">
        <v>565</v>
      </c>
      <c r="T309" s="86"/>
      <c r="U309" s="86"/>
      <c r="V309" s="86"/>
    </row>
    <row r="310" spans="2:22" s="12" customFormat="1" ht="135.75" thickBot="1" x14ac:dyDescent="0.25">
      <c r="B310" s="18">
        <v>2016</v>
      </c>
      <c r="C310" s="19" t="s">
        <v>498</v>
      </c>
      <c r="D310" s="19">
        <v>2000</v>
      </c>
      <c r="E310" s="19" t="s">
        <v>48</v>
      </c>
      <c r="F310" s="20">
        <v>109188216.77</v>
      </c>
      <c r="G310" s="20">
        <v>126850027.94</v>
      </c>
      <c r="H310" s="21">
        <v>77998165.290000007</v>
      </c>
      <c r="I310" s="22" t="s">
        <v>240</v>
      </c>
      <c r="J310" s="23" t="s">
        <v>24</v>
      </c>
      <c r="K310" s="24">
        <v>1275571411.98</v>
      </c>
      <c r="L310" s="24">
        <v>1324424336.8299999</v>
      </c>
      <c r="M310" s="24">
        <v>904060058.74000001</v>
      </c>
      <c r="N310" s="8" t="s">
        <v>302</v>
      </c>
      <c r="O310" s="8" t="s">
        <v>84</v>
      </c>
      <c r="P310" s="9">
        <v>1104000</v>
      </c>
      <c r="Q310" s="9">
        <v>1100527.3500000001</v>
      </c>
      <c r="R310" s="9">
        <v>791541.79</v>
      </c>
      <c r="S310" s="45" t="s">
        <v>565</v>
      </c>
      <c r="T310" s="87"/>
      <c r="U310" s="87"/>
      <c r="V310" s="87"/>
    </row>
    <row r="311" spans="2:22" s="12" customFormat="1" ht="90.75" thickBot="1" x14ac:dyDescent="0.25">
      <c r="B311" s="18">
        <v>2016</v>
      </c>
      <c r="C311" s="19" t="s">
        <v>498</v>
      </c>
      <c r="D311" s="19">
        <v>2000</v>
      </c>
      <c r="E311" s="19" t="s">
        <v>48</v>
      </c>
      <c r="F311" s="20">
        <v>109188216.77</v>
      </c>
      <c r="G311" s="20">
        <v>126850027.94</v>
      </c>
      <c r="H311" s="21">
        <v>77998165.290000007</v>
      </c>
      <c r="I311" s="22" t="s">
        <v>240</v>
      </c>
      <c r="J311" s="23" t="s">
        <v>24</v>
      </c>
      <c r="K311" s="24">
        <v>1275571411.98</v>
      </c>
      <c r="L311" s="24">
        <v>1324424336.8299999</v>
      </c>
      <c r="M311" s="24">
        <v>904060058.74000001</v>
      </c>
      <c r="N311" s="8" t="s">
        <v>303</v>
      </c>
      <c r="O311" s="8" t="s">
        <v>85</v>
      </c>
      <c r="P311" s="9">
        <v>7704000</v>
      </c>
      <c r="Q311" s="9">
        <v>7681365.3199999984</v>
      </c>
      <c r="R311" s="9">
        <v>5031500.42</v>
      </c>
      <c r="S311" s="45" t="s">
        <v>565</v>
      </c>
      <c r="T311" s="85" t="s">
        <v>685</v>
      </c>
      <c r="U311" s="85" t="s">
        <v>685</v>
      </c>
      <c r="V311" s="85" t="s">
        <v>685</v>
      </c>
    </row>
    <row r="312" spans="2:22" s="12" customFormat="1" ht="57" thickBot="1" x14ac:dyDescent="0.25">
      <c r="B312" s="18">
        <v>2016</v>
      </c>
      <c r="C312" s="19" t="s">
        <v>498</v>
      </c>
      <c r="D312" s="19">
        <v>2000</v>
      </c>
      <c r="E312" s="19" t="s">
        <v>48</v>
      </c>
      <c r="F312" s="20">
        <v>109188216.77</v>
      </c>
      <c r="G312" s="20">
        <v>126850027.94</v>
      </c>
      <c r="H312" s="21">
        <v>77998165.290000007</v>
      </c>
      <c r="I312" s="22" t="s">
        <v>240</v>
      </c>
      <c r="J312" s="23" t="s">
        <v>24</v>
      </c>
      <c r="K312" s="24">
        <v>1275571411.98</v>
      </c>
      <c r="L312" s="24">
        <v>1324424336.8299999</v>
      </c>
      <c r="M312" s="24">
        <v>904060058.74000001</v>
      </c>
      <c r="N312" s="8" t="s">
        <v>304</v>
      </c>
      <c r="O312" s="8" t="s">
        <v>86</v>
      </c>
      <c r="P312" s="9">
        <v>7137550.9000000004</v>
      </c>
      <c r="Q312" s="9">
        <v>16970622.680000007</v>
      </c>
      <c r="R312" s="9">
        <v>8522022.5099999998</v>
      </c>
      <c r="S312" s="45" t="s">
        <v>565</v>
      </c>
      <c r="T312" s="86"/>
      <c r="U312" s="86"/>
      <c r="V312" s="86"/>
    </row>
    <row r="313" spans="2:22" s="12" customFormat="1" ht="57" thickBot="1" x14ac:dyDescent="0.25">
      <c r="B313" s="18">
        <v>2016</v>
      </c>
      <c r="C313" s="19" t="s">
        <v>498</v>
      </c>
      <c r="D313" s="19">
        <v>2000</v>
      </c>
      <c r="E313" s="19" t="s">
        <v>48</v>
      </c>
      <c r="F313" s="20">
        <v>109188216.77</v>
      </c>
      <c r="G313" s="20">
        <v>126850027.94</v>
      </c>
      <c r="H313" s="21">
        <v>77998165.290000007</v>
      </c>
      <c r="I313" s="22" t="s">
        <v>240</v>
      </c>
      <c r="J313" s="23" t="s">
        <v>24</v>
      </c>
      <c r="K313" s="24">
        <v>1275571411.98</v>
      </c>
      <c r="L313" s="24">
        <v>1324424336.8299999</v>
      </c>
      <c r="M313" s="24">
        <v>904060058.74000001</v>
      </c>
      <c r="N313" s="8" t="s">
        <v>305</v>
      </c>
      <c r="O313" s="8" t="s">
        <v>87</v>
      </c>
      <c r="P313" s="9">
        <v>1116516</v>
      </c>
      <c r="Q313" s="9">
        <v>958368.79000000085</v>
      </c>
      <c r="R313" s="9">
        <v>671736.0299999998</v>
      </c>
      <c r="S313" s="45" t="s">
        <v>565</v>
      </c>
      <c r="T313" s="86"/>
      <c r="U313" s="86"/>
      <c r="V313" s="86"/>
    </row>
    <row r="314" spans="2:22" s="12" customFormat="1" ht="57" thickBot="1" x14ac:dyDescent="0.25">
      <c r="B314" s="18">
        <v>2016</v>
      </c>
      <c r="C314" s="19" t="s">
        <v>498</v>
      </c>
      <c r="D314" s="19">
        <v>2000</v>
      </c>
      <c r="E314" s="19" t="s">
        <v>48</v>
      </c>
      <c r="F314" s="20">
        <v>109188216.77</v>
      </c>
      <c r="G314" s="20">
        <v>126850027.94</v>
      </c>
      <c r="H314" s="21">
        <v>77998165.290000007</v>
      </c>
      <c r="I314" s="22" t="s">
        <v>240</v>
      </c>
      <c r="J314" s="23" t="s">
        <v>24</v>
      </c>
      <c r="K314" s="24">
        <v>1275571411.98</v>
      </c>
      <c r="L314" s="24">
        <v>1324424336.8299999</v>
      </c>
      <c r="M314" s="24">
        <v>904060058.74000001</v>
      </c>
      <c r="N314" s="8" t="s">
        <v>306</v>
      </c>
      <c r="O314" s="8" t="s">
        <v>88</v>
      </c>
      <c r="P314" s="9">
        <v>62000</v>
      </c>
      <c r="Q314" s="9">
        <v>286685.77</v>
      </c>
      <c r="R314" s="9">
        <v>252822.56000000003</v>
      </c>
      <c r="S314" s="45" t="s">
        <v>565</v>
      </c>
      <c r="T314" s="86"/>
      <c r="U314" s="86"/>
      <c r="V314" s="86"/>
    </row>
    <row r="315" spans="2:22" s="12" customFormat="1" ht="57" thickBot="1" x14ac:dyDescent="0.25">
      <c r="B315" s="18">
        <v>2016</v>
      </c>
      <c r="C315" s="19" t="s">
        <v>498</v>
      </c>
      <c r="D315" s="19">
        <v>2000</v>
      </c>
      <c r="E315" s="19" t="s">
        <v>48</v>
      </c>
      <c r="F315" s="20">
        <v>109188216.77</v>
      </c>
      <c r="G315" s="20">
        <v>126850027.94</v>
      </c>
      <c r="H315" s="21">
        <v>77998165.290000007</v>
      </c>
      <c r="I315" s="22" t="s">
        <v>240</v>
      </c>
      <c r="J315" s="23" t="s">
        <v>24</v>
      </c>
      <c r="K315" s="24">
        <v>1275571411.98</v>
      </c>
      <c r="L315" s="24">
        <v>1324424336.8299999</v>
      </c>
      <c r="M315" s="24">
        <v>904060058.74000001</v>
      </c>
      <c r="N315" s="8" t="s">
        <v>307</v>
      </c>
      <c r="O315" s="8" t="s">
        <v>89</v>
      </c>
      <c r="P315" s="9">
        <v>102500</v>
      </c>
      <c r="Q315" s="9">
        <v>12811.699999999997</v>
      </c>
      <c r="R315" s="9">
        <v>12611.7</v>
      </c>
      <c r="S315" s="45" t="s">
        <v>565</v>
      </c>
      <c r="T315" s="86"/>
      <c r="U315" s="86"/>
      <c r="V315" s="86"/>
    </row>
    <row r="316" spans="2:22" s="12" customFormat="1" ht="57" thickBot="1" x14ac:dyDescent="0.25">
      <c r="B316" s="18">
        <v>2016</v>
      </c>
      <c r="C316" s="19" t="s">
        <v>498</v>
      </c>
      <c r="D316" s="19">
        <v>2000</v>
      </c>
      <c r="E316" s="19" t="s">
        <v>48</v>
      </c>
      <c r="F316" s="20">
        <v>109188216.77</v>
      </c>
      <c r="G316" s="20">
        <v>126850027.94</v>
      </c>
      <c r="H316" s="21">
        <v>77998165.290000007</v>
      </c>
      <c r="I316" s="22" t="s">
        <v>240</v>
      </c>
      <c r="J316" s="23" t="s">
        <v>24</v>
      </c>
      <c r="K316" s="24">
        <v>1275571411.98</v>
      </c>
      <c r="L316" s="24">
        <v>1324424336.8299999</v>
      </c>
      <c r="M316" s="24">
        <v>904060058.74000001</v>
      </c>
      <c r="N316" s="8" t="s">
        <v>308</v>
      </c>
      <c r="O316" s="8" t="s">
        <v>90</v>
      </c>
      <c r="P316" s="9">
        <v>86100</v>
      </c>
      <c r="Q316" s="9">
        <v>93806.94</v>
      </c>
      <c r="R316" s="9">
        <v>71890.94</v>
      </c>
      <c r="S316" s="45" t="s">
        <v>565</v>
      </c>
      <c r="T316" s="86"/>
      <c r="U316" s="86"/>
      <c r="V316" s="86"/>
    </row>
    <row r="317" spans="2:22" s="12" customFormat="1" ht="57" thickBot="1" x14ac:dyDescent="0.25">
      <c r="B317" s="18">
        <v>2016</v>
      </c>
      <c r="C317" s="19" t="s">
        <v>498</v>
      </c>
      <c r="D317" s="19">
        <v>2000</v>
      </c>
      <c r="E317" s="19" t="s">
        <v>48</v>
      </c>
      <c r="F317" s="20">
        <v>109188216.77</v>
      </c>
      <c r="G317" s="20">
        <v>126850027.94</v>
      </c>
      <c r="H317" s="21">
        <v>77998165.290000007</v>
      </c>
      <c r="I317" s="22" t="s">
        <v>240</v>
      </c>
      <c r="J317" s="23" t="s">
        <v>24</v>
      </c>
      <c r="K317" s="24">
        <v>1275571411.98</v>
      </c>
      <c r="L317" s="24">
        <v>1324424336.8299999</v>
      </c>
      <c r="M317" s="24">
        <v>904060058.74000001</v>
      </c>
      <c r="N317" s="8" t="s">
        <v>309</v>
      </c>
      <c r="O317" s="8" t="s">
        <v>91</v>
      </c>
      <c r="P317" s="9">
        <v>0</v>
      </c>
      <c r="Q317" s="9">
        <v>960000</v>
      </c>
      <c r="R317" s="9">
        <v>0</v>
      </c>
      <c r="S317" s="45" t="s">
        <v>565</v>
      </c>
      <c r="T317" s="87"/>
      <c r="U317" s="87"/>
      <c r="V317" s="87"/>
    </row>
    <row r="318" spans="2:22" s="12" customFormat="1" ht="57" thickBot="1" x14ac:dyDescent="0.25">
      <c r="B318" s="18">
        <v>2016</v>
      </c>
      <c r="C318" s="19" t="s">
        <v>498</v>
      </c>
      <c r="D318" s="19">
        <v>2000</v>
      </c>
      <c r="E318" s="19" t="s">
        <v>48</v>
      </c>
      <c r="F318" s="20">
        <v>109188216.77</v>
      </c>
      <c r="G318" s="20">
        <v>126850027.94</v>
      </c>
      <c r="H318" s="21">
        <v>77998165.290000007</v>
      </c>
      <c r="I318" s="22" t="s">
        <v>240</v>
      </c>
      <c r="J318" s="23" t="s">
        <v>24</v>
      </c>
      <c r="K318" s="24">
        <v>1275571411.98</v>
      </c>
      <c r="L318" s="24">
        <v>1324424336.8299999</v>
      </c>
      <c r="M318" s="24">
        <v>904060058.74000001</v>
      </c>
      <c r="N318" s="8" t="s">
        <v>310</v>
      </c>
      <c r="O318" s="8" t="s">
        <v>92</v>
      </c>
      <c r="P318" s="9">
        <v>0</v>
      </c>
      <c r="Q318" s="9">
        <v>7077022.2800000012</v>
      </c>
      <c r="R318" s="9">
        <v>697663.18</v>
      </c>
      <c r="S318" s="45" t="s">
        <v>565</v>
      </c>
      <c r="T318" s="85" t="s">
        <v>685</v>
      </c>
      <c r="U318" s="85" t="s">
        <v>685</v>
      </c>
      <c r="V318" s="85" t="s">
        <v>685</v>
      </c>
    </row>
    <row r="319" spans="2:22" s="12" customFormat="1" ht="57" thickBot="1" x14ac:dyDescent="0.25">
      <c r="B319" s="18">
        <v>2016</v>
      </c>
      <c r="C319" s="19" t="s">
        <v>498</v>
      </c>
      <c r="D319" s="19">
        <v>2000</v>
      </c>
      <c r="E319" s="19" t="s">
        <v>48</v>
      </c>
      <c r="F319" s="20">
        <v>109188216.77</v>
      </c>
      <c r="G319" s="20">
        <v>126850027.94</v>
      </c>
      <c r="H319" s="21">
        <v>77998165.290000007</v>
      </c>
      <c r="I319" s="22" t="s">
        <v>240</v>
      </c>
      <c r="J319" s="23" t="s">
        <v>24</v>
      </c>
      <c r="K319" s="24">
        <v>1275571411.98</v>
      </c>
      <c r="L319" s="24">
        <v>1324424336.8299999</v>
      </c>
      <c r="M319" s="24">
        <v>904060058.74000001</v>
      </c>
      <c r="N319" s="8" t="s">
        <v>311</v>
      </c>
      <c r="O319" s="8" t="s">
        <v>93</v>
      </c>
      <c r="P319" s="9">
        <v>919872</v>
      </c>
      <c r="Q319" s="9">
        <v>779858.15000000026</v>
      </c>
      <c r="R319" s="9">
        <v>510524.32</v>
      </c>
      <c r="S319" s="45" t="s">
        <v>565</v>
      </c>
      <c r="T319" s="86"/>
      <c r="U319" s="86"/>
      <c r="V319" s="86"/>
    </row>
    <row r="320" spans="2:22" s="12" customFormat="1" ht="57" thickBot="1" x14ac:dyDescent="0.25">
      <c r="B320" s="18">
        <v>2016</v>
      </c>
      <c r="C320" s="19" t="s">
        <v>498</v>
      </c>
      <c r="D320" s="19">
        <v>2000</v>
      </c>
      <c r="E320" s="19" t="s">
        <v>48</v>
      </c>
      <c r="F320" s="20">
        <v>109188216.77</v>
      </c>
      <c r="G320" s="20">
        <v>126850027.94</v>
      </c>
      <c r="H320" s="21">
        <v>77998165.290000007</v>
      </c>
      <c r="I320" s="22" t="s">
        <v>240</v>
      </c>
      <c r="J320" s="23" t="s">
        <v>24</v>
      </c>
      <c r="K320" s="24">
        <v>1275571411.98</v>
      </c>
      <c r="L320" s="24">
        <v>1324424336.8299999</v>
      </c>
      <c r="M320" s="24">
        <v>904060058.74000001</v>
      </c>
      <c r="N320" s="8" t="s">
        <v>312</v>
      </c>
      <c r="O320" s="8" t="s">
        <v>94</v>
      </c>
      <c r="P320" s="9">
        <v>547030</v>
      </c>
      <c r="Q320" s="9">
        <v>150821.96000000031</v>
      </c>
      <c r="R320" s="9">
        <v>106523.09000000004</v>
      </c>
      <c r="S320" s="45" t="s">
        <v>565</v>
      </c>
      <c r="T320" s="86"/>
      <c r="U320" s="86"/>
      <c r="V320" s="86"/>
    </row>
    <row r="321" spans="2:22" s="12" customFormat="1" ht="90.75" thickBot="1" x14ac:dyDescent="0.25">
      <c r="B321" s="18">
        <v>2016</v>
      </c>
      <c r="C321" s="19" t="s">
        <v>498</v>
      </c>
      <c r="D321" s="19">
        <v>2000</v>
      </c>
      <c r="E321" s="19" t="s">
        <v>48</v>
      </c>
      <c r="F321" s="20">
        <v>109188216.77</v>
      </c>
      <c r="G321" s="20">
        <v>126850027.94</v>
      </c>
      <c r="H321" s="21">
        <v>77998165.290000007</v>
      </c>
      <c r="I321" s="22" t="s">
        <v>240</v>
      </c>
      <c r="J321" s="23" t="s">
        <v>24</v>
      </c>
      <c r="K321" s="24">
        <v>1275571411.98</v>
      </c>
      <c r="L321" s="24">
        <v>1324424336.8299999</v>
      </c>
      <c r="M321" s="24">
        <v>904060058.74000001</v>
      </c>
      <c r="N321" s="8" t="s">
        <v>313</v>
      </c>
      <c r="O321" s="8" t="s">
        <v>95</v>
      </c>
      <c r="P321" s="9">
        <v>12700</v>
      </c>
      <c r="Q321" s="9">
        <v>9099.9400000000023</v>
      </c>
      <c r="R321" s="9">
        <v>4349.2299999999996</v>
      </c>
      <c r="S321" s="45" t="s">
        <v>565</v>
      </c>
      <c r="T321" s="86"/>
      <c r="U321" s="86"/>
      <c r="V321" s="86"/>
    </row>
    <row r="322" spans="2:22" s="12" customFormat="1" ht="57" thickBot="1" x14ac:dyDescent="0.25">
      <c r="B322" s="18">
        <v>2016</v>
      </c>
      <c r="C322" s="19" t="s">
        <v>498</v>
      </c>
      <c r="D322" s="19">
        <v>2000</v>
      </c>
      <c r="E322" s="19" t="s">
        <v>48</v>
      </c>
      <c r="F322" s="20">
        <v>109188216.77</v>
      </c>
      <c r="G322" s="20">
        <v>126850027.94</v>
      </c>
      <c r="H322" s="21">
        <v>77998165.290000007</v>
      </c>
      <c r="I322" s="22" t="s">
        <v>240</v>
      </c>
      <c r="J322" s="23" t="s">
        <v>24</v>
      </c>
      <c r="K322" s="24">
        <v>1275571411.98</v>
      </c>
      <c r="L322" s="24">
        <v>1324424336.8299999</v>
      </c>
      <c r="M322" s="24">
        <v>904060058.74000001</v>
      </c>
      <c r="N322" s="8" t="s">
        <v>314</v>
      </c>
      <c r="O322" s="8" t="s">
        <v>96</v>
      </c>
      <c r="P322" s="9">
        <v>350000</v>
      </c>
      <c r="Q322" s="9">
        <v>312571.37999999995</v>
      </c>
      <c r="R322" s="9">
        <v>161513.1</v>
      </c>
      <c r="S322" s="45" t="s">
        <v>565</v>
      </c>
      <c r="T322" s="86"/>
      <c r="U322" s="86"/>
      <c r="V322" s="86"/>
    </row>
    <row r="323" spans="2:22" s="12" customFormat="1" ht="79.5" thickBot="1" x14ac:dyDescent="0.25">
      <c r="B323" s="18">
        <v>2016</v>
      </c>
      <c r="C323" s="19" t="s">
        <v>498</v>
      </c>
      <c r="D323" s="19">
        <v>2000</v>
      </c>
      <c r="E323" s="19" t="s">
        <v>48</v>
      </c>
      <c r="F323" s="20">
        <v>109188216.77</v>
      </c>
      <c r="G323" s="20">
        <v>126850027.94</v>
      </c>
      <c r="H323" s="21">
        <v>77998165.290000007</v>
      </c>
      <c r="I323" s="22" t="s">
        <v>240</v>
      </c>
      <c r="J323" s="23" t="s">
        <v>24</v>
      </c>
      <c r="K323" s="24">
        <v>1275571411.98</v>
      </c>
      <c r="L323" s="24">
        <v>1324424336.8299999</v>
      </c>
      <c r="M323" s="24">
        <v>904060058.74000001</v>
      </c>
      <c r="N323" s="8" t="s">
        <v>518</v>
      </c>
      <c r="O323" s="8" t="s">
        <v>519</v>
      </c>
      <c r="P323" s="9">
        <v>0</v>
      </c>
      <c r="Q323" s="9">
        <v>1031</v>
      </c>
      <c r="R323" s="9">
        <v>835.2</v>
      </c>
      <c r="S323" s="45" t="s">
        <v>565</v>
      </c>
      <c r="T323" s="86"/>
      <c r="U323" s="86"/>
      <c r="V323" s="86"/>
    </row>
    <row r="324" spans="2:22" s="12" customFormat="1" ht="57" thickBot="1" x14ac:dyDescent="0.25">
      <c r="B324" s="18">
        <v>2016</v>
      </c>
      <c r="C324" s="19" t="s">
        <v>498</v>
      </c>
      <c r="D324" s="19">
        <v>2000</v>
      </c>
      <c r="E324" s="19" t="s">
        <v>48</v>
      </c>
      <c r="F324" s="20">
        <v>109188216.77</v>
      </c>
      <c r="G324" s="20">
        <v>126850027.94</v>
      </c>
      <c r="H324" s="21">
        <v>77998165.290000007</v>
      </c>
      <c r="I324" s="22" t="s">
        <v>240</v>
      </c>
      <c r="J324" s="23" t="s">
        <v>24</v>
      </c>
      <c r="K324" s="24">
        <v>1275571411.98</v>
      </c>
      <c r="L324" s="24">
        <v>1324424336.8299999</v>
      </c>
      <c r="M324" s="24">
        <v>904060058.74000001</v>
      </c>
      <c r="N324" s="8" t="s">
        <v>315</v>
      </c>
      <c r="O324" s="8" t="s">
        <v>97</v>
      </c>
      <c r="P324" s="9">
        <v>4187584</v>
      </c>
      <c r="Q324" s="9">
        <v>3814560.9999999986</v>
      </c>
      <c r="R324" s="9">
        <v>2196584.42</v>
      </c>
      <c r="S324" s="45" t="s">
        <v>565</v>
      </c>
      <c r="T324" s="87"/>
      <c r="U324" s="87"/>
      <c r="V324" s="87"/>
    </row>
    <row r="325" spans="2:22" s="12" customFormat="1" ht="57" thickBot="1" x14ac:dyDescent="0.25">
      <c r="B325" s="18">
        <v>2016</v>
      </c>
      <c r="C325" s="19" t="s">
        <v>498</v>
      </c>
      <c r="D325" s="19">
        <v>2000</v>
      </c>
      <c r="E325" s="19" t="s">
        <v>48</v>
      </c>
      <c r="F325" s="20">
        <v>109188216.77</v>
      </c>
      <c r="G325" s="20">
        <v>126850027.94</v>
      </c>
      <c r="H325" s="21">
        <v>77998165.290000007</v>
      </c>
      <c r="I325" s="22" t="s">
        <v>240</v>
      </c>
      <c r="J325" s="23" t="s">
        <v>24</v>
      </c>
      <c r="K325" s="24">
        <v>1275571411.98</v>
      </c>
      <c r="L325" s="24">
        <v>1324424336.8299999</v>
      </c>
      <c r="M325" s="24">
        <v>904060058.74000001</v>
      </c>
      <c r="N325" s="8" t="s">
        <v>316</v>
      </c>
      <c r="O325" s="8" t="s">
        <v>98</v>
      </c>
      <c r="P325" s="9">
        <v>625020</v>
      </c>
      <c r="Q325" s="9">
        <v>485872.75000000017</v>
      </c>
      <c r="R325" s="9">
        <v>300083.38</v>
      </c>
      <c r="S325" s="45" t="s">
        <v>565</v>
      </c>
      <c r="T325" s="85" t="s">
        <v>685</v>
      </c>
      <c r="U325" s="85" t="s">
        <v>685</v>
      </c>
      <c r="V325" s="85" t="s">
        <v>685</v>
      </c>
    </row>
    <row r="326" spans="2:22" s="12" customFormat="1" ht="57" thickBot="1" x14ac:dyDescent="0.25">
      <c r="B326" s="18">
        <v>2016</v>
      </c>
      <c r="C326" s="19" t="s">
        <v>498</v>
      </c>
      <c r="D326" s="19">
        <v>2000</v>
      </c>
      <c r="E326" s="19" t="s">
        <v>48</v>
      </c>
      <c r="F326" s="20">
        <v>109188216.77</v>
      </c>
      <c r="G326" s="20">
        <v>126850027.94</v>
      </c>
      <c r="H326" s="21">
        <v>77998165.290000007</v>
      </c>
      <c r="I326" s="22" t="s">
        <v>240</v>
      </c>
      <c r="J326" s="23" t="s">
        <v>24</v>
      </c>
      <c r="K326" s="24">
        <v>1275571411.98</v>
      </c>
      <c r="L326" s="24">
        <v>1324424336.8299999</v>
      </c>
      <c r="M326" s="24">
        <v>904060058.74000001</v>
      </c>
      <c r="N326" s="8" t="s">
        <v>317</v>
      </c>
      <c r="O326" s="8" t="s">
        <v>99</v>
      </c>
      <c r="P326" s="9">
        <v>0</v>
      </c>
      <c r="Q326" s="9">
        <v>0</v>
      </c>
      <c r="R326" s="9">
        <v>0</v>
      </c>
      <c r="S326" s="45" t="s">
        <v>565</v>
      </c>
      <c r="T326" s="86"/>
      <c r="U326" s="86"/>
      <c r="V326" s="86"/>
    </row>
    <row r="327" spans="2:22" s="12" customFormat="1" ht="57" thickBot="1" x14ac:dyDescent="0.25">
      <c r="B327" s="18">
        <v>2016</v>
      </c>
      <c r="C327" s="19" t="s">
        <v>498</v>
      </c>
      <c r="D327" s="19">
        <v>3000</v>
      </c>
      <c r="E327" s="19" t="s">
        <v>100</v>
      </c>
      <c r="F327" s="20">
        <v>487942470.18000001</v>
      </c>
      <c r="G327" s="20">
        <v>502783269.07999998</v>
      </c>
      <c r="H327" s="21">
        <v>354495417.35000002</v>
      </c>
      <c r="I327" s="22" t="s">
        <v>240</v>
      </c>
      <c r="J327" s="23" t="s">
        <v>24</v>
      </c>
      <c r="K327" s="24">
        <v>1275571411.98</v>
      </c>
      <c r="L327" s="24">
        <v>1324424336.8299999</v>
      </c>
      <c r="M327" s="24">
        <v>904060058.74000001</v>
      </c>
      <c r="N327" s="8" t="s">
        <v>318</v>
      </c>
      <c r="O327" s="8" t="s">
        <v>101</v>
      </c>
      <c r="P327" s="9">
        <v>124740567</v>
      </c>
      <c r="Q327" s="9">
        <v>122406089.00000001</v>
      </c>
      <c r="R327" s="9">
        <v>95979112.049999997</v>
      </c>
      <c r="S327" s="45" t="s">
        <v>565</v>
      </c>
      <c r="T327" s="86"/>
      <c r="U327" s="86"/>
      <c r="V327" s="86"/>
    </row>
    <row r="328" spans="2:22" s="12" customFormat="1" ht="57" thickBot="1" x14ac:dyDescent="0.25">
      <c r="B328" s="18">
        <v>2016</v>
      </c>
      <c r="C328" s="19" t="s">
        <v>498</v>
      </c>
      <c r="D328" s="19">
        <v>3000</v>
      </c>
      <c r="E328" s="19" t="s">
        <v>100</v>
      </c>
      <c r="F328" s="20">
        <v>487942470.18000001</v>
      </c>
      <c r="G328" s="20">
        <v>502783269.07999998</v>
      </c>
      <c r="H328" s="21">
        <v>354495417.35000002</v>
      </c>
      <c r="I328" s="22" t="s">
        <v>240</v>
      </c>
      <c r="J328" s="23" t="s">
        <v>24</v>
      </c>
      <c r="K328" s="24">
        <v>1275571411.98</v>
      </c>
      <c r="L328" s="24">
        <v>1324424336.8299999</v>
      </c>
      <c r="M328" s="24">
        <v>904060058.74000001</v>
      </c>
      <c r="N328" s="8" t="s">
        <v>319</v>
      </c>
      <c r="O328" s="8" t="s">
        <v>102</v>
      </c>
      <c r="P328" s="9">
        <v>1500</v>
      </c>
      <c r="Q328" s="9">
        <v>840.20000000000027</v>
      </c>
      <c r="R328" s="9">
        <v>840.2</v>
      </c>
      <c r="S328" s="45" t="s">
        <v>565</v>
      </c>
      <c r="T328" s="86"/>
      <c r="U328" s="86"/>
      <c r="V328" s="86"/>
    </row>
    <row r="329" spans="2:22" s="12" customFormat="1" ht="57" thickBot="1" x14ac:dyDescent="0.25">
      <c r="B329" s="18">
        <v>2016</v>
      </c>
      <c r="C329" s="19" t="s">
        <v>498</v>
      </c>
      <c r="D329" s="19">
        <v>3000</v>
      </c>
      <c r="E329" s="19" t="s">
        <v>100</v>
      </c>
      <c r="F329" s="20">
        <v>487942470.18000001</v>
      </c>
      <c r="G329" s="20">
        <v>502783269.07999998</v>
      </c>
      <c r="H329" s="21">
        <v>354495417.35000002</v>
      </c>
      <c r="I329" s="22" t="s">
        <v>240</v>
      </c>
      <c r="J329" s="23" t="s">
        <v>24</v>
      </c>
      <c r="K329" s="24">
        <v>1275571411.98</v>
      </c>
      <c r="L329" s="24">
        <v>1324424336.8299999</v>
      </c>
      <c r="M329" s="24">
        <v>904060058.74000001</v>
      </c>
      <c r="N329" s="8" t="s">
        <v>320</v>
      </c>
      <c r="O329" s="8" t="s">
        <v>103</v>
      </c>
      <c r="P329" s="9">
        <v>7745002</v>
      </c>
      <c r="Q329" s="9">
        <v>7736978.1900000013</v>
      </c>
      <c r="R329" s="9">
        <v>3498441.1900000004</v>
      </c>
      <c r="S329" s="45" t="s">
        <v>565</v>
      </c>
      <c r="T329" s="86"/>
      <c r="U329" s="86"/>
      <c r="V329" s="86"/>
    </row>
    <row r="330" spans="2:22" s="12" customFormat="1" ht="57" thickBot="1" x14ac:dyDescent="0.25">
      <c r="B330" s="18">
        <v>2016</v>
      </c>
      <c r="C330" s="19" t="s">
        <v>498</v>
      </c>
      <c r="D330" s="19">
        <v>3000</v>
      </c>
      <c r="E330" s="19" t="s">
        <v>100</v>
      </c>
      <c r="F330" s="20">
        <v>487942470.18000001</v>
      </c>
      <c r="G330" s="20">
        <v>502783269.07999998</v>
      </c>
      <c r="H330" s="21">
        <v>354495417.35000002</v>
      </c>
      <c r="I330" s="22" t="s">
        <v>240</v>
      </c>
      <c r="J330" s="23" t="s">
        <v>24</v>
      </c>
      <c r="K330" s="24">
        <v>1275571411.98</v>
      </c>
      <c r="L330" s="24">
        <v>1324424336.8299999</v>
      </c>
      <c r="M330" s="24">
        <v>904060058.74000001</v>
      </c>
      <c r="N330" s="8" t="s">
        <v>321</v>
      </c>
      <c r="O330" s="8" t="s">
        <v>104</v>
      </c>
      <c r="P330" s="9">
        <v>2800000</v>
      </c>
      <c r="Q330" s="9">
        <v>2277675.29</v>
      </c>
      <c r="R330" s="9">
        <v>1572164.2900000005</v>
      </c>
      <c r="S330" s="45" t="s">
        <v>565</v>
      </c>
      <c r="T330" s="86"/>
      <c r="U330" s="86"/>
      <c r="V330" s="86"/>
    </row>
    <row r="331" spans="2:22" s="12" customFormat="1" ht="57" thickBot="1" x14ac:dyDescent="0.25">
      <c r="B331" s="18">
        <v>2016</v>
      </c>
      <c r="C331" s="19" t="s">
        <v>498</v>
      </c>
      <c r="D331" s="19">
        <v>3000</v>
      </c>
      <c r="E331" s="19" t="s">
        <v>100</v>
      </c>
      <c r="F331" s="20">
        <v>487942470.18000001</v>
      </c>
      <c r="G331" s="20">
        <v>502783269.07999998</v>
      </c>
      <c r="H331" s="21">
        <v>354495417.35000002</v>
      </c>
      <c r="I331" s="22" t="s">
        <v>240</v>
      </c>
      <c r="J331" s="23" t="s">
        <v>24</v>
      </c>
      <c r="K331" s="24">
        <v>1275571411.98</v>
      </c>
      <c r="L331" s="24">
        <v>1324424336.8299999</v>
      </c>
      <c r="M331" s="24">
        <v>904060058.74000001</v>
      </c>
      <c r="N331" s="8" t="s">
        <v>322</v>
      </c>
      <c r="O331" s="8" t="s">
        <v>105</v>
      </c>
      <c r="P331" s="9">
        <v>1381501</v>
      </c>
      <c r="Q331" s="9">
        <v>1193417.3600000001</v>
      </c>
      <c r="R331" s="9">
        <v>673655.26</v>
      </c>
      <c r="S331" s="45" t="s">
        <v>565</v>
      </c>
      <c r="T331" s="87"/>
      <c r="U331" s="87"/>
      <c r="V331" s="87"/>
    </row>
    <row r="332" spans="2:22" s="12" customFormat="1" ht="57" thickBot="1" x14ac:dyDescent="0.25">
      <c r="B332" s="18">
        <v>2016</v>
      </c>
      <c r="C332" s="19" t="s">
        <v>498</v>
      </c>
      <c r="D332" s="19">
        <v>3000</v>
      </c>
      <c r="E332" s="19" t="s">
        <v>100</v>
      </c>
      <c r="F332" s="20">
        <v>487942470.18000001</v>
      </c>
      <c r="G332" s="20">
        <v>502783269.07999998</v>
      </c>
      <c r="H332" s="21">
        <v>354495417.35000002</v>
      </c>
      <c r="I332" s="22" t="s">
        <v>240</v>
      </c>
      <c r="J332" s="23" t="s">
        <v>24</v>
      </c>
      <c r="K332" s="24">
        <v>1275571411.98</v>
      </c>
      <c r="L332" s="24">
        <v>1324424336.8299999</v>
      </c>
      <c r="M332" s="24">
        <v>904060058.74000001</v>
      </c>
      <c r="N332" s="8" t="s">
        <v>323</v>
      </c>
      <c r="O332" s="8" t="s">
        <v>106</v>
      </c>
      <c r="P332" s="9">
        <v>23396.799999999999</v>
      </c>
      <c r="Q332" s="9">
        <v>0</v>
      </c>
      <c r="R332" s="9">
        <v>0</v>
      </c>
      <c r="S332" s="45" t="s">
        <v>565</v>
      </c>
      <c r="T332" s="85" t="s">
        <v>685</v>
      </c>
      <c r="U332" s="85" t="s">
        <v>685</v>
      </c>
      <c r="V332" s="85" t="s">
        <v>685</v>
      </c>
    </row>
    <row r="333" spans="2:22" s="12" customFormat="1" ht="57" thickBot="1" x14ac:dyDescent="0.25">
      <c r="B333" s="18">
        <v>2016</v>
      </c>
      <c r="C333" s="19" t="s">
        <v>498</v>
      </c>
      <c r="D333" s="19">
        <v>3000</v>
      </c>
      <c r="E333" s="19" t="s">
        <v>100</v>
      </c>
      <c r="F333" s="20">
        <v>487942470.18000001</v>
      </c>
      <c r="G333" s="20">
        <v>502783269.07999998</v>
      </c>
      <c r="H333" s="21">
        <v>354495417.35000002</v>
      </c>
      <c r="I333" s="22" t="s">
        <v>240</v>
      </c>
      <c r="J333" s="23" t="s">
        <v>24</v>
      </c>
      <c r="K333" s="24">
        <v>1275571411.98</v>
      </c>
      <c r="L333" s="24">
        <v>1324424336.8299999</v>
      </c>
      <c r="M333" s="24">
        <v>904060058.74000001</v>
      </c>
      <c r="N333" s="8" t="s">
        <v>324</v>
      </c>
      <c r="O333" s="8" t="s">
        <v>107</v>
      </c>
      <c r="P333" s="9">
        <v>14400</v>
      </c>
      <c r="Q333" s="9">
        <v>13032</v>
      </c>
      <c r="R333" s="9">
        <v>7572</v>
      </c>
      <c r="S333" s="45" t="s">
        <v>565</v>
      </c>
      <c r="T333" s="86"/>
      <c r="U333" s="86"/>
      <c r="V333" s="86"/>
    </row>
    <row r="334" spans="2:22" s="12" customFormat="1" ht="57" thickBot="1" x14ac:dyDescent="0.25">
      <c r="B334" s="18">
        <v>2016</v>
      </c>
      <c r="C334" s="19" t="s">
        <v>498</v>
      </c>
      <c r="D334" s="19">
        <v>3000</v>
      </c>
      <c r="E334" s="19" t="s">
        <v>100</v>
      </c>
      <c r="F334" s="20">
        <v>487942470.18000001</v>
      </c>
      <c r="G334" s="20">
        <v>502783269.07999998</v>
      </c>
      <c r="H334" s="21">
        <v>354495417.35000002</v>
      </c>
      <c r="I334" s="22" t="s">
        <v>240</v>
      </c>
      <c r="J334" s="23" t="s">
        <v>24</v>
      </c>
      <c r="K334" s="24">
        <v>1275571411.98</v>
      </c>
      <c r="L334" s="24">
        <v>1324424336.8299999</v>
      </c>
      <c r="M334" s="24">
        <v>904060058.74000001</v>
      </c>
      <c r="N334" s="8" t="s">
        <v>325</v>
      </c>
      <c r="O334" s="8" t="s">
        <v>108</v>
      </c>
      <c r="P334" s="9">
        <v>1517500</v>
      </c>
      <c r="Q334" s="9">
        <v>4111775.2299999995</v>
      </c>
      <c r="R334" s="9">
        <v>2736922.8299999996</v>
      </c>
      <c r="S334" s="45" t="s">
        <v>565</v>
      </c>
      <c r="T334" s="86"/>
      <c r="U334" s="86"/>
      <c r="V334" s="86"/>
    </row>
    <row r="335" spans="2:22" s="12" customFormat="1" ht="57" thickBot="1" x14ac:dyDescent="0.25">
      <c r="B335" s="18">
        <v>2016</v>
      </c>
      <c r="C335" s="19" t="s">
        <v>498</v>
      </c>
      <c r="D335" s="19">
        <v>3000</v>
      </c>
      <c r="E335" s="19" t="s">
        <v>100</v>
      </c>
      <c r="F335" s="20">
        <v>487942470.18000001</v>
      </c>
      <c r="G335" s="20">
        <v>502783269.07999998</v>
      </c>
      <c r="H335" s="21">
        <v>354495417.35000002</v>
      </c>
      <c r="I335" s="22" t="s">
        <v>240</v>
      </c>
      <c r="J335" s="23" t="s">
        <v>24</v>
      </c>
      <c r="K335" s="24">
        <v>1275571411.98</v>
      </c>
      <c r="L335" s="24">
        <v>1324424336.8299999</v>
      </c>
      <c r="M335" s="24">
        <v>904060058.74000001</v>
      </c>
      <c r="N335" s="8" t="s">
        <v>326</v>
      </c>
      <c r="O335" s="8" t="s">
        <v>109</v>
      </c>
      <c r="P335" s="9">
        <v>76600</v>
      </c>
      <c r="Q335" s="9">
        <v>92072.319999999978</v>
      </c>
      <c r="R335" s="9">
        <v>46276.890000000007</v>
      </c>
      <c r="S335" s="45" t="s">
        <v>565</v>
      </c>
      <c r="T335" s="86"/>
      <c r="U335" s="86"/>
      <c r="V335" s="86"/>
    </row>
    <row r="336" spans="2:22" s="12" customFormat="1" ht="57" thickBot="1" x14ac:dyDescent="0.25">
      <c r="B336" s="18">
        <v>2016</v>
      </c>
      <c r="C336" s="19" t="s">
        <v>498</v>
      </c>
      <c r="D336" s="19">
        <v>3000</v>
      </c>
      <c r="E336" s="19" t="s">
        <v>100</v>
      </c>
      <c r="F336" s="20">
        <v>487942470.18000001</v>
      </c>
      <c r="G336" s="20">
        <v>502783269.07999998</v>
      </c>
      <c r="H336" s="21">
        <v>354495417.35000002</v>
      </c>
      <c r="I336" s="22" t="s">
        <v>240</v>
      </c>
      <c r="J336" s="23" t="s">
        <v>24</v>
      </c>
      <c r="K336" s="24">
        <v>1275571411.98</v>
      </c>
      <c r="L336" s="24">
        <v>1324424336.8299999</v>
      </c>
      <c r="M336" s="24">
        <v>904060058.74000001</v>
      </c>
      <c r="N336" s="8" t="s">
        <v>329</v>
      </c>
      <c r="O336" s="8" t="s">
        <v>110</v>
      </c>
      <c r="P336" s="9">
        <v>308378</v>
      </c>
      <c r="Q336" s="9">
        <v>452752.79</v>
      </c>
      <c r="R336" s="9">
        <v>343180.79999999999</v>
      </c>
      <c r="S336" s="45" t="s">
        <v>565</v>
      </c>
      <c r="T336" s="86"/>
      <c r="U336" s="86"/>
      <c r="V336" s="86"/>
    </row>
    <row r="337" spans="2:22" s="12" customFormat="1" ht="57" thickBot="1" x14ac:dyDescent="0.25">
      <c r="B337" s="18">
        <v>2016</v>
      </c>
      <c r="C337" s="19" t="s">
        <v>498</v>
      </c>
      <c r="D337" s="19">
        <v>3000</v>
      </c>
      <c r="E337" s="19" t="s">
        <v>100</v>
      </c>
      <c r="F337" s="20">
        <v>487942470.18000001</v>
      </c>
      <c r="G337" s="20">
        <v>502783269.07999998</v>
      </c>
      <c r="H337" s="21">
        <v>354495417.35000002</v>
      </c>
      <c r="I337" s="22" t="s">
        <v>240</v>
      </c>
      <c r="J337" s="23" t="s">
        <v>24</v>
      </c>
      <c r="K337" s="24">
        <v>1275571411.98</v>
      </c>
      <c r="L337" s="24">
        <v>1324424336.8299999</v>
      </c>
      <c r="M337" s="24">
        <v>904060058.74000001</v>
      </c>
      <c r="N337" s="8" t="s">
        <v>488</v>
      </c>
      <c r="O337" s="8" t="s">
        <v>489</v>
      </c>
      <c r="P337" s="9">
        <v>3424524</v>
      </c>
      <c r="Q337" s="9">
        <v>3424442.22</v>
      </c>
      <c r="R337" s="9">
        <v>2195207.6</v>
      </c>
      <c r="S337" s="45" t="s">
        <v>565</v>
      </c>
      <c r="T337" s="86"/>
      <c r="U337" s="86"/>
      <c r="V337" s="86"/>
    </row>
    <row r="338" spans="2:22" s="12" customFormat="1" ht="57" thickBot="1" x14ac:dyDescent="0.25">
      <c r="B338" s="18">
        <v>2016</v>
      </c>
      <c r="C338" s="19" t="s">
        <v>498</v>
      </c>
      <c r="D338" s="19">
        <v>3000</v>
      </c>
      <c r="E338" s="19" t="s">
        <v>100</v>
      </c>
      <c r="F338" s="20">
        <v>487942470.18000001</v>
      </c>
      <c r="G338" s="20">
        <v>502783269.07999998</v>
      </c>
      <c r="H338" s="21">
        <v>354495417.35000002</v>
      </c>
      <c r="I338" s="22" t="s">
        <v>240</v>
      </c>
      <c r="J338" s="23" t="s">
        <v>24</v>
      </c>
      <c r="K338" s="24">
        <v>1275571411.98</v>
      </c>
      <c r="L338" s="24">
        <v>1324424336.8299999</v>
      </c>
      <c r="M338" s="24">
        <v>904060058.74000001</v>
      </c>
      <c r="N338" s="8" t="s">
        <v>330</v>
      </c>
      <c r="O338" s="8" t="s">
        <v>111</v>
      </c>
      <c r="P338" s="9">
        <v>10950192</v>
      </c>
      <c r="Q338" s="9">
        <v>12706404.859999999</v>
      </c>
      <c r="R338" s="9">
        <v>7305044.4299999988</v>
      </c>
      <c r="S338" s="45" t="s">
        <v>565</v>
      </c>
      <c r="T338" s="87"/>
      <c r="U338" s="87"/>
      <c r="V338" s="87"/>
    </row>
    <row r="339" spans="2:22" s="12" customFormat="1" ht="57" thickBot="1" x14ac:dyDescent="0.25">
      <c r="B339" s="18">
        <v>2016</v>
      </c>
      <c r="C339" s="19" t="s">
        <v>498</v>
      </c>
      <c r="D339" s="19">
        <v>3000</v>
      </c>
      <c r="E339" s="19" t="s">
        <v>100</v>
      </c>
      <c r="F339" s="20">
        <v>487942470.18000001</v>
      </c>
      <c r="G339" s="20">
        <v>502783269.07999998</v>
      </c>
      <c r="H339" s="21">
        <v>354495417.35000002</v>
      </c>
      <c r="I339" s="22" t="s">
        <v>240</v>
      </c>
      <c r="J339" s="23" t="s">
        <v>24</v>
      </c>
      <c r="K339" s="24">
        <v>1275571411.98</v>
      </c>
      <c r="L339" s="24">
        <v>1324424336.8299999</v>
      </c>
      <c r="M339" s="24">
        <v>904060058.74000001</v>
      </c>
      <c r="N339" s="8" t="s">
        <v>331</v>
      </c>
      <c r="O339" s="8" t="s">
        <v>112</v>
      </c>
      <c r="P339" s="9">
        <v>0</v>
      </c>
      <c r="Q339" s="9">
        <v>513615.6</v>
      </c>
      <c r="R339" s="9">
        <v>513615.6</v>
      </c>
      <c r="S339" s="45" t="s">
        <v>565</v>
      </c>
      <c r="T339" s="85" t="s">
        <v>685</v>
      </c>
      <c r="U339" s="85" t="s">
        <v>685</v>
      </c>
      <c r="V339" s="85" t="s">
        <v>685</v>
      </c>
    </row>
    <row r="340" spans="2:22" s="12" customFormat="1" ht="135.75" thickBot="1" x14ac:dyDescent="0.25">
      <c r="B340" s="18">
        <v>2016</v>
      </c>
      <c r="C340" s="19" t="s">
        <v>498</v>
      </c>
      <c r="D340" s="19">
        <v>3000</v>
      </c>
      <c r="E340" s="19" t="s">
        <v>100</v>
      </c>
      <c r="F340" s="20">
        <v>487942470.18000001</v>
      </c>
      <c r="G340" s="20">
        <v>502783269.07999998</v>
      </c>
      <c r="H340" s="21">
        <v>354495417.35000002</v>
      </c>
      <c r="I340" s="22" t="s">
        <v>240</v>
      </c>
      <c r="J340" s="23" t="s">
        <v>24</v>
      </c>
      <c r="K340" s="24">
        <v>1275571411.98</v>
      </c>
      <c r="L340" s="24">
        <v>1324424336.8299999</v>
      </c>
      <c r="M340" s="24">
        <v>904060058.74000001</v>
      </c>
      <c r="N340" s="8" t="s">
        <v>332</v>
      </c>
      <c r="O340" s="8" t="s">
        <v>113</v>
      </c>
      <c r="P340" s="9">
        <v>0</v>
      </c>
      <c r="Q340" s="9">
        <v>14225662.910000002</v>
      </c>
      <c r="R340" s="9">
        <v>10448298.459999997</v>
      </c>
      <c r="S340" s="45" t="s">
        <v>565</v>
      </c>
      <c r="T340" s="86"/>
      <c r="U340" s="86"/>
      <c r="V340" s="86"/>
    </row>
    <row r="341" spans="2:22" s="12" customFormat="1" ht="57" thickBot="1" x14ac:dyDescent="0.25">
      <c r="B341" s="18">
        <v>2016</v>
      </c>
      <c r="C341" s="19" t="s">
        <v>498</v>
      </c>
      <c r="D341" s="19">
        <v>3000</v>
      </c>
      <c r="E341" s="19" t="s">
        <v>100</v>
      </c>
      <c r="F341" s="20">
        <v>487942470.18000001</v>
      </c>
      <c r="G341" s="20">
        <v>502783269.07999998</v>
      </c>
      <c r="H341" s="21">
        <v>354495417.35000002</v>
      </c>
      <c r="I341" s="22" t="s">
        <v>240</v>
      </c>
      <c r="J341" s="23" t="s">
        <v>24</v>
      </c>
      <c r="K341" s="24">
        <v>1275571411.98</v>
      </c>
      <c r="L341" s="24">
        <v>1324424336.8299999</v>
      </c>
      <c r="M341" s="24">
        <v>904060058.74000001</v>
      </c>
      <c r="N341" s="8" t="s">
        <v>335</v>
      </c>
      <c r="O341" s="8" t="s">
        <v>114</v>
      </c>
      <c r="P341" s="9">
        <v>16600000</v>
      </c>
      <c r="Q341" s="9">
        <v>16600000</v>
      </c>
      <c r="R341" s="9">
        <v>11922687.449999999</v>
      </c>
      <c r="S341" s="45" t="s">
        <v>565</v>
      </c>
      <c r="T341" s="86"/>
      <c r="U341" s="86"/>
      <c r="V341" s="86"/>
    </row>
    <row r="342" spans="2:22" s="12" customFormat="1" ht="57" thickBot="1" x14ac:dyDescent="0.25">
      <c r="B342" s="18">
        <v>2016</v>
      </c>
      <c r="C342" s="19" t="s">
        <v>498</v>
      </c>
      <c r="D342" s="19">
        <v>3000</v>
      </c>
      <c r="E342" s="19" t="s">
        <v>100</v>
      </c>
      <c r="F342" s="20">
        <v>487942470.18000001</v>
      </c>
      <c r="G342" s="20">
        <v>502783269.07999998</v>
      </c>
      <c r="H342" s="21">
        <v>354495417.35000002</v>
      </c>
      <c r="I342" s="22" t="s">
        <v>240</v>
      </c>
      <c r="J342" s="23" t="s">
        <v>24</v>
      </c>
      <c r="K342" s="24">
        <v>1275571411.98</v>
      </c>
      <c r="L342" s="24">
        <v>1324424336.8299999</v>
      </c>
      <c r="M342" s="24">
        <v>904060058.74000001</v>
      </c>
      <c r="N342" s="8" t="s">
        <v>336</v>
      </c>
      <c r="O342" s="8" t="s">
        <v>115</v>
      </c>
      <c r="P342" s="9">
        <v>1802200</v>
      </c>
      <c r="Q342" s="9">
        <v>1800495.3199999996</v>
      </c>
      <c r="R342" s="9">
        <v>1374486.19</v>
      </c>
      <c r="S342" s="45" t="s">
        <v>565</v>
      </c>
      <c r="T342" s="86"/>
      <c r="U342" s="86"/>
      <c r="V342" s="86"/>
    </row>
    <row r="343" spans="2:22" s="12" customFormat="1" ht="57" thickBot="1" x14ac:dyDescent="0.25">
      <c r="B343" s="18">
        <v>2016</v>
      </c>
      <c r="C343" s="19" t="s">
        <v>498</v>
      </c>
      <c r="D343" s="19">
        <v>3000</v>
      </c>
      <c r="E343" s="19" t="s">
        <v>100</v>
      </c>
      <c r="F343" s="20">
        <v>487942470.18000001</v>
      </c>
      <c r="G343" s="20">
        <v>502783269.07999998</v>
      </c>
      <c r="H343" s="21">
        <v>354495417.35000002</v>
      </c>
      <c r="I343" s="22" t="s">
        <v>240</v>
      </c>
      <c r="J343" s="23" t="s">
        <v>24</v>
      </c>
      <c r="K343" s="24">
        <v>1275571411.98</v>
      </c>
      <c r="L343" s="24">
        <v>1324424336.8299999</v>
      </c>
      <c r="M343" s="24">
        <v>904060058.74000001</v>
      </c>
      <c r="N343" s="8" t="s">
        <v>520</v>
      </c>
      <c r="O343" s="8" t="s">
        <v>521</v>
      </c>
      <c r="P343" s="9">
        <v>0</v>
      </c>
      <c r="Q343" s="9">
        <v>0</v>
      </c>
      <c r="R343" s="9">
        <v>0</v>
      </c>
      <c r="S343" s="45" t="s">
        <v>565</v>
      </c>
      <c r="T343" s="86"/>
      <c r="U343" s="86"/>
      <c r="V343" s="86"/>
    </row>
    <row r="344" spans="2:22" s="12" customFormat="1" ht="57" thickBot="1" x14ac:dyDescent="0.25">
      <c r="B344" s="18">
        <v>2016</v>
      </c>
      <c r="C344" s="19" t="s">
        <v>498</v>
      </c>
      <c r="D344" s="19">
        <v>3000</v>
      </c>
      <c r="E344" s="19" t="s">
        <v>100</v>
      </c>
      <c r="F344" s="20">
        <v>487942470.18000001</v>
      </c>
      <c r="G344" s="20">
        <v>502783269.07999998</v>
      </c>
      <c r="H344" s="21">
        <v>354495417.35000002</v>
      </c>
      <c r="I344" s="22" t="s">
        <v>240</v>
      </c>
      <c r="J344" s="23" t="s">
        <v>24</v>
      </c>
      <c r="K344" s="24">
        <v>1275571411.98</v>
      </c>
      <c r="L344" s="24">
        <v>1324424336.8299999</v>
      </c>
      <c r="M344" s="24">
        <v>904060058.74000001</v>
      </c>
      <c r="N344" s="8" t="s">
        <v>337</v>
      </c>
      <c r="O344" s="8" t="s">
        <v>116</v>
      </c>
      <c r="P344" s="9">
        <v>1548750</v>
      </c>
      <c r="Q344" s="9">
        <v>2707987.53</v>
      </c>
      <c r="R344" s="9">
        <v>2440808.7799999998</v>
      </c>
      <c r="S344" s="45" t="s">
        <v>565</v>
      </c>
      <c r="T344" s="86"/>
      <c r="U344" s="86"/>
      <c r="V344" s="86"/>
    </row>
    <row r="345" spans="2:22" s="12" customFormat="1" ht="57" thickBot="1" x14ac:dyDescent="0.25">
      <c r="B345" s="18">
        <v>2016</v>
      </c>
      <c r="C345" s="19" t="s">
        <v>498</v>
      </c>
      <c r="D345" s="19">
        <v>3000</v>
      </c>
      <c r="E345" s="19" t="s">
        <v>100</v>
      </c>
      <c r="F345" s="20">
        <v>487942470.18000001</v>
      </c>
      <c r="G345" s="20">
        <v>502783269.07999998</v>
      </c>
      <c r="H345" s="21">
        <v>354495417.35000002</v>
      </c>
      <c r="I345" s="22" t="s">
        <v>240</v>
      </c>
      <c r="J345" s="23" t="s">
        <v>24</v>
      </c>
      <c r="K345" s="24">
        <v>1275571411.98</v>
      </c>
      <c r="L345" s="24">
        <v>1324424336.8299999</v>
      </c>
      <c r="M345" s="24">
        <v>904060058.74000001</v>
      </c>
      <c r="N345" s="8" t="s">
        <v>522</v>
      </c>
      <c r="O345" s="8" t="s">
        <v>523</v>
      </c>
      <c r="P345" s="9">
        <v>0</v>
      </c>
      <c r="Q345" s="9">
        <v>0</v>
      </c>
      <c r="R345" s="9">
        <v>0</v>
      </c>
      <c r="S345" s="45" t="s">
        <v>565</v>
      </c>
      <c r="T345" s="87"/>
      <c r="U345" s="87"/>
      <c r="V345" s="87"/>
    </row>
    <row r="346" spans="2:22" s="12" customFormat="1" ht="57" thickBot="1" x14ac:dyDescent="0.25">
      <c r="B346" s="18">
        <v>2016</v>
      </c>
      <c r="C346" s="19" t="s">
        <v>498</v>
      </c>
      <c r="D346" s="19">
        <v>3000</v>
      </c>
      <c r="E346" s="19" t="s">
        <v>100</v>
      </c>
      <c r="F346" s="20">
        <v>487942470.18000001</v>
      </c>
      <c r="G346" s="20">
        <v>502783269.07999998</v>
      </c>
      <c r="H346" s="21">
        <v>354495417.35000002</v>
      </c>
      <c r="I346" s="22" t="s">
        <v>240</v>
      </c>
      <c r="J346" s="23" t="s">
        <v>24</v>
      </c>
      <c r="K346" s="24">
        <v>1275571411.98</v>
      </c>
      <c r="L346" s="24">
        <v>1324424336.8299999</v>
      </c>
      <c r="M346" s="24">
        <v>904060058.74000001</v>
      </c>
      <c r="N346" s="8" t="s">
        <v>338</v>
      </c>
      <c r="O346" s="8" t="s">
        <v>117</v>
      </c>
      <c r="P346" s="9">
        <v>7783730</v>
      </c>
      <c r="Q346" s="9">
        <v>11129262.180000002</v>
      </c>
      <c r="R346" s="9">
        <v>7130544.5599999996</v>
      </c>
      <c r="S346" s="45" t="s">
        <v>565</v>
      </c>
      <c r="T346" s="85" t="s">
        <v>685</v>
      </c>
      <c r="U346" s="85" t="s">
        <v>685</v>
      </c>
      <c r="V346" s="85" t="s">
        <v>685</v>
      </c>
    </row>
    <row r="347" spans="2:22" s="12" customFormat="1" ht="57" thickBot="1" x14ac:dyDescent="0.25">
      <c r="B347" s="18">
        <v>2016</v>
      </c>
      <c r="C347" s="19" t="s">
        <v>498</v>
      </c>
      <c r="D347" s="19">
        <v>3000</v>
      </c>
      <c r="E347" s="19" t="s">
        <v>100</v>
      </c>
      <c r="F347" s="20">
        <v>487942470.18000001</v>
      </c>
      <c r="G347" s="20">
        <v>502783269.07999998</v>
      </c>
      <c r="H347" s="21">
        <v>354495417.35000002</v>
      </c>
      <c r="I347" s="22" t="s">
        <v>240</v>
      </c>
      <c r="J347" s="23" t="s">
        <v>24</v>
      </c>
      <c r="K347" s="24">
        <v>1275571411.98</v>
      </c>
      <c r="L347" s="24">
        <v>1324424336.8299999</v>
      </c>
      <c r="M347" s="24">
        <v>904060058.74000001</v>
      </c>
      <c r="N347" s="8" t="s">
        <v>339</v>
      </c>
      <c r="O347" s="8" t="s">
        <v>118</v>
      </c>
      <c r="P347" s="9">
        <v>8816270</v>
      </c>
      <c r="Q347" s="9">
        <v>15565146.49</v>
      </c>
      <c r="R347" s="9">
        <v>10783478.880000001</v>
      </c>
      <c r="S347" s="45" t="s">
        <v>565</v>
      </c>
      <c r="T347" s="86"/>
      <c r="U347" s="86"/>
      <c r="V347" s="86"/>
    </row>
    <row r="348" spans="2:22" s="12" customFormat="1" ht="57" thickBot="1" x14ac:dyDescent="0.25">
      <c r="B348" s="18">
        <v>2016</v>
      </c>
      <c r="C348" s="19" t="s">
        <v>498</v>
      </c>
      <c r="D348" s="19">
        <v>3000</v>
      </c>
      <c r="E348" s="19" t="s">
        <v>100</v>
      </c>
      <c r="F348" s="20">
        <v>487942470.18000001</v>
      </c>
      <c r="G348" s="20">
        <v>502783269.07999998</v>
      </c>
      <c r="H348" s="21">
        <v>354495417.35000002</v>
      </c>
      <c r="I348" s="22" t="s">
        <v>240</v>
      </c>
      <c r="J348" s="23" t="s">
        <v>24</v>
      </c>
      <c r="K348" s="24">
        <v>1275571411.98</v>
      </c>
      <c r="L348" s="24">
        <v>1324424336.8299999</v>
      </c>
      <c r="M348" s="24">
        <v>904060058.74000001</v>
      </c>
      <c r="N348" s="8" t="s">
        <v>340</v>
      </c>
      <c r="O348" s="8" t="s">
        <v>119</v>
      </c>
      <c r="P348" s="9">
        <v>1700000</v>
      </c>
      <c r="Q348" s="9">
        <v>551784.95000000019</v>
      </c>
      <c r="R348" s="9">
        <v>62403.02</v>
      </c>
      <c r="S348" s="45" t="s">
        <v>565</v>
      </c>
      <c r="T348" s="86"/>
      <c r="U348" s="86"/>
      <c r="V348" s="86"/>
    </row>
    <row r="349" spans="2:22" s="12" customFormat="1" ht="68.25" thickBot="1" x14ac:dyDescent="0.25">
      <c r="B349" s="18">
        <v>2016</v>
      </c>
      <c r="C349" s="19" t="s">
        <v>498</v>
      </c>
      <c r="D349" s="19">
        <v>3000</v>
      </c>
      <c r="E349" s="19" t="s">
        <v>100</v>
      </c>
      <c r="F349" s="20">
        <v>487942470.18000001</v>
      </c>
      <c r="G349" s="20">
        <v>502783269.07999998</v>
      </c>
      <c r="H349" s="21">
        <v>354495417.35000002</v>
      </c>
      <c r="I349" s="22" t="s">
        <v>240</v>
      </c>
      <c r="J349" s="23" t="s">
        <v>24</v>
      </c>
      <c r="K349" s="24">
        <v>1275571411.98</v>
      </c>
      <c r="L349" s="24">
        <v>1324424336.8299999</v>
      </c>
      <c r="M349" s="24">
        <v>904060058.74000001</v>
      </c>
      <c r="N349" s="8" t="s">
        <v>341</v>
      </c>
      <c r="O349" s="8" t="s">
        <v>120</v>
      </c>
      <c r="P349" s="9">
        <v>0</v>
      </c>
      <c r="Q349" s="9">
        <v>675000</v>
      </c>
      <c r="R349" s="9">
        <v>675000</v>
      </c>
      <c r="S349" s="45" t="s">
        <v>565</v>
      </c>
      <c r="T349" s="86"/>
      <c r="U349" s="86"/>
      <c r="V349" s="86"/>
    </row>
    <row r="350" spans="2:22" s="12" customFormat="1" ht="57" thickBot="1" x14ac:dyDescent="0.25">
      <c r="B350" s="18">
        <v>2016</v>
      </c>
      <c r="C350" s="19" t="s">
        <v>498</v>
      </c>
      <c r="D350" s="19">
        <v>3000</v>
      </c>
      <c r="E350" s="19" t="s">
        <v>100</v>
      </c>
      <c r="F350" s="20">
        <v>487942470.18000001</v>
      </c>
      <c r="G350" s="20">
        <v>502783269.07999998</v>
      </c>
      <c r="H350" s="21">
        <v>354495417.35000002</v>
      </c>
      <c r="I350" s="22" t="s">
        <v>240</v>
      </c>
      <c r="J350" s="23" t="s">
        <v>24</v>
      </c>
      <c r="K350" s="24">
        <v>1275571411.98</v>
      </c>
      <c r="L350" s="24">
        <v>1324424336.8299999</v>
      </c>
      <c r="M350" s="24">
        <v>904060058.74000001</v>
      </c>
      <c r="N350" s="8" t="s">
        <v>342</v>
      </c>
      <c r="O350" s="8" t="s">
        <v>121</v>
      </c>
      <c r="P350" s="9">
        <v>112200</v>
      </c>
      <c r="Q350" s="9">
        <v>4101507.850000001</v>
      </c>
      <c r="R350" s="9">
        <v>3964013.1100000008</v>
      </c>
      <c r="S350" s="45" t="s">
        <v>565</v>
      </c>
      <c r="T350" s="86"/>
      <c r="U350" s="86"/>
      <c r="V350" s="86"/>
    </row>
    <row r="351" spans="2:22" s="12" customFormat="1" ht="57" thickBot="1" x14ac:dyDescent="0.25">
      <c r="B351" s="18">
        <v>2016</v>
      </c>
      <c r="C351" s="19" t="s">
        <v>498</v>
      </c>
      <c r="D351" s="19">
        <v>3000</v>
      </c>
      <c r="E351" s="19" t="s">
        <v>100</v>
      </c>
      <c r="F351" s="20">
        <v>487942470.18000001</v>
      </c>
      <c r="G351" s="20">
        <v>502783269.07999998</v>
      </c>
      <c r="H351" s="21">
        <v>354495417.35000002</v>
      </c>
      <c r="I351" s="22" t="s">
        <v>240</v>
      </c>
      <c r="J351" s="23" t="s">
        <v>24</v>
      </c>
      <c r="K351" s="24">
        <v>1275571411.98</v>
      </c>
      <c r="L351" s="24">
        <v>1324424336.8299999</v>
      </c>
      <c r="M351" s="24">
        <v>904060058.74000001</v>
      </c>
      <c r="N351" s="8" t="s">
        <v>343</v>
      </c>
      <c r="O351" s="8" t="s">
        <v>122</v>
      </c>
      <c r="P351" s="9">
        <v>0</v>
      </c>
      <c r="Q351" s="9">
        <v>244000</v>
      </c>
      <c r="R351" s="9">
        <v>0</v>
      </c>
      <c r="S351" s="45" t="s">
        <v>565</v>
      </c>
      <c r="T351" s="86"/>
      <c r="U351" s="86"/>
      <c r="V351" s="86"/>
    </row>
    <row r="352" spans="2:22" s="12" customFormat="1" ht="57" thickBot="1" x14ac:dyDescent="0.25">
      <c r="B352" s="18">
        <v>2016</v>
      </c>
      <c r="C352" s="19" t="s">
        <v>498</v>
      </c>
      <c r="D352" s="19">
        <v>3000</v>
      </c>
      <c r="E352" s="19" t="s">
        <v>100</v>
      </c>
      <c r="F352" s="20">
        <v>487942470.18000001</v>
      </c>
      <c r="G352" s="20">
        <v>502783269.07999998</v>
      </c>
      <c r="H352" s="21">
        <v>354495417.35000002</v>
      </c>
      <c r="I352" s="22" t="s">
        <v>240</v>
      </c>
      <c r="J352" s="23" t="s">
        <v>24</v>
      </c>
      <c r="K352" s="24">
        <v>1275571411.98</v>
      </c>
      <c r="L352" s="24">
        <v>1324424336.8299999</v>
      </c>
      <c r="M352" s="24">
        <v>904060058.74000001</v>
      </c>
      <c r="N352" s="8" t="s">
        <v>344</v>
      </c>
      <c r="O352" s="8" t="s">
        <v>123</v>
      </c>
      <c r="P352" s="9">
        <v>41520</v>
      </c>
      <c r="Q352" s="9">
        <v>24220</v>
      </c>
      <c r="R352" s="9">
        <v>0</v>
      </c>
      <c r="S352" s="45" t="s">
        <v>565</v>
      </c>
      <c r="T352" s="87"/>
      <c r="U352" s="87"/>
      <c r="V352" s="87"/>
    </row>
    <row r="353" spans="2:22" s="12" customFormat="1" ht="57" thickBot="1" x14ac:dyDescent="0.25">
      <c r="B353" s="18">
        <v>2016</v>
      </c>
      <c r="C353" s="19" t="s">
        <v>498</v>
      </c>
      <c r="D353" s="19">
        <v>3000</v>
      </c>
      <c r="E353" s="19" t="s">
        <v>100</v>
      </c>
      <c r="F353" s="20">
        <v>487942470.18000001</v>
      </c>
      <c r="G353" s="20">
        <v>502783269.07999998</v>
      </c>
      <c r="H353" s="21">
        <v>354495417.35000002</v>
      </c>
      <c r="I353" s="22" t="s">
        <v>240</v>
      </c>
      <c r="J353" s="23" t="s">
        <v>24</v>
      </c>
      <c r="K353" s="24">
        <v>1275571411.98</v>
      </c>
      <c r="L353" s="24">
        <v>1324424336.8299999</v>
      </c>
      <c r="M353" s="24">
        <v>904060058.74000001</v>
      </c>
      <c r="N353" s="8" t="s">
        <v>345</v>
      </c>
      <c r="O353" s="8" t="s">
        <v>124</v>
      </c>
      <c r="P353" s="9">
        <v>1715020</v>
      </c>
      <c r="Q353" s="9">
        <v>16247198.560000002</v>
      </c>
      <c r="R353" s="9">
        <v>1904206.34</v>
      </c>
      <c r="S353" s="45" t="s">
        <v>565</v>
      </c>
      <c r="T353" s="85" t="s">
        <v>685</v>
      </c>
      <c r="U353" s="85" t="s">
        <v>685</v>
      </c>
      <c r="V353" s="85" t="s">
        <v>685</v>
      </c>
    </row>
    <row r="354" spans="2:22" s="12" customFormat="1" ht="57" thickBot="1" x14ac:dyDescent="0.25">
      <c r="B354" s="18">
        <v>2016</v>
      </c>
      <c r="C354" s="19" t="s">
        <v>498</v>
      </c>
      <c r="D354" s="19">
        <v>3000</v>
      </c>
      <c r="E354" s="19" t="s">
        <v>100</v>
      </c>
      <c r="F354" s="20">
        <v>487942470.18000001</v>
      </c>
      <c r="G354" s="20">
        <v>502783269.07999998</v>
      </c>
      <c r="H354" s="21">
        <v>354495417.35000002</v>
      </c>
      <c r="I354" s="22" t="s">
        <v>240</v>
      </c>
      <c r="J354" s="23" t="s">
        <v>24</v>
      </c>
      <c r="K354" s="24">
        <v>1275571411.98</v>
      </c>
      <c r="L354" s="24">
        <v>1324424336.8299999</v>
      </c>
      <c r="M354" s="24">
        <v>904060058.74000001</v>
      </c>
      <c r="N354" s="8" t="s">
        <v>346</v>
      </c>
      <c r="O354" s="8" t="s">
        <v>125</v>
      </c>
      <c r="P354" s="9">
        <v>890000</v>
      </c>
      <c r="Q354" s="9">
        <v>630000</v>
      </c>
      <c r="R354" s="9">
        <v>580000</v>
      </c>
      <c r="S354" s="45" t="s">
        <v>565</v>
      </c>
      <c r="T354" s="86"/>
      <c r="U354" s="86"/>
      <c r="V354" s="86"/>
    </row>
    <row r="355" spans="2:22" s="12" customFormat="1" ht="57" thickBot="1" x14ac:dyDescent="0.25">
      <c r="B355" s="18">
        <v>2016</v>
      </c>
      <c r="C355" s="19" t="s">
        <v>498</v>
      </c>
      <c r="D355" s="19">
        <v>3000</v>
      </c>
      <c r="E355" s="19" t="s">
        <v>100</v>
      </c>
      <c r="F355" s="20">
        <v>487942470.18000001</v>
      </c>
      <c r="G355" s="20">
        <v>502783269.07999998</v>
      </c>
      <c r="H355" s="21">
        <v>354495417.35000002</v>
      </c>
      <c r="I355" s="22" t="s">
        <v>240</v>
      </c>
      <c r="J355" s="23" t="s">
        <v>24</v>
      </c>
      <c r="K355" s="24">
        <v>1275571411.98</v>
      </c>
      <c r="L355" s="24">
        <v>1324424336.8299999</v>
      </c>
      <c r="M355" s="24">
        <v>904060058.74000001</v>
      </c>
      <c r="N355" s="8" t="s">
        <v>349</v>
      </c>
      <c r="O355" s="8" t="s">
        <v>126</v>
      </c>
      <c r="P355" s="9">
        <v>1419934.4300000004</v>
      </c>
      <c r="Q355" s="9">
        <v>1331454.7300000004</v>
      </c>
      <c r="R355" s="9">
        <v>836106.38</v>
      </c>
      <c r="S355" s="45" t="s">
        <v>565</v>
      </c>
      <c r="T355" s="86"/>
      <c r="U355" s="86"/>
      <c r="V355" s="86"/>
    </row>
    <row r="356" spans="2:22" s="12" customFormat="1" ht="147" thickBot="1" x14ac:dyDescent="0.25">
      <c r="B356" s="18">
        <v>2016</v>
      </c>
      <c r="C356" s="19" t="s">
        <v>498</v>
      </c>
      <c r="D356" s="19">
        <v>3000</v>
      </c>
      <c r="E356" s="19" t="s">
        <v>100</v>
      </c>
      <c r="F356" s="20">
        <v>487942470.18000001</v>
      </c>
      <c r="G356" s="20">
        <v>502783269.07999998</v>
      </c>
      <c r="H356" s="21">
        <v>354495417.35000002</v>
      </c>
      <c r="I356" s="22" t="s">
        <v>240</v>
      </c>
      <c r="J356" s="23" t="s">
        <v>24</v>
      </c>
      <c r="K356" s="24">
        <v>1275571411.98</v>
      </c>
      <c r="L356" s="24">
        <v>1324424336.8299999</v>
      </c>
      <c r="M356" s="24">
        <v>904060058.74000001</v>
      </c>
      <c r="N356" s="8" t="s">
        <v>350</v>
      </c>
      <c r="O356" s="8" t="s">
        <v>127</v>
      </c>
      <c r="P356" s="9">
        <v>1347120</v>
      </c>
      <c r="Q356" s="9">
        <v>1549424.4300000006</v>
      </c>
      <c r="R356" s="9">
        <v>704604.92999999982</v>
      </c>
      <c r="S356" s="45" t="s">
        <v>565</v>
      </c>
      <c r="T356" s="86"/>
      <c r="U356" s="86"/>
      <c r="V356" s="86"/>
    </row>
    <row r="357" spans="2:22" s="12" customFormat="1" ht="113.25" thickBot="1" x14ac:dyDescent="0.25">
      <c r="B357" s="18">
        <v>2016</v>
      </c>
      <c r="C357" s="19" t="s">
        <v>498</v>
      </c>
      <c r="D357" s="19">
        <v>3000</v>
      </c>
      <c r="E357" s="19" t="s">
        <v>100</v>
      </c>
      <c r="F357" s="20">
        <v>487942470.18000001</v>
      </c>
      <c r="G357" s="20">
        <v>502783269.07999998</v>
      </c>
      <c r="H357" s="21">
        <v>354495417.35000002</v>
      </c>
      <c r="I357" s="22" t="s">
        <v>240</v>
      </c>
      <c r="J357" s="23" t="s">
        <v>24</v>
      </c>
      <c r="K357" s="24">
        <v>1275571411.98</v>
      </c>
      <c r="L357" s="24">
        <v>1324424336.8299999</v>
      </c>
      <c r="M357" s="24">
        <v>904060058.74000001</v>
      </c>
      <c r="N357" s="8" t="s">
        <v>351</v>
      </c>
      <c r="O357" s="8" t="s">
        <v>128</v>
      </c>
      <c r="P357" s="9">
        <v>590650</v>
      </c>
      <c r="Q357" s="9">
        <v>2816946.6499999994</v>
      </c>
      <c r="R357" s="9">
        <v>2413102.56</v>
      </c>
      <c r="S357" s="45" t="s">
        <v>565</v>
      </c>
      <c r="T357" s="86"/>
      <c r="U357" s="86"/>
      <c r="V357" s="86"/>
    </row>
    <row r="358" spans="2:22" s="12" customFormat="1" ht="90.75" thickBot="1" x14ac:dyDescent="0.25">
      <c r="B358" s="18">
        <v>2016</v>
      </c>
      <c r="C358" s="19" t="s">
        <v>498</v>
      </c>
      <c r="D358" s="19">
        <v>3000</v>
      </c>
      <c r="E358" s="19" t="s">
        <v>100</v>
      </c>
      <c r="F358" s="20">
        <v>487942470.18000001</v>
      </c>
      <c r="G358" s="20">
        <v>502783269.07999998</v>
      </c>
      <c r="H358" s="21">
        <v>354495417.35000002</v>
      </c>
      <c r="I358" s="22" t="s">
        <v>240</v>
      </c>
      <c r="J358" s="23" t="s">
        <v>24</v>
      </c>
      <c r="K358" s="24">
        <v>1275571411.98</v>
      </c>
      <c r="L358" s="24">
        <v>1324424336.8299999</v>
      </c>
      <c r="M358" s="24">
        <v>904060058.74000001</v>
      </c>
      <c r="N358" s="8" t="s">
        <v>352</v>
      </c>
      <c r="O358" s="8" t="s">
        <v>129</v>
      </c>
      <c r="P358" s="9">
        <v>0</v>
      </c>
      <c r="Q358" s="9">
        <v>125084</v>
      </c>
      <c r="R358" s="9">
        <v>110084</v>
      </c>
      <c r="S358" s="45" t="s">
        <v>565</v>
      </c>
      <c r="T358" s="86"/>
      <c r="U358" s="86"/>
      <c r="V358" s="86"/>
    </row>
    <row r="359" spans="2:22" s="12" customFormat="1" ht="57" thickBot="1" x14ac:dyDescent="0.25">
      <c r="B359" s="18">
        <v>2016</v>
      </c>
      <c r="C359" s="19" t="s">
        <v>498</v>
      </c>
      <c r="D359" s="19">
        <v>3000</v>
      </c>
      <c r="E359" s="19" t="s">
        <v>100</v>
      </c>
      <c r="F359" s="20">
        <v>487942470.18000001</v>
      </c>
      <c r="G359" s="20">
        <v>502783269.07999998</v>
      </c>
      <c r="H359" s="21">
        <v>354495417.35000002</v>
      </c>
      <c r="I359" s="22" t="s">
        <v>240</v>
      </c>
      <c r="J359" s="23" t="s">
        <v>24</v>
      </c>
      <c r="K359" s="24">
        <v>1275571411.98</v>
      </c>
      <c r="L359" s="24">
        <v>1324424336.8299999</v>
      </c>
      <c r="M359" s="24">
        <v>904060058.74000001</v>
      </c>
      <c r="N359" s="8" t="s">
        <v>353</v>
      </c>
      <c r="O359" s="8" t="s">
        <v>130</v>
      </c>
      <c r="P359" s="9">
        <v>18300000</v>
      </c>
      <c r="Q359" s="9">
        <v>339882.42999999225</v>
      </c>
      <c r="R359" s="9">
        <v>39882.43</v>
      </c>
      <c r="S359" s="45" t="s">
        <v>565</v>
      </c>
      <c r="T359" s="87"/>
      <c r="U359" s="87"/>
      <c r="V359" s="87"/>
    </row>
    <row r="360" spans="2:22" s="12" customFormat="1" ht="57" thickBot="1" x14ac:dyDescent="0.25">
      <c r="B360" s="18">
        <v>2016</v>
      </c>
      <c r="C360" s="19" t="s">
        <v>498</v>
      </c>
      <c r="D360" s="19">
        <v>3000</v>
      </c>
      <c r="E360" s="19" t="s">
        <v>100</v>
      </c>
      <c r="F360" s="20">
        <v>487942470.18000001</v>
      </c>
      <c r="G360" s="20">
        <v>502783269.07999998</v>
      </c>
      <c r="H360" s="21">
        <v>354495417.35000002</v>
      </c>
      <c r="I360" s="22" t="s">
        <v>240</v>
      </c>
      <c r="J360" s="23" t="s">
        <v>24</v>
      </c>
      <c r="K360" s="24">
        <v>1275571411.98</v>
      </c>
      <c r="L360" s="24">
        <v>1324424336.8299999</v>
      </c>
      <c r="M360" s="24">
        <v>904060058.74000001</v>
      </c>
      <c r="N360" s="8" t="s">
        <v>354</v>
      </c>
      <c r="O360" s="8" t="s">
        <v>131</v>
      </c>
      <c r="P360" s="9">
        <v>10985000</v>
      </c>
      <c r="Q360" s="9">
        <v>10855134.249999994</v>
      </c>
      <c r="R360" s="9">
        <v>7745476.629999999</v>
      </c>
      <c r="S360" s="45" t="s">
        <v>565</v>
      </c>
      <c r="T360" s="85" t="s">
        <v>685</v>
      </c>
      <c r="U360" s="85" t="s">
        <v>685</v>
      </c>
      <c r="V360" s="85" t="s">
        <v>685</v>
      </c>
    </row>
    <row r="361" spans="2:22" s="12" customFormat="1" ht="57" thickBot="1" x14ac:dyDescent="0.25">
      <c r="B361" s="18">
        <v>2016</v>
      </c>
      <c r="C361" s="19" t="s">
        <v>498</v>
      </c>
      <c r="D361" s="19">
        <v>3000</v>
      </c>
      <c r="E361" s="19" t="s">
        <v>100</v>
      </c>
      <c r="F361" s="20">
        <v>487942470.18000001</v>
      </c>
      <c r="G361" s="20">
        <v>502783269.07999998</v>
      </c>
      <c r="H361" s="21">
        <v>354495417.35000002</v>
      </c>
      <c r="I361" s="22" t="s">
        <v>240</v>
      </c>
      <c r="J361" s="23" t="s">
        <v>24</v>
      </c>
      <c r="K361" s="24">
        <v>1275571411.98</v>
      </c>
      <c r="L361" s="24">
        <v>1324424336.8299999</v>
      </c>
      <c r="M361" s="24">
        <v>904060058.74000001</v>
      </c>
      <c r="N361" s="8" t="s">
        <v>355</v>
      </c>
      <c r="O361" s="8" t="s">
        <v>132</v>
      </c>
      <c r="P361" s="9">
        <v>4727000</v>
      </c>
      <c r="Q361" s="9">
        <v>7848407.2699999949</v>
      </c>
      <c r="R361" s="9">
        <v>2758826.43</v>
      </c>
      <c r="S361" s="45" t="s">
        <v>565</v>
      </c>
      <c r="T361" s="86"/>
      <c r="U361" s="86"/>
      <c r="V361" s="86"/>
    </row>
    <row r="362" spans="2:22" s="12" customFormat="1" ht="57" thickBot="1" x14ac:dyDescent="0.25">
      <c r="B362" s="18">
        <v>2016</v>
      </c>
      <c r="C362" s="19" t="s">
        <v>498</v>
      </c>
      <c r="D362" s="19">
        <v>3000</v>
      </c>
      <c r="E362" s="19" t="s">
        <v>100</v>
      </c>
      <c r="F362" s="20">
        <v>487942470.18000001</v>
      </c>
      <c r="G362" s="20">
        <v>502783269.07999998</v>
      </c>
      <c r="H362" s="21">
        <v>354495417.35000002</v>
      </c>
      <c r="I362" s="22" t="s">
        <v>240</v>
      </c>
      <c r="J362" s="23" t="s">
        <v>24</v>
      </c>
      <c r="K362" s="24">
        <v>1275571411.98</v>
      </c>
      <c r="L362" s="24">
        <v>1324424336.8299999</v>
      </c>
      <c r="M362" s="24">
        <v>904060058.74000001</v>
      </c>
      <c r="N362" s="8" t="s">
        <v>356</v>
      </c>
      <c r="O362" s="8" t="s">
        <v>133</v>
      </c>
      <c r="P362" s="9">
        <v>4800000</v>
      </c>
      <c r="Q362" s="9">
        <v>500000</v>
      </c>
      <c r="R362" s="9">
        <v>0</v>
      </c>
      <c r="S362" s="45" t="s">
        <v>565</v>
      </c>
      <c r="T362" s="86"/>
      <c r="U362" s="86"/>
      <c r="V362" s="86"/>
    </row>
    <row r="363" spans="2:22" s="12" customFormat="1" ht="57" thickBot="1" x14ac:dyDescent="0.25">
      <c r="B363" s="18">
        <v>2016</v>
      </c>
      <c r="C363" s="19" t="s">
        <v>498</v>
      </c>
      <c r="D363" s="19">
        <v>3000</v>
      </c>
      <c r="E363" s="19" t="s">
        <v>100</v>
      </c>
      <c r="F363" s="20">
        <v>487942470.18000001</v>
      </c>
      <c r="G363" s="20">
        <v>502783269.07999998</v>
      </c>
      <c r="H363" s="21">
        <v>354495417.35000002</v>
      </c>
      <c r="I363" s="22" t="s">
        <v>240</v>
      </c>
      <c r="J363" s="23" t="s">
        <v>24</v>
      </c>
      <c r="K363" s="24">
        <v>1275571411.98</v>
      </c>
      <c r="L363" s="24">
        <v>1324424336.8299999</v>
      </c>
      <c r="M363" s="24">
        <v>904060058.74000001</v>
      </c>
      <c r="N363" s="8" t="s">
        <v>357</v>
      </c>
      <c r="O363" s="8" t="s">
        <v>134</v>
      </c>
      <c r="P363" s="9">
        <v>280000</v>
      </c>
      <c r="Q363" s="9">
        <v>284475.39999999997</v>
      </c>
      <c r="R363" s="9">
        <v>208740.36</v>
      </c>
      <c r="S363" s="45" t="s">
        <v>565</v>
      </c>
      <c r="T363" s="86"/>
      <c r="U363" s="86"/>
      <c r="V363" s="86"/>
    </row>
    <row r="364" spans="2:22" s="12" customFormat="1" ht="57" thickBot="1" x14ac:dyDescent="0.25">
      <c r="B364" s="18">
        <v>2016</v>
      </c>
      <c r="C364" s="19" t="s">
        <v>498</v>
      </c>
      <c r="D364" s="19">
        <v>3000</v>
      </c>
      <c r="E364" s="19" t="s">
        <v>100</v>
      </c>
      <c r="F364" s="20">
        <v>487942470.18000001</v>
      </c>
      <c r="G364" s="20">
        <v>502783269.07999998</v>
      </c>
      <c r="H364" s="21">
        <v>354495417.35000002</v>
      </c>
      <c r="I364" s="22" t="s">
        <v>240</v>
      </c>
      <c r="J364" s="23" t="s">
        <v>24</v>
      </c>
      <c r="K364" s="24">
        <v>1275571411.98</v>
      </c>
      <c r="L364" s="24">
        <v>1324424336.8299999</v>
      </c>
      <c r="M364" s="24">
        <v>904060058.74000001</v>
      </c>
      <c r="N364" s="8" t="s">
        <v>524</v>
      </c>
      <c r="O364" s="8" t="s">
        <v>525</v>
      </c>
      <c r="P364" s="9">
        <v>0</v>
      </c>
      <c r="Q364" s="9">
        <v>2256900</v>
      </c>
      <c r="R364" s="9">
        <v>2236696.34</v>
      </c>
      <c r="S364" s="45" t="s">
        <v>565</v>
      </c>
      <c r="T364" s="86"/>
      <c r="U364" s="86"/>
      <c r="V364" s="86"/>
    </row>
    <row r="365" spans="2:22" s="12" customFormat="1" ht="57" thickBot="1" x14ac:dyDescent="0.25">
      <c r="B365" s="18">
        <v>2016</v>
      </c>
      <c r="C365" s="19" t="s">
        <v>498</v>
      </c>
      <c r="D365" s="19">
        <v>3000</v>
      </c>
      <c r="E365" s="19" t="s">
        <v>100</v>
      </c>
      <c r="F365" s="20">
        <v>487942470.18000001</v>
      </c>
      <c r="G365" s="20">
        <v>502783269.07999998</v>
      </c>
      <c r="H365" s="21">
        <v>354495417.35000002</v>
      </c>
      <c r="I365" s="22" t="s">
        <v>240</v>
      </c>
      <c r="J365" s="23" t="s">
        <v>24</v>
      </c>
      <c r="K365" s="24">
        <v>1275571411.98</v>
      </c>
      <c r="L365" s="24">
        <v>1324424336.8299999</v>
      </c>
      <c r="M365" s="24">
        <v>904060058.74000001</v>
      </c>
      <c r="N365" s="8" t="s">
        <v>358</v>
      </c>
      <c r="O365" s="8" t="s">
        <v>135</v>
      </c>
      <c r="P365" s="9">
        <v>779000</v>
      </c>
      <c r="Q365" s="9">
        <v>1163158.08</v>
      </c>
      <c r="R365" s="9">
        <v>909408.08</v>
      </c>
      <c r="S365" s="45" t="s">
        <v>565</v>
      </c>
      <c r="T365" s="86"/>
      <c r="U365" s="86"/>
      <c r="V365" s="86"/>
    </row>
    <row r="366" spans="2:22" s="12" customFormat="1" ht="57" thickBot="1" x14ac:dyDescent="0.25">
      <c r="B366" s="18">
        <v>2016</v>
      </c>
      <c r="C366" s="19" t="s">
        <v>498</v>
      </c>
      <c r="D366" s="19">
        <v>3000</v>
      </c>
      <c r="E366" s="19" t="s">
        <v>100</v>
      </c>
      <c r="F366" s="20">
        <v>487942470.18000001</v>
      </c>
      <c r="G366" s="20">
        <v>502783269.07999998</v>
      </c>
      <c r="H366" s="21">
        <v>354495417.35000002</v>
      </c>
      <c r="I366" s="22" t="s">
        <v>240</v>
      </c>
      <c r="J366" s="23" t="s">
        <v>24</v>
      </c>
      <c r="K366" s="24">
        <v>1275571411.98</v>
      </c>
      <c r="L366" s="24">
        <v>1324424336.8299999</v>
      </c>
      <c r="M366" s="24">
        <v>904060058.74000001</v>
      </c>
      <c r="N366" s="8" t="s">
        <v>359</v>
      </c>
      <c r="O366" s="8" t="s">
        <v>136</v>
      </c>
      <c r="P366" s="9">
        <v>600000</v>
      </c>
      <c r="Q366" s="9">
        <v>1651853.2</v>
      </c>
      <c r="R366" s="9">
        <v>1651853.2</v>
      </c>
      <c r="S366" s="45" t="s">
        <v>565</v>
      </c>
      <c r="T366" s="87"/>
      <c r="U366" s="87"/>
      <c r="V366" s="87"/>
    </row>
    <row r="367" spans="2:22" s="12" customFormat="1" ht="57" thickBot="1" x14ac:dyDescent="0.25">
      <c r="B367" s="18">
        <v>2016</v>
      </c>
      <c r="C367" s="19" t="s">
        <v>498</v>
      </c>
      <c r="D367" s="19">
        <v>3000</v>
      </c>
      <c r="E367" s="19" t="s">
        <v>100</v>
      </c>
      <c r="F367" s="20">
        <v>487942470.18000001</v>
      </c>
      <c r="G367" s="20">
        <v>502783269.07999998</v>
      </c>
      <c r="H367" s="21">
        <v>354495417.35000002</v>
      </c>
      <c r="I367" s="22" t="s">
        <v>240</v>
      </c>
      <c r="J367" s="23" t="s">
        <v>24</v>
      </c>
      <c r="K367" s="24">
        <v>1275571411.98</v>
      </c>
      <c r="L367" s="24">
        <v>1324424336.8299999</v>
      </c>
      <c r="M367" s="24">
        <v>904060058.74000001</v>
      </c>
      <c r="N367" s="8" t="s">
        <v>360</v>
      </c>
      <c r="O367" s="8" t="s">
        <v>137</v>
      </c>
      <c r="P367" s="9">
        <v>4350000</v>
      </c>
      <c r="Q367" s="9">
        <v>3733358.03</v>
      </c>
      <c r="R367" s="9">
        <v>2810612.35</v>
      </c>
      <c r="S367" s="45" t="s">
        <v>565</v>
      </c>
      <c r="T367" s="85" t="s">
        <v>685</v>
      </c>
      <c r="U367" s="85" t="s">
        <v>685</v>
      </c>
      <c r="V367" s="85" t="s">
        <v>685</v>
      </c>
    </row>
    <row r="368" spans="2:22" s="12" customFormat="1" ht="57" thickBot="1" x14ac:dyDescent="0.25">
      <c r="B368" s="18">
        <v>2016</v>
      </c>
      <c r="C368" s="19" t="s">
        <v>498</v>
      </c>
      <c r="D368" s="19">
        <v>3000</v>
      </c>
      <c r="E368" s="19" t="s">
        <v>100</v>
      </c>
      <c r="F368" s="20">
        <v>487942470.18000001</v>
      </c>
      <c r="G368" s="20">
        <v>502783269.07999998</v>
      </c>
      <c r="H368" s="21">
        <v>354495417.35000002</v>
      </c>
      <c r="I368" s="22" t="s">
        <v>240</v>
      </c>
      <c r="J368" s="23" t="s">
        <v>24</v>
      </c>
      <c r="K368" s="24">
        <v>1275571411.98</v>
      </c>
      <c r="L368" s="24">
        <v>1324424336.8299999</v>
      </c>
      <c r="M368" s="24">
        <v>904060058.74000001</v>
      </c>
      <c r="N368" s="8" t="s">
        <v>361</v>
      </c>
      <c r="O368" s="8" t="s">
        <v>138</v>
      </c>
      <c r="P368" s="9">
        <v>334000</v>
      </c>
      <c r="Q368" s="9">
        <v>323676.60000000009</v>
      </c>
      <c r="R368" s="9">
        <v>128203.6</v>
      </c>
      <c r="S368" s="45" t="s">
        <v>565</v>
      </c>
      <c r="T368" s="86"/>
      <c r="U368" s="86"/>
      <c r="V368" s="86"/>
    </row>
    <row r="369" spans="2:22" s="12" customFormat="1" ht="57" thickBot="1" x14ac:dyDescent="0.25">
      <c r="B369" s="18">
        <v>2016</v>
      </c>
      <c r="C369" s="19" t="s">
        <v>498</v>
      </c>
      <c r="D369" s="19">
        <v>3000</v>
      </c>
      <c r="E369" s="19" t="s">
        <v>100</v>
      </c>
      <c r="F369" s="20">
        <v>487942470.18000001</v>
      </c>
      <c r="G369" s="20">
        <v>502783269.07999998</v>
      </c>
      <c r="H369" s="21">
        <v>354495417.35000002</v>
      </c>
      <c r="I369" s="22" t="s">
        <v>240</v>
      </c>
      <c r="J369" s="23" t="s">
        <v>24</v>
      </c>
      <c r="K369" s="24">
        <v>1275571411.98</v>
      </c>
      <c r="L369" s="24">
        <v>1324424336.8299999</v>
      </c>
      <c r="M369" s="24">
        <v>904060058.74000001</v>
      </c>
      <c r="N369" s="8" t="s">
        <v>362</v>
      </c>
      <c r="O369" s="8" t="s">
        <v>139</v>
      </c>
      <c r="P369" s="9">
        <v>1393166.69</v>
      </c>
      <c r="Q369" s="9">
        <v>1894113.85</v>
      </c>
      <c r="R369" s="9">
        <v>1674810.0499999998</v>
      </c>
      <c r="S369" s="45" t="s">
        <v>565</v>
      </c>
      <c r="T369" s="86"/>
      <c r="U369" s="86"/>
      <c r="V369" s="86"/>
    </row>
    <row r="370" spans="2:22" s="12" customFormat="1" ht="68.25" thickBot="1" x14ac:dyDescent="0.25">
      <c r="B370" s="18">
        <v>2016</v>
      </c>
      <c r="C370" s="19" t="s">
        <v>498</v>
      </c>
      <c r="D370" s="19">
        <v>3000</v>
      </c>
      <c r="E370" s="19" t="s">
        <v>100</v>
      </c>
      <c r="F370" s="20">
        <v>487942470.18000001</v>
      </c>
      <c r="G370" s="20">
        <v>502783269.07999998</v>
      </c>
      <c r="H370" s="21">
        <v>354495417.35000002</v>
      </c>
      <c r="I370" s="22" t="s">
        <v>240</v>
      </c>
      <c r="J370" s="23" t="s">
        <v>24</v>
      </c>
      <c r="K370" s="24">
        <v>1275571411.98</v>
      </c>
      <c r="L370" s="24">
        <v>1324424336.8299999</v>
      </c>
      <c r="M370" s="24">
        <v>904060058.74000001</v>
      </c>
      <c r="N370" s="8" t="s">
        <v>363</v>
      </c>
      <c r="O370" s="8" t="s">
        <v>140</v>
      </c>
      <c r="P370" s="9">
        <v>5000000</v>
      </c>
      <c r="Q370" s="9">
        <v>3636643.4900000012</v>
      </c>
      <c r="R370" s="9">
        <v>3548676.25</v>
      </c>
      <c r="S370" s="45" t="s">
        <v>565</v>
      </c>
      <c r="T370" s="86"/>
      <c r="U370" s="86"/>
      <c r="V370" s="86"/>
    </row>
    <row r="371" spans="2:22" s="12" customFormat="1" ht="68.25" thickBot="1" x14ac:dyDescent="0.25">
      <c r="B371" s="18">
        <v>2016</v>
      </c>
      <c r="C371" s="19" t="s">
        <v>498</v>
      </c>
      <c r="D371" s="19">
        <v>3000</v>
      </c>
      <c r="E371" s="19" t="s">
        <v>100</v>
      </c>
      <c r="F371" s="20">
        <v>487942470.18000001</v>
      </c>
      <c r="G371" s="20">
        <v>502783269.07999998</v>
      </c>
      <c r="H371" s="21">
        <v>354495417.35000002</v>
      </c>
      <c r="I371" s="22" t="s">
        <v>240</v>
      </c>
      <c r="J371" s="23" t="s">
        <v>24</v>
      </c>
      <c r="K371" s="24">
        <v>1275571411.98</v>
      </c>
      <c r="L371" s="24">
        <v>1324424336.8299999</v>
      </c>
      <c r="M371" s="24">
        <v>904060058.74000001</v>
      </c>
      <c r="N371" s="8" t="s">
        <v>364</v>
      </c>
      <c r="O371" s="8" t="s">
        <v>141</v>
      </c>
      <c r="P371" s="9">
        <v>125000</v>
      </c>
      <c r="Q371" s="9">
        <v>701836.05</v>
      </c>
      <c r="R371" s="9">
        <v>458111.24999999994</v>
      </c>
      <c r="S371" s="45" t="s">
        <v>565</v>
      </c>
      <c r="T371" s="86"/>
      <c r="U371" s="86"/>
      <c r="V371" s="86"/>
    </row>
    <row r="372" spans="2:22" s="12" customFormat="1" ht="57" thickBot="1" x14ac:dyDescent="0.25">
      <c r="B372" s="18">
        <v>2016</v>
      </c>
      <c r="C372" s="19" t="s">
        <v>498</v>
      </c>
      <c r="D372" s="19">
        <v>3000</v>
      </c>
      <c r="E372" s="19" t="s">
        <v>100</v>
      </c>
      <c r="F372" s="20">
        <v>487942470.18000001</v>
      </c>
      <c r="G372" s="20">
        <v>502783269.07999998</v>
      </c>
      <c r="H372" s="21">
        <v>354495417.35000002</v>
      </c>
      <c r="I372" s="22" t="s">
        <v>240</v>
      </c>
      <c r="J372" s="23" t="s">
        <v>24</v>
      </c>
      <c r="K372" s="24">
        <v>1275571411.98</v>
      </c>
      <c r="L372" s="24">
        <v>1324424336.8299999</v>
      </c>
      <c r="M372" s="24">
        <v>904060058.74000001</v>
      </c>
      <c r="N372" s="8" t="s">
        <v>365</v>
      </c>
      <c r="O372" s="8" t="s">
        <v>142</v>
      </c>
      <c r="P372" s="9">
        <v>59000</v>
      </c>
      <c r="Q372" s="9">
        <v>2933325.95</v>
      </c>
      <c r="R372" s="9">
        <v>2916306.67</v>
      </c>
      <c r="S372" s="45" t="s">
        <v>565</v>
      </c>
      <c r="T372" s="86"/>
      <c r="U372" s="86"/>
      <c r="V372" s="86"/>
    </row>
    <row r="373" spans="2:22" s="12" customFormat="1" ht="57" thickBot="1" x14ac:dyDescent="0.25">
      <c r="B373" s="18">
        <v>2016</v>
      </c>
      <c r="C373" s="19" t="s">
        <v>498</v>
      </c>
      <c r="D373" s="19">
        <v>3000</v>
      </c>
      <c r="E373" s="19" t="s">
        <v>100</v>
      </c>
      <c r="F373" s="20">
        <v>487942470.18000001</v>
      </c>
      <c r="G373" s="20">
        <v>502783269.07999998</v>
      </c>
      <c r="H373" s="21">
        <v>354495417.35000002</v>
      </c>
      <c r="I373" s="22" t="s">
        <v>240</v>
      </c>
      <c r="J373" s="23" t="s">
        <v>24</v>
      </c>
      <c r="K373" s="24">
        <v>1275571411.98</v>
      </c>
      <c r="L373" s="24">
        <v>1324424336.8299999</v>
      </c>
      <c r="M373" s="24">
        <v>904060058.74000001</v>
      </c>
      <c r="N373" s="8" t="s">
        <v>366</v>
      </c>
      <c r="O373" s="8" t="s">
        <v>143</v>
      </c>
      <c r="P373" s="9">
        <v>183425</v>
      </c>
      <c r="Q373" s="9">
        <v>116286.21000000002</v>
      </c>
      <c r="R373" s="9">
        <v>44839.42</v>
      </c>
      <c r="S373" s="45" t="s">
        <v>565</v>
      </c>
      <c r="T373" s="87"/>
      <c r="U373" s="87"/>
      <c r="V373" s="87"/>
    </row>
    <row r="374" spans="2:22" s="12" customFormat="1" ht="57" thickBot="1" x14ac:dyDescent="0.25">
      <c r="B374" s="18">
        <v>2016</v>
      </c>
      <c r="C374" s="19" t="s">
        <v>498</v>
      </c>
      <c r="D374" s="19">
        <v>3000</v>
      </c>
      <c r="E374" s="19" t="s">
        <v>100</v>
      </c>
      <c r="F374" s="20">
        <v>487942470.18000001</v>
      </c>
      <c r="G374" s="20">
        <v>502783269.07999998</v>
      </c>
      <c r="H374" s="21">
        <v>354495417.35000002</v>
      </c>
      <c r="I374" s="22" t="s">
        <v>240</v>
      </c>
      <c r="J374" s="23" t="s">
        <v>24</v>
      </c>
      <c r="K374" s="24">
        <v>1275571411.98</v>
      </c>
      <c r="L374" s="24">
        <v>1324424336.8299999</v>
      </c>
      <c r="M374" s="24">
        <v>904060058.74000001</v>
      </c>
      <c r="N374" s="8" t="s">
        <v>367</v>
      </c>
      <c r="O374" s="8" t="s">
        <v>144</v>
      </c>
      <c r="P374" s="9">
        <v>180000</v>
      </c>
      <c r="Q374" s="9">
        <v>906750.72999999986</v>
      </c>
      <c r="R374" s="9">
        <v>620750.75</v>
      </c>
      <c r="S374" s="45" t="s">
        <v>565</v>
      </c>
      <c r="T374" s="85" t="s">
        <v>685</v>
      </c>
      <c r="U374" s="85" t="s">
        <v>685</v>
      </c>
      <c r="V374" s="85" t="s">
        <v>685</v>
      </c>
    </row>
    <row r="375" spans="2:22" s="12" customFormat="1" ht="79.5" thickBot="1" x14ac:dyDescent="0.25">
      <c r="B375" s="18">
        <v>2016</v>
      </c>
      <c r="C375" s="19" t="s">
        <v>498</v>
      </c>
      <c r="D375" s="19">
        <v>3000</v>
      </c>
      <c r="E375" s="19" t="s">
        <v>100</v>
      </c>
      <c r="F375" s="20">
        <v>487942470.18000001</v>
      </c>
      <c r="G375" s="20">
        <v>502783269.07999998</v>
      </c>
      <c r="H375" s="21">
        <v>354495417.35000002</v>
      </c>
      <c r="I375" s="22" t="s">
        <v>240</v>
      </c>
      <c r="J375" s="23" t="s">
        <v>24</v>
      </c>
      <c r="K375" s="24">
        <v>1275571411.98</v>
      </c>
      <c r="L375" s="24">
        <v>1324424336.8299999</v>
      </c>
      <c r="M375" s="24">
        <v>904060058.74000001</v>
      </c>
      <c r="N375" s="8" t="s">
        <v>368</v>
      </c>
      <c r="O375" s="8" t="s">
        <v>145</v>
      </c>
      <c r="P375" s="9">
        <v>66000</v>
      </c>
      <c r="Q375" s="9">
        <v>55899.34</v>
      </c>
      <c r="R375" s="9">
        <v>19453.47</v>
      </c>
      <c r="S375" s="45" t="s">
        <v>565</v>
      </c>
      <c r="T375" s="86"/>
      <c r="U375" s="86"/>
      <c r="V375" s="86"/>
    </row>
    <row r="376" spans="2:22" s="12" customFormat="1" ht="90.75" thickBot="1" x14ac:dyDescent="0.25">
      <c r="B376" s="18">
        <v>2016</v>
      </c>
      <c r="C376" s="19" t="s">
        <v>498</v>
      </c>
      <c r="D376" s="19">
        <v>3000</v>
      </c>
      <c r="E376" s="19" t="s">
        <v>100</v>
      </c>
      <c r="F376" s="20">
        <v>487942470.18000001</v>
      </c>
      <c r="G376" s="20">
        <v>502783269.07999998</v>
      </c>
      <c r="H376" s="21">
        <v>354495417.35000002</v>
      </c>
      <c r="I376" s="22" t="s">
        <v>240</v>
      </c>
      <c r="J376" s="23" t="s">
        <v>24</v>
      </c>
      <c r="K376" s="24">
        <v>1275571411.98</v>
      </c>
      <c r="L376" s="24">
        <v>1324424336.8299999</v>
      </c>
      <c r="M376" s="24">
        <v>904060058.74000001</v>
      </c>
      <c r="N376" s="8" t="s">
        <v>369</v>
      </c>
      <c r="O376" s="8" t="s">
        <v>146</v>
      </c>
      <c r="P376" s="9">
        <v>22500000</v>
      </c>
      <c r="Q376" s="9">
        <v>16800758.370000005</v>
      </c>
      <c r="R376" s="9">
        <v>10338007.769999994</v>
      </c>
      <c r="S376" s="45" t="s">
        <v>565</v>
      </c>
      <c r="T376" s="86"/>
      <c r="U376" s="86"/>
      <c r="V376" s="86"/>
    </row>
    <row r="377" spans="2:22" s="12" customFormat="1" ht="57" thickBot="1" x14ac:dyDescent="0.25">
      <c r="B377" s="18">
        <v>2016</v>
      </c>
      <c r="C377" s="19" t="s">
        <v>498</v>
      </c>
      <c r="D377" s="19">
        <v>3000</v>
      </c>
      <c r="E377" s="19" t="s">
        <v>100</v>
      </c>
      <c r="F377" s="20">
        <v>487942470.18000001</v>
      </c>
      <c r="G377" s="20">
        <v>502783269.07999998</v>
      </c>
      <c r="H377" s="21">
        <v>354495417.35000002</v>
      </c>
      <c r="I377" s="22" t="s">
        <v>240</v>
      </c>
      <c r="J377" s="23" t="s">
        <v>24</v>
      </c>
      <c r="K377" s="24">
        <v>1275571411.98</v>
      </c>
      <c r="L377" s="24">
        <v>1324424336.8299999</v>
      </c>
      <c r="M377" s="24">
        <v>904060058.74000001</v>
      </c>
      <c r="N377" s="8" t="s">
        <v>370</v>
      </c>
      <c r="O377" s="8" t="s">
        <v>147</v>
      </c>
      <c r="P377" s="9">
        <v>1802421.66</v>
      </c>
      <c r="Q377" s="9">
        <v>2698281.7300000004</v>
      </c>
      <c r="R377" s="9">
        <v>872990.42000000016</v>
      </c>
      <c r="S377" s="45" t="s">
        <v>565</v>
      </c>
      <c r="T377" s="86"/>
      <c r="U377" s="86"/>
      <c r="V377" s="86"/>
    </row>
    <row r="378" spans="2:22" s="12" customFormat="1" ht="57" thickBot="1" x14ac:dyDescent="0.25">
      <c r="B378" s="18">
        <v>2016</v>
      </c>
      <c r="C378" s="19" t="s">
        <v>498</v>
      </c>
      <c r="D378" s="19">
        <v>3000</v>
      </c>
      <c r="E378" s="19" t="s">
        <v>100</v>
      </c>
      <c r="F378" s="20">
        <v>487942470.18000001</v>
      </c>
      <c r="G378" s="20">
        <v>502783269.07999998</v>
      </c>
      <c r="H378" s="21">
        <v>354495417.35000002</v>
      </c>
      <c r="I378" s="22" t="s">
        <v>240</v>
      </c>
      <c r="J378" s="23" t="s">
        <v>24</v>
      </c>
      <c r="K378" s="24">
        <v>1275571411.98</v>
      </c>
      <c r="L378" s="24">
        <v>1324424336.8299999</v>
      </c>
      <c r="M378" s="24">
        <v>904060058.74000001</v>
      </c>
      <c r="N378" s="8" t="s">
        <v>371</v>
      </c>
      <c r="O378" s="8" t="s">
        <v>148</v>
      </c>
      <c r="P378" s="9">
        <v>0</v>
      </c>
      <c r="Q378" s="9">
        <v>12012</v>
      </c>
      <c r="R378" s="9">
        <v>12012</v>
      </c>
      <c r="S378" s="45" t="s">
        <v>565</v>
      </c>
      <c r="T378" s="86"/>
      <c r="U378" s="86"/>
      <c r="V378" s="86"/>
    </row>
    <row r="379" spans="2:22" s="12" customFormat="1" ht="57" thickBot="1" x14ac:dyDescent="0.25">
      <c r="B379" s="18">
        <v>2016</v>
      </c>
      <c r="C379" s="19" t="s">
        <v>498</v>
      </c>
      <c r="D379" s="19">
        <v>3000</v>
      </c>
      <c r="E379" s="19" t="s">
        <v>100</v>
      </c>
      <c r="F379" s="20">
        <v>487942470.18000001</v>
      </c>
      <c r="G379" s="20">
        <v>502783269.07999998</v>
      </c>
      <c r="H379" s="21">
        <v>354495417.35000002</v>
      </c>
      <c r="I379" s="22" t="s">
        <v>240</v>
      </c>
      <c r="J379" s="23" t="s">
        <v>24</v>
      </c>
      <c r="K379" s="24">
        <v>1275571411.98</v>
      </c>
      <c r="L379" s="24">
        <v>1324424336.8299999</v>
      </c>
      <c r="M379" s="24">
        <v>904060058.74000001</v>
      </c>
      <c r="N379" s="8" t="s">
        <v>372</v>
      </c>
      <c r="O379" s="8" t="s">
        <v>149</v>
      </c>
      <c r="P379" s="9">
        <v>55000000</v>
      </c>
      <c r="Q379" s="9">
        <v>55006354.040000007</v>
      </c>
      <c r="R379" s="9">
        <v>54426213.340000004</v>
      </c>
      <c r="S379" s="45" t="s">
        <v>565</v>
      </c>
      <c r="T379" s="86"/>
      <c r="U379" s="86"/>
      <c r="V379" s="86"/>
    </row>
    <row r="380" spans="2:22" s="12" customFormat="1" ht="57" thickBot="1" x14ac:dyDescent="0.25">
      <c r="B380" s="18">
        <v>2016</v>
      </c>
      <c r="C380" s="19" t="s">
        <v>498</v>
      </c>
      <c r="D380" s="19">
        <v>3000</v>
      </c>
      <c r="E380" s="19" t="s">
        <v>100</v>
      </c>
      <c r="F380" s="20">
        <v>487942470.18000001</v>
      </c>
      <c r="G380" s="20">
        <v>502783269.07999998</v>
      </c>
      <c r="H380" s="21">
        <v>354495417.35000002</v>
      </c>
      <c r="I380" s="22" t="s">
        <v>240</v>
      </c>
      <c r="J380" s="23" t="s">
        <v>24</v>
      </c>
      <c r="K380" s="24">
        <v>1275571411.98</v>
      </c>
      <c r="L380" s="24">
        <v>1324424336.8299999</v>
      </c>
      <c r="M380" s="24">
        <v>904060058.74000001</v>
      </c>
      <c r="N380" s="8" t="s">
        <v>373</v>
      </c>
      <c r="O380" s="8" t="s">
        <v>150</v>
      </c>
      <c r="P380" s="9">
        <v>450000</v>
      </c>
      <c r="Q380" s="9">
        <v>446433.78</v>
      </c>
      <c r="R380" s="9">
        <v>300419.7</v>
      </c>
      <c r="S380" s="45" t="s">
        <v>565</v>
      </c>
      <c r="T380" s="87"/>
      <c r="U380" s="87"/>
      <c r="V380" s="87"/>
    </row>
    <row r="381" spans="2:22" s="12" customFormat="1" ht="57" thickBot="1" x14ac:dyDescent="0.25">
      <c r="B381" s="18">
        <v>2016</v>
      </c>
      <c r="C381" s="19" t="s">
        <v>498</v>
      </c>
      <c r="D381" s="19">
        <v>3000</v>
      </c>
      <c r="E381" s="19" t="s">
        <v>100</v>
      </c>
      <c r="F381" s="20">
        <v>487942470.18000001</v>
      </c>
      <c r="G381" s="20">
        <v>502783269.07999998</v>
      </c>
      <c r="H381" s="21">
        <v>354495417.35000002</v>
      </c>
      <c r="I381" s="22" t="s">
        <v>240</v>
      </c>
      <c r="J381" s="23" t="s">
        <v>24</v>
      </c>
      <c r="K381" s="24">
        <v>1275571411.98</v>
      </c>
      <c r="L381" s="24">
        <v>1324424336.8299999</v>
      </c>
      <c r="M381" s="24">
        <v>904060058.74000001</v>
      </c>
      <c r="N381" s="8" t="s">
        <v>374</v>
      </c>
      <c r="O381" s="8" t="s">
        <v>151</v>
      </c>
      <c r="P381" s="9">
        <v>28484043.839999989</v>
      </c>
      <c r="Q381" s="9">
        <v>25665036.279999994</v>
      </c>
      <c r="R381" s="9">
        <v>19135130.110000003</v>
      </c>
      <c r="S381" s="45" t="s">
        <v>565</v>
      </c>
      <c r="T381" s="85" t="s">
        <v>685</v>
      </c>
      <c r="U381" s="85" t="s">
        <v>685</v>
      </c>
      <c r="V381" s="85" t="s">
        <v>685</v>
      </c>
    </row>
    <row r="382" spans="2:22" s="12" customFormat="1" ht="79.5" thickBot="1" x14ac:dyDescent="0.25">
      <c r="B382" s="18">
        <v>2016</v>
      </c>
      <c r="C382" s="19" t="s">
        <v>498</v>
      </c>
      <c r="D382" s="19">
        <v>3000</v>
      </c>
      <c r="E382" s="19" t="s">
        <v>100</v>
      </c>
      <c r="F382" s="20">
        <v>487942470.18000001</v>
      </c>
      <c r="G382" s="20">
        <v>502783269.07999998</v>
      </c>
      <c r="H382" s="21">
        <v>354495417.35000002</v>
      </c>
      <c r="I382" s="22" t="s">
        <v>240</v>
      </c>
      <c r="J382" s="23" t="s">
        <v>24</v>
      </c>
      <c r="K382" s="24">
        <v>1275571411.98</v>
      </c>
      <c r="L382" s="24">
        <v>1324424336.8299999</v>
      </c>
      <c r="M382" s="24">
        <v>904060058.74000001</v>
      </c>
      <c r="N382" s="8" t="s">
        <v>375</v>
      </c>
      <c r="O382" s="8" t="s">
        <v>152</v>
      </c>
      <c r="P382" s="9">
        <v>2880767.879999999</v>
      </c>
      <c r="Q382" s="9">
        <v>2388094.4299999988</v>
      </c>
      <c r="R382" s="9">
        <v>1668599.6199999992</v>
      </c>
      <c r="S382" s="45" t="s">
        <v>565</v>
      </c>
      <c r="T382" s="86"/>
      <c r="U382" s="86"/>
      <c r="V382" s="86"/>
    </row>
    <row r="383" spans="2:22" s="12" customFormat="1" ht="68.25" thickBot="1" x14ac:dyDescent="0.25">
      <c r="B383" s="18">
        <v>2016</v>
      </c>
      <c r="C383" s="19" t="s">
        <v>498</v>
      </c>
      <c r="D383" s="19">
        <v>3000</v>
      </c>
      <c r="E383" s="19" t="s">
        <v>100</v>
      </c>
      <c r="F383" s="20">
        <v>487942470.18000001</v>
      </c>
      <c r="G383" s="20">
        <v>502783269.07999998</v>
      </c>
      <c r="H383" s="21">
        <v>354495417.35000002</v>
      </c>
      <c r="I383" s="22" t="s">
        <v>240</v>
      </c>
      <c r="J383" s="23" t="s">
        <v>24</v>
      </c>
      <c r="K383" s="24">
        <v>1275571411.98</v>
      </c>
      <c r="L383" s="24">
        <v>1324424336.8299999</v>
      </c>
      <c r="M383" s="24">
        <v>904060058.74000001</v>
      </c>
      <c r="N383" s="8" t="s">
        <v>376</v>
      </c>
      <c r="O383" s="8" t="s">
        <v>153</v>
      </c>
      <c r="P383" s="9">
        <v>477750.12</v>
      </c>
      <c r="Q383" s="9">
        <v>196602.03999999992</v>
      </c>
      <c r="R383" s="9">
        <v>37351.999999999993</v>
      </c>
      <c r="S383" s="45" t="s">
        <v>565</v>
      </c>
      <c r="T383" s="86"/>
      <c r="U383" s="86"/>
      <c r="V383" s="86"/>
    </row>
    <row r="384" spans="2:22" s="12" customFormat="1" ht="57" thickBot="1" x14ac:dyDescent="0.25">
      <c r="B384" s="18">
        <v>2016</v>
      </c>
      <c r="C384" s="19" t="s">
        <v>498</v>
      </c>
      <c r="D384" s="19">
        <v>3000</v>
      </c>
      <c r="E384" s="19" t="s">
        <v>100</v>
      </c>
      <c r="F384" s="20">
        <v>487942470.18000001</v>
      </c>
      <c r="G384" s="20">
        <v>502783269.07999998</v>
      </c>
      <c r="H384" s="21">
        <v>354495417.35000002</v>
      </c>
      <c r="I384" s="22" t="s">
        <v>240</v>
      </c>
      <c r="J384" s="23" t="s">
        <v>24</v>
      </c>
      <c r="K384" s="24">
        <v>1275571411.98</v>
      </c>
      <c r="L384" s="24">
        <v>1324424336.8299999</v>
      </c>
      <c r="M384" s="24">
        <v>904060058.74000001</v>
      </c>
      <c r="N384" s="8" t="s">
        <v>377</v>
      </c>
      <c r="O384" s="8" t="s">
        <v>154</v>
      </c>
      <c r="P384" s="9">
        <v>640500</v>
      </c>
      <c r="Q384" s="9">
        <v>312600.25</v>
      </c>
      <c r="R384" s="9">
        <v>104400</v>
      </c>
      <c r="S384" s="45" t="s">
        <v>565</v>
      </c>
      <c r="T384" s="86"/>
      <c r="U384" s="86"/>
      <c r="V384" s="86"/>
    </row>
    <row r="385" spans="2:22" s="12" customFormat="1" ht="57" thickBot="1" x14ac:dyDescent="0.25">
      <c r="B385" s="18">
        <v>2016</v>
      </c>
      <c r="C385" s="19" t="s">
        <v>498</v>
      </c>
      <c r="D385" s="19">
        <v>3000</v>
      </c>
      <c r="E385" s="19" t="s">
        <v>100</v>
      </c>
      <c r="F385" s="20">
        <v>487942470.18000001</v>
      </c>
      <c r="G385" s="20">
        <v>502783269.07999998</v>
      </c>
      <c r="H385" s="21">
        <v>354495417.35000002</v>
      </c>
      <c r="I385" s="22" t="s">
        <v>240</v>
      </c>
      <c r="J385" s="23" t="s">
        <v>24</v>
      </c>
      <c r="K385" s="24">
        <v>1275571411.98</v>
      </c>
      <c r="L385" s="24">
        <v>1324424336.8299999</v>
      </c>
      <c r="M385" s="24">
        <v>904060058.74000001</v>
      </c>
      <c r="N385" s="8" t="s">
        <v>378</v>
      </c>
      <c r="O385" s="8" t="s">
        <v>155</v>
      </c>
      <c r="P385" s="9">
        <v>2099999.7600000007</v>
      </c>
      <c r="Q385" s="9">
        <v>506548.01000000047</v>
      </c>
      <c r="R385" s="9">
        <v>57999.999999999978</v>
      </c>
      <c r="S385" s="45" t="s">
        <v>565</v>
      </c>
      <c r="T385" s="86"/>
      <c r="U385" s="86"/>
      <c r="V385" s="86"/>
    </row>
    <row r="386" spans="2:22" s="12" customFormat="1" ht="79.5" thickBot="1" x14ac:dyDescent="0.25">
      <c r="B386" s="18">
        <v>2016</v>
      </c>
      <c r="C386" s="19" t="s">
        <v>498</v>
      </c>
      <c r="D386" s="19">
        <v>3000</v>
      </c>
      <c r="E386" s="19" t="s">
        <v>100</v>
      </c>
      <c r="F386" s="20">
        <v>487942470.18000001</v>
      </c>
      <c r="G386" s="20">
        <v>502783269.07999998</v>
      </c>
      <c r="H386" s="21">
        <v>354495417.35000002</v>
      </c>
      <c r="I386" s="22" t="s">
        <v>240</v>
      </c>
      <c r="J386" s="23" t="s">
        <v>24</v>
      </c>
      <c r="K386" s="24">
        <v>1275571411.98</v>
      </c>
      <c r="L386" s="24">
        <v>1324424336.8299999</v>
      </c>
      <c r="M386" s="24">
        <v>904060058.74000001</v>
      </c>
      <c r="N386" s="8" t="s">
        <v>379</v>
      </c>
      <c r="O386" s="8" t="s">
        <v>156</v>
      </c>
      <c r="P386" s="9">
        <v>6471937.5600000024</v>
      </c>
      <c r="Q386" s="9">
        <v>4912595.0600000024</v>
      </c>
      <c r="R386" s="9">
        <v>3391800.1400000006</v>
      </c>
      <c r="S386" s="45" t="s">
        <v>565</v>
      </c>
      <c r="T386" s="86"/>
      <c r="U386" s="86"/>
      <c r="V386" s="86"/>
    </row>
    <row r="387" spans="2:22" s="12" customFormat="1" ht="68.25" thickBot="1" x14ac:dyDescent="0.25">
      <c r="B387" s="18">
        <v>2016</v>
      </c>
      <c r="C387" s="19" t="s">
        <v>498</v>
      </c>
      <c r="D387" s="19">
        <v>3000</v>
      </c>
      <c r="E387" s="19" t="s">
        <v>100</v>
      </c>
      <c r="F387" s="20">
        <v>487942470.18000001</v>
      </c>
      <c r="G387" s="20">
        <v>502783269.07999998</v>
      </c>
      <c r="H387" s="21">
        <v>354495417.35000002</v>
      </c>
      <c r="I387" s="22" t="s">
        <v>240</v>
      </c>
      <c r="J387" s="23" t="s">
        <v>24</v>
      </c>
      <c r="K387" s="24">
        <v>1275571411.98</v>
      </c>
      <c r="L387" s="24">
        <v>1324424336.8299999</v>
      </c>
      <c r="M387" s="24">
        <v>904060058.74000001</v>
      </c>
      <c r="N387" s="8" t="s">
        <v>380</v>
      </c>
      <c r="O387" s="8" t="s">
        <v>157</v>
      </c>
      <c r="P387" s="9">
        <v>945000.12000000011</v>
      </c>
      <c r="Q387" s="9">
        <v>639800.04000000015</v>
      </c>
      <c r="R387" s="9">
        <v>371200</v>
      </c>
      <c r="S387" s="45" t="s">
        <v>565</v>
      </c>
      <c r="T387" s="87"/>
      <c r="U387" s="87"/>
      <c r="V387" s="87"/>
    </row>
    <row r="388" spans="2:22" s="12" customFormat="1" ht="57" thickBot="1" x14ac:dyDescent="0.25">
      <c r="B388" s="18">
        <v>2016</v>
      </c>
      <c r="C388" s="19" t="s">
        <v>498</v>
      </c>
      <c r="D388" s="19">
        <v>3000</v>
      </c>
      <c r="E388" s="19" t="s">
        <v>100</v>
      </c>
      <c r="F388" s="20">
        <v>487942470.18000001</v>
      </c>
      <c r="G388" s="20">
        <v>502783269.07999998</v>
      </c>
      <c r="H388" s="21">
        <v>354495417.35000002</v>
      </c>
      <c r="I388" s="22" t="s">
        <v>240</v>
      </c>
      <c r="J388" s="23" t="s">
        <v>24</v>
      </c>
      <c r="K388" s="24">
        <v>1275571411.98</v>
      </c>
      <c r="L388" s="24">
        <v>1324424336.8299999</v>
      </c>
      <c r="M388" s="24">
        <v>904060058.74000001</v>
      </c>
      <c r="N388" s="8" t="s">
        <v>381</v>
      </c>
      <c r="O388" s="8" t="s">
        <v>158</v>
      </c>
      <c r="P388" s="9">
        <v>2511</v>
      </c>
      <c r="Q388" s="9">
        <v>2508</v>
      </c>
      <c r="R388" s="9">
        <v>2508</v>
      </c>
      <c r="S388" s="45" t="s">
        <v>565</v>
      </c>
      <c r="T388" s="85" t="s">
        <v>685</v>
      </c>
      <c r="U388" s="85" t="s">
        <v>685</v>
      </c>
      <c r="V388" s="85" t="s">
        <v>685</v>
      </c>
    </row>
    <row r="389" spans="2:22" s="12" customFormat="1" ht="57" thickBot="1" x14ac:dyDescent="0.25">
      <c r="B389" s="18">
        <v>2016</v>
      </c>
      <c r="C389" s="19" t="s">
        <v>498</v>
      </c>
      <c r="D389" s="19">
        <v>3000</v>
      </c>
      <c r="E389" s="19" t="s">
        <v>100</v>
      </c>
      <c r="F389" s="20">
        <v>487942470.18000001</v>
      </c>
      <c r="G389" s="20">
        <v>502783269.07999998</v>
      </c>
      <c r="H389" s="21">
        <v>354495417.35000002</v>
      </c>
      <c r="I389" s="22" t="s">
        <v>240</v>
      </c>
      <c r="J389" s="23" t="s">
        <v>24</v>
      </c>
      <c r="K389" s="24">
        <v>1275571411.98</v>
      </c>
      <c r="L389" s="24">
        <v>1324424336.8299999</v>
      </c>
      <c r="M389" s="24">
        <v>904060058.74000001</v>
      </c>
      <c r="N389" s="8" t="s">
        <v>492</v>
      </c>
      <c r="O389" s="8" t="s">
        <v>493</v>
      </c>
      <c r="P389" s="9">
        <v>0</v>
      </c>
      <c r="Q389" s="9">
        <v>0</v>
      </c>
      <c r="R389" s="9">
        <v>0</v>
      </c>
      <c r="S389" s="45" t="s">
        <v>565</v>
      </c>
      <c r="T389" s="86"/>
      <c r="U389" s="86"/>
      <c r="V389" s="86"/>
    </row>
    <row r="390" spans="2:22" s="12" customFormat="1" ht="57" thickBot="1" x14ac:dyDescent="0.25">
      <c r="B390" s="18">
        <v>2016</v>
      </c>
      <c r="C390" s="19" t="s">
        <v>498</v>
      </c>
      <c r="D390" s="19">
        <v>3000</v>
      </c>
      <c r="E390" s="19" t="s">
        <v>100</v>
      </c>
      <c r="F390" s="20">
        <v>487942470.18000001</v>
      </c>
      <c r="G390" s="20">
        <v>502783269.07999998</v>
      </c>
      <c r="H390" s="21">
        <v>354495417.35000002</v>
      </c>
      <c r="I390" s="22" t="s">
        <v>240</v>
      </c>
      <c r="J390" s="23" t="s">
        <v>24</v>
      </c>
      <c r="K390" s="24">
        <v>1275571411.98</v>
      </c>
      <c r="L390" s="24">
        <v>1324424336.8299999</v>
      </c>
      <c r="M390" s="24">
        <v>904060058.74000001</v>
      </c>
      <c r="N390" s="8" t="s">
        <v>494</v>
      </c>
      <c r="O390" s="8" t="s">
        <v>495</v>
      </c>
      <c r="P390" s="9">
        <v>20</v>
      </c>
      <c r="Q390" s="9">
        <v>20</v>
      </c>
      <c r="R390" s="9">
        <v>0</v>
      </c>
      <c r="S390" s="45" t="s">
        <v>565</v>
      </c>
      <c r="T390" s="86"/>
      <c r="U390" s="86"/>
      <c r="V390" s="86"/>
    </row>
    <row r="391" spans="2:22" s="12" customFormat="1" ht="90.75" thickBot="1" x14ac:dyDescent="0.25">
      <c r="B391" s="18">
        <v>2016</v>
      </c>
      <c r="C391" s="19" t="s">
        <v>498</v>
      </c>
      <c r="D391" s="19">
        <v>3000</v>
      </c>
      <c r="E391" s="19" t="s">
        <v>100</v>
      </c>
      <c r="F391" s="20">
        <v>487942470.18000001</v>
      </c>
      <c r="G391" s="20">
        <v>502783269.07999998</v>
      </c>
      <c r="H391" s="21">
        <v>354495417.35000002</v>
      </c>
      <c r="I391" s="22" t="s">
        <v>240</v>
      </c>
      <c r="J391" s="23" t="s">
        <v>24</v>
      </c>
      <c r="K391" s="24">
        <v>1275571411.98</v>
      </c>
      <c r="L391" s="24">
        <v>1324424336.8299999</v>
      </c>
      <c r="M391" s="24">
        <v>904060058.74000001</v>
      </c>
      <c r="N391" s="8" t="s">
        <v>526</v>
      </c>
      <c r="O391" s="8" t="s">
        <v>527</v>
      </c>
      <c r="P391" s="9">
        <v>20</v>
      </c>
      <c r="Q391" s="9">
        <v>49297</v>
      </c>
      <c r="R391" s="9">
        <v>43460.21</v>
      </c>
      <c r="S391" s="45" t="s">
        <v>565</v>
      </c>
      <c r="T391" s="86"/>
      <c r="U391" s="86"/>
      <c r="V391" s="86"/>
    </row>
    <row r="392" spans="2:22" s="12" customFormat="1" ht="57" thickBot="1" x14ac:dyDescent="0.25">
      <c r="B392" s="18">
        <v>2016</v>
      </c>
      <c r="C392" s="19" t="s">
        <v>498</v>
      </c>
      <c r="D392" s="19">
        <v>3000</v>
      </c>
      <c r="E392" s="19" t="s">
        <v>100</v>
      </c>
      <c r="F392" s="20">
        <v>487942470.18000001</v>
      </c>
      <c r="G392" s="20">
        <v>502783269.07999998</v>
      </c>
      <c r="H392" s="21">
        <v>354495417.35000002</v>
      </c>
      <c r="I392" s="22" t="s">
        <v>240</v>
      </c>
      <c r="J392" s="23" t="s">
        <v>24</v>
      </c>
      <c r="K392" s="24">
        <v>1275571411.98</v>
      </c>
      <c r="L392" s="24">
        <v>1324424336.8299999</v>
      </c>
      <c r="M392" s="24">
        <v>904060058.74000001</v>
      </c>
      <c r="N392" s="8" t="s">
        <v>384</v>
      </c>
      <c r="O392" s="8" t="s">
        <v>159</v>
      </c>
      <c r="P392" s="9">
        <v>4030939.75</v>
      </c>
      <c r="Q392" s="9">
        <v>3619796.8400000008</v>
      </c>
      <c r="R392" s="9">
        <v>2427396.6</v>
      </c>
      <c r="S392" s="45" t="s">
        <v>565</v>
      </c>
      <c r="T392" s="86"/>
      <c r="U392" s="86"/>
      <c r="V392" s="86"/>
    </row>
    <row r="393" spans="2:22" s="12" customFormat="1" ht="79.5" thickBot="1" x14ac:dyDescent="0.25">
      <c r="B393" s="18">
        <v>2016</v>
      </c>
      <c r="C393" s="19" t="s">
        <v>498</v>
      </c>
      <c r="D393" s="19">
        <v>3000</v>
      </c>
      <c r="E393" s="19" t="s">
        <v>100</v>
      </c>
      <c r="F393" s="20">
        <v>487942470.18000001</v>
      </c>
      <c r="G393" s="20">
        <v>502783269.07999998</v>
      </c>
      <c r="H393" s="21">
        <v>354495417.35000002</v>
      </c>
      <c r="I393" s="22" t="s">
        <v>240</v>
      </c>
      <c r="J393" s="23" t="s">
        <v>24</v>
      </c>
      <c r="K393" s="24">
        <v>1275571411.98</v>
      </c>
      <c r="L393" s="24">
        <v>1324424336.8299999</v>
      </c>
      <c r="M393" s="24">
        <v>904060058.74000001</v>
      </c>
      <c r="N393" s="8" t="s">
        <v>528</v>
      </c>
      <c r="O393" s="8" t="s">
        <v>529</v>
      </c>
      <c r="P393" s="9">
        <v>0</v>
      </c>
      <c r="Q393" s="9">
        <v>0</v>
      </c>
      <c r="R393" s="9">
        <v>0</v>
      </c>
      <c r="S393" s="45" t="s">
        <v>565</v>
      </c>
      <c r="T393" s="86"/>
      <c r="U393" s="86"/>
      <c r="V393" s="86"/>
    </row>
    <row r="394" spans="2:22" s="12" customFormat="1" ht="113.25" thickBot="1" x14ac:dyDescent="0.25">
      <c r="B394" s="18">
        <v>2016</v>
      </c>
      <c r="C394" s="19" t="s">
        <v>498</v>
      </c>
      <c r="D394" s="19">
        <v>3000</v>
      </c>
      <c r="E394" s="19" t="s">
        <v>100</v>
      </c>
      <c r="F394" s="20">
        <v>487942470.18000001</v>
      </c>
      <c r="G394" s="20">
        <v>502783269.07999998</v>
      </c>
      <c r="H394" s="21">
        <v>354495417.35000002</v>
      </c>
      <c r="I394" s="22" t="s">
        <v>240</v>
      </c>
      <c r="J394" s="23" t="s">
        <v>24</v>
      </c>
      <c r="K394" s="24">
        <v>1275571411.98</v>
      </c>
      <c r="L394" s="24">
        <v>1324424336.8299999</v>
      </c>
      <c r="M394" s="24">
        <v>904060058.74000001</v>
      </c>
      <c r="N394" s="8" t="s">
        <v>385</v>
      </c>
      <c r="O394" s="8" t="s">
        <v>160</v>
      </c>
      <c r="P394" s="9">
        <v>209100</v>
      </c>
      <c r="Q394" s="9">
        <v>160713</v>
      </c>
      <c r="R394" s="9">
        <v>99155</v>
      </c>
      <c r="S394" s="45" t="s">
        <v>565</v>
      </c>
      <c r="T394" s="87"/>
      <c r="U394" s="87"/>
      <c r="V394" s="87"/>
    </row>
    <row r="395" spans="2:22" s="12" customFormat="1" ht="57" thickBot="1" x14ac:dyDescent="0.25">
      <c r="B395" s="18">
        <v>2016</v>
      </c>
      <c r="C395" s="19" t="s">
        <v>498</v>
      </c>
      <c r="D395" s="19">
        <v>3000</v>
      </c>
      <c r="E395" s="19" t="s">
        <v>100</v>
      </c>
      <c r="F395" s="20">
        <v>487942470.18000001</v>
      </c>
      <c r="G395" s="20">
        <v>502783269.07999998</v>
      </c>
      <c r="H395" s="21">
        <v>354495417.35000002</v>
      </c>
      <c r="I395" s="22" t="s">
        <v>240</v>
      </c>
      <c r="J395" s="23" t="s">
        <v>24</v>
      </c>
      <c r="K395" s="24">
        <v>1275571411.98</v>
      </c>
      <c r="L395" s="24">
        <v>1324424336.8299999</v>
      </c>
      <c r="M395" s="24">
        <v>904060058.74000001</v>
      </c>
      <c r="N395" s="8" t="s">
        <v>386</v>
      </c>
      <c r="O395" s="8" t="s">
        <v>161</v>
      </c>
      <c r="P395" s="9">
        <v>399600</v>
      </c>
      <c r="Q395" s="9">
        <v>200320.94999999995</v>
      </c>
      <c r="R395" s="9">
        <v>127438.65</v>
      </c>
      <c r="S395" s="45" t="s">
        <v>565</v>
      </c>
      <c r="T395" s="85" t="s">
        <v>685</v>
      </c>
      <c r="U395" s="85" t="s">
        <v>685</v>
      </c>
      <c r="V395" s="85" t="s">
        <v>685</v>
      </c>
    </row>
    <row r="396" spans="2:22" s="12" customFormat="1" ht="68.25" thickBot="1" x14ac:dyDescent="0.25">
      <c r="B396" s="18">
        <v>2016</v>
      </c>
      <c r="C396" s="19" t="s">
        <v>498</v>
      </c>
      <c r="D396" s="19">
        <v>3000</v>
      </c>
      <c r="E396" s="19" t="s">
        <v>100</v>
      </c>
      <c r="F396" s="20">
        <v>487942470.18000001</v>
      </c>
      <c r="G396" s="20">
        <v>502783269.07999998</v>
      </c>
      <c r="H396" s="21">
        <v>354495417.35000002</v>
      </c>
      <c r="I396" s="22" t="s">
        <v>240</v>
      </c>
      <c r="J396" s="23" t="s">
        <v>24</v>
      </c>
      <c r="K396" s="24">
        <v>1275571411.98</v>
      </c>
      <c r="L396" s="24">
        <v>1324424336.8299999</v>
      </c>
      <c r="M396" s="24">
        <v>904060058.74000001</v>
      </c>
      <c r="N396" s="8" t="s">
        <v>530</v>
      </c>
      <c r="O396" s="8" t="s">
        <v>531</v>
      </c>
      <c r="P396" s="9">
        <v>40000</v>
      </c>
      <c r="Q396" s="9">
        <v>0</v>
      </c>
      <c r="R396" s="9">
        <v>0</v>
      </c>
      <c r="S396" s="45" t="s">
        <v>565</v>
      </c>
      <c r="T396" s="86"/>
      <c r="U396" s="86"/>
      <c r="V396" s="86"/>
    </row>
    <row r="397" spans="2:22" s="12" customFormat="1" ht="79.5" thickBot="1" x14ac:dyDescent="0.25">
      <c r="B397" s="18">
        <v>2016</v>
      </c>
      <c r="C397" s="19" t="s">
        <v>498</v>
      </c>
      <c r="D397" s="19">
        <v>3000</v>
      </c>
      <c r="E397" s="19" t="s">
        <v>100</v>
      </c>
      <c r="F397" s="20">
        <v>487942470.18000001</v>
      </c>
      <c r="G397" s="20">
        <v>502783269.07999998</v>
      </c>
      <c r="H397" s="21">
        <v>354495417.35000002</v>
      </c>
      <c r="I397" s="22" t="s">
        <v>240</v>
      </c>
      <c r="J397" s="23" t="s">
        <v>24</v>
      </c>
      <c r="K397" s="24">
        <v>1275571411.98</v>
      </c>
      <c r="L397" s="24">
        <v>1324424336.8299999</v>
      </c>
      <c r="M397" s="24">
        <v>904060058.74000001</v>
      </c>
      <c r="N397" s="8" t="s">
        <v>387</v>
      </c>
      <c r="O397" s="8" t="s">
        <v>162</v>
      </c>
      <c r="P397" s="9">
        <v>2382460.04</v>
      </c>
      <c r="Q397" s="9">
        <v>1965622.3999999985</v>
      </c>
      <c r="R397" s="9">
        <v>1043543.3</v>
      </c>
      <c r="S397" s="45" t="s">
        <v>565</v>
      </c>
      <c r="T397" s="86"/>
      <c r="U397" s="86"/>
      <c r="V397" s="86"/>
    </row>
    <row r="398" spans="2:22" s="12" customFormat="1" ht="90.75" thickBot="1" x14ac:dyDescent="0.25">
      <c r="B398" s="18">
        <v>2016</v>
      </c>
      <c r="C398" s="19" t="s">
        <v>498</v>
      </c>
      <c r="D398" s="19">
        <v>3000</v>
      </c>
      <c r="E398" s="19" t="s">
        <v>100</v>
      </c>
      <c r="F398" s="20">
        <v>487942470.18000001</v>
      </c>
      <c r="G398" s="20">
        <v>502783269.07999998</v>
      </c>
      <c r="H398" s="21">
        <v>354495417.35000002</v>
      </c>
      <c r="I398" s="22" t="s">
        <v>240</v>
      </c>
      <c r="J398" s="23" t="s">
        <v>24</v>
      </c>
      <c r="K398" s="24">
        <v>1275571411.98</v>
      </c>
      <c r="L398" s="24">
        <v>1324424336.8299999</v>
      </c>
      <c r="M398" s="24">
        <v>904060058.74000001</v>
      </c>
      <c r="N398" s="8" t="s">
        <v>388</v>
      </c>
      <c r="O398" s="8" t="s">
        <v>163</v>
      </c>
      <c r="P398" s="9">
        <v>984900</v>
      </c>
      <c r="Q398" s="9">
        <v>1679523.94</v>
      </c>
      <c r="R398" s="9">
        <v>486263.79</v>
      </c>
      <c r="S398" s="45" t="s">
        <v>565</v>
      </c>
      <c r="T398" s="86"/>
      <c r="U398" s="86"/>
      <c r="V398" s="86"/>
    </row>
    <row r="399" spans="2:22" s="12" customFormat="1" ht="57" thickBot="1" x14ac:dyDescent="0.25">
      <c r="B399" s="18">
        <v>2016</v>
      </c>
      <c r="C399" s="19" t="s">
        <v>498</v>
      </c>
      <c r="D399" s="19">
        <v>3000</v>
      </c>
      <c r="E399" s="19" t="s">
        <v>100</v>
      </c>
      <c r="F399" s="20">
        <v>487942470.18000001</v>
      </c>
      <c r="G399" s="20">
        <v>502783269.07999998</v>
      </c>
      <c r="H399" s="21">
        <v>354495417.35000002</v>
      </c>
      <c r="I399" s="22" t="s">
        <v>240</v>
      </c>
      <c r="J399" s="23" t="s">
        <v>24</v>
      </c>
      <c r="K399" s="24">
        <v>1275571411.98</v>
      </c>
      <c r="L399" s="24">
        <v>1324424336.8299999</v>
      </c>
      <c r="M399" s="24">
        <v>904060058.74000001</v>
      </c>
      <c r="N399" s="8" t="s">
        <v>532</v>
      </c>
      <c r="O399" s="8" t="s">
        <v>533</v>
      </c>
      <c r="P399" s="9">
        <v>0</v>
      </c>
      <c r="Q399" s="9">
        <v>0</v>
      </c>
      <c r="R399" s="9">
        <v>0</v>
      </c>
      <c r="S399" s="45" t="s">
        <v>565</v>
      </c>
      <c r="T399" s="86"/>
      <c r="U399" s="86"/>
      <c r="V399" s="86"/>
    </row>
    <row r="400" spans="2:22" s="12" customFormat="1" ht="57" thickBot="1" x14ac:dyDescent="0.25">
      <c r="B400" s="18">
        <v>2016</v>
      </c>
      <c r="C400" s="19" t="s">
        <v>498</v>
      </c>
      <c r="D400" s="19">
        <v>3000</v>
      </c>
      <c r="E400" s="19" t="s">
        <v>100</v>
      </c>
      <c r="F400" s="20">
        <v>487942470.18000001</v>
      </c>
      <c r="G400" s="20">
        <v>502783269.07999998</v>
      </c>
      <c r="H400" s="21">
        <v>354495417.35000002</v>
      </c>
      <c r="I400" s="22" t="s">
        <v>240</v>
      </c>
      <c r="J400" s="23" t="s">
        <v>24</v>
      </c>
      <c r="K400" s="24">
        <v>1275571411.98</v>
      </c>
      <c r="L400" s="24">
        <v>1324424336.8299999</v>
      </c>
      <c r="M400" s="24">
        <v>904060058.74000001</v>
      </c>
      <c r="N400" s="8" t="s">
        <v>389</v>
      </c>
      <c r="O400" s="8" t="s">
        <v>164</v>
      </c>
      <c r="P400" s="9">
        <v>36696</v>
      </c>
      <c r="Q400" s="9">
        <v>274338.44999999995</v>
      </c>
      <c r="R400" s="9">
        <v>210761.40999999997</v>
      </c>
      <c r="S400" s="45" t="s">
        <v>565</v>
      </c>
      <c r="T400" s="86"/>
      <c r="U400" s="86"/>
      <c r="V400" s="86"/>
    </row>
    <row r="401" spans="2:22" s="12" customFormat="1" ht="57" thickBot="1" x14ac:dyDescent="0.25">
      <c r="B401" s="18">
        <v>2016</v>
      </c>
      <c r="C401" s="19" t="s">
        <v>498</v>
      </c>
      <c r="D401" s="19">
        <v>3000</v>
      </c>
      <c r="E401" s="19" t="s">
        <v>100</v>
      </c>
      <c r="F401" s="20">
        <v>487942470.18000001</v>
      </c>
      <c r="G401" s="20">
        <v>502783269.07999998</v>
      </c>
      <c r="H401" s="21">
        <v>354495417.35000002</v>
      </c>
      <c r="I401" s="22" t="s">
        <v>240</v>
      </c>
      <c r="J401" s="23" t="s">
        <v>24</v>
      </c>
      <c r="K401" s="24">
        <v>1275571411.98</v>
      </c>
      <c r="L401" s="24">
        <v>1324424336.8299999</v>
      </c>
      <c r="M401" s="24">
        <v>904060058.74000001</v>
      </c>
      <c r="N401" s="8" t="s">
        <v>390</v>
      </c>
      <c r="O401" s="8" t="s">
        <v>165</v>
      </c>
      <c r="P401" s="9">
        <v>1956500.03</v>
      </c>
      <c r="Q401" s="9">
        <v>2174275.1100000008</v>
      </c>
      <c r="R401" s="9">
        <v>1108178.31</v>
      </c>
      <c r="S401" s="45" t="s">
        <v>565</v>
      </c>
      <c r="T401" s="87"/>
      <c r="U401" s="87"/>
      <c r="V401" s="87"/>
    </row>
    <row r="402" spans="2:22" s="12" customFormat="1" ht="57" thickBot="1" x14ac:dyDescent="0.25">
      <c r="B402" s="18">
        <v>2016</v>
      </c>
      <c r="C402" s="19" t="s">
        <v>498</v>
      </c>
      <c r="D402" s="19">
        <v>3000</v>
      </c>
      <c r="E402" s="19" t="s">
        <v>100</v>
      </c>
      <c r="F402" s="20">
        <v>487942470.18000001</v>
      </c>
      <c r="G402" s="20">
        <v>502783269.07999998</v>
      </c>
      <c r="H402" s="21">
        <v>354495417.35000002</v>
      </c>
      <c r="I402" s="22" t="s">
        <v>240</v>
      </c>
      <c r="J402" s="23" t="s">
        <v>24</v>
      </c>
      <c r="K402" s="24">
        <v>1275571411.98</v>
      </c>
      <c r="L402" s="24">
        <v>1324424336.8299999</v>
      </c>
      <c r="M402" s="24">
        <v>904060058.74000001</v>
      </c>
      <c r="N402" s="8" t="s">
        <v>391</v>
      </c>
      <c r="O402" s="8" t="s">
        <v>166</v>
      </c>
      <c r="P402" s="9">
        <v>8662141.5</v>
      </c>
      <c r="Q402" s="9">
        <v>13171328.030000003</v>
      </c>
      <c r="R402" s="9">
        <v>9564360.9100000001</v>
      </c>
      <c r="S402" s="45" t="s">
        <v>565</v>
      </c>
      <c r="T402" s="85" t="s">
        <v>685</v>
      </c>
      <c r="U402" s="85" t="s">
        <v>685</v>
      </c>
      <c r="V402" s="85" t="s">
        <v>685</v>
      </c>
    </row>
    <row r="403" spans="2:22" s="12" customFormat="1" ht="57" thickBot="1" x14ac:dyDescent="0.25">
      <c r="B403" s="18">
        <v>2016</v>
      </c>
      <c r="C403" s="19" t="s">
        <v>498</v>
      </c>
      <c r="D403" s="19">
        <v>3000</v>
      </c>
      <c r="E403" s="19" t="s">
        <v>100</v>
      </c>
      <c r="F403" s="20">
        <v>487942470.18000001</v>
      </c>
      <c r="G403" s="20">
        <v>502783269.07999998</v>
      </c>
      <c r="H403" s="21">
        <v>354495417.35000002</v>
      </c>
      <c r="I403" s="22" t="s">
        <v>240</v>
      </c>
      <c r="J403" s="23" t="s">
        <v>24</v>
      </c>
      <c r="K403" s="24">
        <v>1275571411.98</v>
      </c>
      <c r="L403" s="24">
        <v>1324424336.8299999</v>
      </c>
      <c r="M403" s="24">
        <v>904060058.74000001</v>
      </c>
      <c r="N403" s="8" t="s">
        <v>392</v>
      </c>
      <c r="O403" s="8" t="s">
        <v>167</v>
      </c>
      <c r="P403" s="9">
        <v>733804</v>
      </c>
      <c r="Q403" s="9">
        <v>721576.61000000034</v>
      </c>
      <c r="R403" s="9">
        <v>223739.17</v>
      </c>
      <c r="S403" s="45" t="s">
        <v>565</v>
      </c>
      <c r="T403" s="86"/>
      <c r="U403" s="86"/>
      <c r="V403" s="86"/>
    </row>
    <row r="404" spans="2:22" s="12" customFormat="1" ht="57" thickBot="1" x14ac:dyDescent="0.25">
      <c r="B404" s="18">
        <v>2016</v>
      </c>
      <c r="C404" s="19" t="s">
        <v>498</v>
      </c>
      <c r="D404" s="19">
        <v>3000</v>
      </c>
      <c r="E404" s="19" t="s">
        <v>100</v>
      </c>
      <c r="F404" s="20">
        <v>487942470.18000001</v>
      </c>
      <c r="G404" s="20">
        <v>502783269.07999998</v>
      </c>
      <c r="H404" s="21">
        <v>354495417.35000002</v>
      </c>
      <c r="I404" s="22" t="s">
        <v>240</v>
      </c>
      <c r="J404" s="23" t="s">
        <v>24</v>
      </c>
      <c r="K404" s="24">
        <v>1275571411.98</v>
      </c>
      <c r="L404" s="24">
        <v>1324424336.8299999</v>
      </c>
      <c r="M404" s="24">
        <v>904060058.74000001</v>
      </c>
      <c r="N404" s="8" t="s">
        <v>393</v>
      </c>
      <c r="O404" s="8" t="s">
        <v>168</v>
      </c>
      <c r="P404" s="9">
        <v>2190000</v>
      </c>
      <c r="Q404" s="9">
        <v>596675.74000000022</v>
      </c>
      <c r="R404" s="9">
        <v>93602.12</v>
      </c>
      <c r="S404" s="45" t="s">
        <v>565</v>
      </c>
      <c r="T404" s="86"/>
      <c r="U404" s="86"/>
      <c r="V404" s="86"/>
    </row>
    <row r="405" spans="2:22" s="12" customFormat="1" ht="57" thickBot="1" x14ac:dyDescent="0.25">
      <c r="B405" s="18">
        <v>2016</v>
      </c>
      <c r="C405" s="19" t="s">
        <v>498</v>
      </c>
      <c r="D405" s="19">
        <v>3000</v>
      </c>
      <c r="E405" s="19" t="s">
        <v>100</v>
      </c>
      <c r="F405" s="20">
        <v>487942470.18000001</v>
      </c>
      <c r="G405" s="20">
        <v>502783269.07999998</v>
      </c>
      <c r="H405" s="21">
        <v>354495417.35000002</v>
      </c>
      <c r="I405" s="22" t="s">
        <v>240</v>
      </c>
      <c r="J405" s="23" t="s">
        <v>24</v>
      </c>
      <c r="K405" s="24">
        <v>1275571411.98</v>
      </c>
      <c r="L405" s="24">
        <v>1324424336.8299999</v>
      </c>
      <c r="M405" s="24">
        <v>904060058.74000001</v>
      </c>
      <c r="N405" s="8" t="s">
        <v>394</v>
      </c>
      <c r="O405" s="8" t="s">
        <v>169</v>
      </c>
      <c r="P405" s="9">
        <v>12879512</v>
      </c>
      <c r="Q405" s="9">
        <v>22087290.079999998</v>
      </c>
      <c r="R405" s="9">
        <v>14993412.15</v>
      </c>
      <c r="S405" s="45" t="s">
        <v>565</v>
      </c>
      <c r="T405" s="86"/>
      <c r="U405" s="86"/>
      <c r="V405" s="86"/>
    </row>
    <row r="406" spans="2:22" s="12" customFormat="1" ht="57" thickBot="1" x14ac:dyDescent="0.25">
      <c r="B406" s="18">
        <v>2016</v>
      </c>
      <c r="C406" s="19" t="s">
        <v>498</v>
      </c>
      <c r="D406" s="19">
        <v>3000</v>
      </c>
      <c r="E406" s="19" t="s">
        <v>100</v>
      </c>
      <c r="F406" s="20">
        <v>487942470.18000001</v>
      </c>
      <c r="G406" s="20">
        <v>502783269.07999998</v>
      </c>
      <c r="H406" s="21">
        <v>354495417.35000002</v>
      </c>
      <c r="I406" s="22" t="s">
        <v>240</v>
      </c>
      <c r="J406" s="23" t="s">
        <v>24</v>
      </c>
      <c r="K406" s="24">
        <v>1275571411.98</v>
      </c>
      <c r="L406" s="24">
        <v>1324424336.8299999</v>
      </c>
      <c r="M406" s="24">
        <v>904060058.74000001</v>
      </c>
      <c r="N406" s="8" t="s">
        <v>395</v>
      </c>
      <c r="O406" s="8" t="s">
        <v>170</v>
      </c>
      <c r="P406" s="9">
        <v>5209100</v>
      </c>
      <c r="Q406" s="9">
        <v>2046953.5999999987</v>
      </c>
      <c r="R406" s="9">
        <v>1133126.78</v>
      </c>
      <c r="S406" s="45" t="s">
        <v>565</v>
      </c>
      <c r="T406" s="86"/>
      <c r="U406" s="86"/>
      <c r="V406" s="86"/>
    </row>
    <row r="407" spans="2:22" s="12" customFormat="1" ht="57" thickBot="1" x14ac:dyDescent="0.25">
      <c r="B407" s="18">
        <v>2016</v>
      </c>
      <c r="C407" s="19" t="s">
        <v>498</v>
      </c>
      <c r="D407" s="19">
        <v>3000</v>
      </c>
      <c r="E407" s="19" t="s">
        <v>100</v>
      </c>
      <c r="F407" s="20">
        <v>487942470.18000001</v>
      </c>
      <c r="G407" s="20">
        <v>502783269.07999998</v>
      </c>
      <c r="H407" s="21">
        <v>354495417.35000002</v>
      </c>
      <c r="I407" s="22" t="s">
        <v>240</v>
      </c>
      <c r="J407" s="23" t="s">
        <v>24</v>
      </c>
      <c r="K407" s="24">
        <v>1275571411.98</v>
      </c>
      <c r="L407" s="24">
        <v>1324424336.8299999</v>
      </c>
      <c r="M407" s="24">
        <v>904060058.74000001</v>
      </c>
      <c r="N407" s="8" t="s">
        <v>396</v>
      </c>
      <c r="O407" s="8" t="s">
        <v>171</v>
      </c>
      <c r="P407" s="9">
        <v>2880000</v>
      </c>
      <c r="Q407" s="9">
        <v>882984.79999999981</v>
      </c>
      <c r="R407" s="9">
        <v>666789.55000000005</v>
      </c>
      <c r="S407" s="45" t="s">
        <v>565</v>
      </c>
      <c r="T407" s="86"/>
      <c r="U407" s="86"/>
      <c r="V407" s="86"/>
    </row>
    <row r="408" spans="2:22" s="12" customFormat="1" ht="57" thickBot="1" x14ac:dyDescent="0.25">
      <c r="B408" s="18">
        <v>2016</v>
      </c>
      <c r="C408" s="19" t="s">
        <v>498</v>
      </c>
      <c r="D408" s="19">
        <v>3000</v>
      </c>
      <c r="E408" s="19" t="s">
        <v>100</v>
      </c>
      <c r="F408" s="20">
        <v>487942470.18000001</v>
      </c>
      <c r="G408" s="20">
        <v>502783269.07999998</v>
      </c>
      <c r="H408" s="21">
        <v>354495417.35000002</v>
      </c>
      <c r="I408" s="22" t="s">
        <v>240</v>
      </c>
      <c r="J408" s="23" t="s">
        <v>24</v>
      </c>
      <c r="K408" s="24">
        <v>1275571411.98</v>
      </c>
      <c r="L408" s="24">
        <v>1324424336.8299999</v>
      </c>
      <c r="M408" s="24">
        <v>904060058.74000001</v>
      </c>
      <c r="N408" s="8" t="s">
        <v>397</v>
      </c>
      <c r="O408" s="8" t="s">
        <v>172</v>
      </c>
      <c r="P408" s="9">
        <v>33634898.000000007</v>
      </c>
      <c r="Q408" s="9">
        <v>25533405.420000009</v>
      </c>
      <c r="R408" s="9">
        <v>8106536.9000000004</v>
      </c>
      <c r="S408" s="45" t="s">
        <v>565</v>
      </c>
      <c r="T408" s="87"/>
      <c r="U408" s="87"/>
      <c r="V408" s="87"/>
    </row>
    <row r="409" spans="2:22" s="12" customFormat="1" ht="57" thickBot="1" x14ac:dyDescent="0.25">
      <c r="B409" s="18">
        <v>2016</v>
      </c>
      <c r="C409" s="19" t="s">
        <v>498</v>
      </c>
      <c r="D409" s="19">
        <v>3000</v>
      </c>
      <c r="E409" s="19" t="s">
        <v>100</v>
      </c>
      <c r="F409" s="20">
        <v>487942470.18000001</v>
      </c>
      <c r="G409" s="20">
        <v>502783269.07999998</v>
      </c>
      <c r="H409" s="21">
        <v>354495417.35000002</v>
      </c>
      <c r="I409" s="22" t="s">
        <v>240</v>
      </c>
      <c r="J409" s="23" t="s">
        <v>24</v>
      </c>
      <c r="K409" s="24">
        <v>1275571411.98</v>
      </c>
      <c r="L409" s="24">
        <v>1324424336.8299999</v>
      </c>
      <c r="M409" s="24">
        <v>904060058.74000001</v>
      </c>
      <c r="N409" s="8" t="s">
        <v>534</v>
      </c>
      <c r="O409" s="8" t="s">
        <v>535</v>
      </c>
      <c r="P409" s="9">
        <v>0</v>
      </c>
      <c r="Q409" s="9">
        <v>0</v>
      </c>
      <c r="R409" s="9">
        <v>0</v>
      </c>
      <c r="S409" s="45" t="s">
        <v>565</v>
      </c>
      <c r="T409" s="85" t="s">
        <v>685</v>
      </c>
      <c r="U409" s="85" t="s">
        <v>685</v>
      </c>
      <c r="V409" s="85" t="s">
        <v>685</v>
      </c>
    </row>
    <row r="410" spans="2:22" s="12" customFormat="1" ht="57" thickBot="1" x14ac:dyDescent="0.25">
      <c r="B410" s="18">
        <v>2016</v>
      </c>
      <c r="C410" s="19" t="s">
        <v>498</v>
      </c>
      <c r="D410" s="19">
        <v>3000</v>
      </c>
      <c r="E410" s="19" t="s">
        <v>100</v>
      </c>
      <c r="F410" s="20">
        <v>487942470.18000001</v>
      </c>
      <c r="G410" s="20">
        <v>502783269.07999998</v>
      </c>
      <c r="H410" s="21">
        <v>354495417.35000002</v>
      </c>
      <c r="I410" s="22" t="s">
        <v>240</v>
      </c>
      <c r="J410" s="23" t="s">
        <v>24</v>
      </c>
      <c r="K410" s="24">
        <v>1275571411.98</v>
      </c>
      <c r="L410" s="24">
        <v>1324424336.8299999</v>
      </c>
      <c r="M410" s="24">
        <v>904060058.74000001</v>
      </c>
      <c r="N410" s="8" t="s">
        <v>398</v>
      </c>
      <c r="O410" s="8" t="s">
        <v>173</v>
      </c>
      <c r="P410" s="9">
        <v>300300</v>
      </c>
      <c r="Q410" s="9">
        <v>372237.05</v>
      </c>
      <c r="R410" s="9">
        <v>92665.91</v>
      </c>
      <c r="S410" s="45" t="s">
        <v>565</v>
      </c>
      <c r="T410" s="86"/>
      <c r="U410" s="86"/>
      <c r="V410" s="86"/>
    </row>
    <row r="411" spans="2:22" s="12" customFormat="1" ht="57" thickBot="1" x14ac:dyDescent="0.25">
      <c r="B411" s="18">
        <v>2016</v>
      </c>
      <c r="C411" s="19" t="s">
        <v>498</v>
      </c>
      <c r="D411" s="19">
        <v>3000</v>
      </c>
      <c r="E411" s="19" t="s">
        <v>100</v>
      </c>
      <c r="F411" s="20">
        <v>487942470.18000001</v>
      </c>
      <c r="G411" s="20">
        <v>502783269.07999998</v>
      </c>
      <c r="H411" s="21">
        <v>354495417.35000002</v>
      </c>
      <c r="I411" s="22" t="s">
        <v>240</v>
      </c>
      <c r="J411" s="23" t="s">
        <v>24</v>
      </c>
      <c r="K411" s="24">
        <v>1275571411.98</v>
      </c>
      <c r="L411" s="24">
        <v>1324424336.8299999</v>
      </c>
      <c r="M411" s="24">
        <v>904060058.74000001</v>
      </c>
      <c r="N411" s="8" t="s">
        <v>399</v>
      </c>
      <c r="O411" s="8" t="s">
        <v>174</v>
      </c>
      <c r="P411" s="9">
        <v>65000</v>
      </c>
      <c r="Q411" s="9">
        <v>8165</v>
      </c>
      <c r="R411" s="9">
        <v>8165</v>
      </c>
      <c r="S411" s="45" t="s">
        <v>565</v>
      </c>
      <c r="T411" s="86"/>
      <c r="U411" s="86"/>
      <c r="V411" s="86"/>
    </row>
    <row r="412" spans="2:22" s="12" customFormat="1" ht="57" thickBot="1" x14ac:dyDescent="0.25">
      <c r="B412" s="18">
        <v>2016</v>
      </c>
      <c r="C412" s="19" t="s">
        <v>498</v>
      </c>
      <c r="D412" s="19">
        <v>3000</v>
      </c>
      <c r="E412" s="19" t="s">
        <v>100</v>
      </c>
      <c r="F412" s="20">
        <v>487942470.18000001</v>
      </c>
      <c r="G412" s="20">
        <v>502783269.07999998</v>
      </c>
      <c r="H412" s="21">
        <v>354495417.35000002</v>
      </c>
      <c r="I412" s="22" t="s">
        <v>240</v>
      </c>
      <c r="J412" s="23" t="s">
        <v>24</v>
      </c>
      <c r="K412" s="24">
        <v>1275571411.98</v>
      </c>
      <c r="L412" s="24">
        <v>1324424336.8299999</v>
      </c>
      <c r="M412" s="24">
        <v>904060058.74000001</v>
      </c>
      <c r="N412" s="8" t="s">
        <v>400</v>
      </c>
      <c r="O412" s="8" t="s">
        <v>175</v>
      </c>
      <c r="P412" s="9">
        <v>21080000</v>
      </c>
      <c r="Q412" s="9">
        <v>21043225.719999999</v>
      </c>
      <c r="R412" s="9">
        <v>19083927.41</v>
      </c>
      <c r="S412" s="45" t="s">
        <v>565</v>
      </c>
      <c r="T412" s="86"/>
      <c r="U412" s="86"/>
      <c r="V412" s="86"/>
    </row>
    <row r="413" spans="2:22" s="12" customFormat="1" ht="57" thickBot="1" x14ac:dyDescent="0.25">
      <c r="B413" s="18">
        <v>2016</v>
      </c>
      <c r="C413" s="19" t="s">
        <v>498</v>
      </c>
      <c r="D413" s="19">
        <v>3000</v>
      </c>
      <c r="E413" s="19" t="s">
        <v>100</v>
      </c>
      <c r="F413" s="20">
        <v>487942470.18000001</v>
      </c>
      <c r="G413" s="20">
        <v>502783269.07999998</v>
      </c>
      <c r="H413" s="21">
        <v>354495417.35000002</v>
      </c>
      <c r="I413" s="22" t="s">
        <v>240</v>
      </c>
      <c r="J413" s="23" t="s">
        <v>24</v>
      </c>
      <c r="K413" s="24">
        <v>1275571411.98</v>
      </c>
      <c r="L413" s="24">
        <v>1324424336.8299999</v>
      </c>
      <c r="M413" s="24">
        <v>904060058.74000001</v>
      </c>
      <c r="N413" s="8" t="s">
        <v>401</v>
      </c>
      <c r="O413" s="8" t="s">
        <v>176</v>
      </c>
      <c r="P413" s="9">
        <v>8500000</v>
      </c>
      <c r="Q413" s="9">
        <v>8569360</v>
      </c>
      <c r="R413" s="9">
        <v>6269756</v>
      </c>
      <c r="S413" s="45" t="s">
        <v>565</v>
      </c>
      <c r="T413" s="86"/>
      <c r="U413" s="86"/>
      <c r="V413" s="86"/>
    </row>
    <row r="414" spans="2:22" s="12" customFormat="1" ht="57" thickBot="1" x14ac:dyDescent="0.25">
      <c r="B414" s="18">
        <v>2016</v>
      </c>
      <c r="C414" s="19" t="s">
        <v>498</v>
      </c>
      <c r="D414" s="19">
        <v>3000</v>
      </c>
      <c r="E414" s="19" t="s">
        <v>100</v>
      </c>
      <c r="F414" s="20">
        <v>487942470.18000001</v>
      </c>
      <c r="G414" s="20">
        <v>502783269.07999998</v>
      </c>
      <c r="H414" s="21">
        <v>354495417.35000002</v>
      </c>
      <c r="I414" s="22" t="s">
        <v>240</v>
      </c>
      <c r="J414" s="23" t="s">
        <v>24</v>
      </c>
      <c r="K414" s="24">
        <v>1275571411.98</v>
      </c>
      <c r="L414" s="24">
        <v>1324424336.8299999</v>
      </c>
      <c r="M414" s="24">
        <v>904060058.74000001</v>
      </c>
      <c r="N414" s="8" t="s">
        <v>402</v>
      </c>
      <c r="O414" s="8" t="s">
        <v>177</v>
      </c>
      <c r="P414" s="9">
        <v>10500000</v>
      </c>
      <c r="Q414" s="9">
        <v>3582563.7699999958</v>
      </c>
      <c r="R414" s="9">
        <v>0</v>
      </c>
      <c r="S414" s="45" t="s">
        <v>565</v>
      </c>
      <c r="T414" s="86"/>
      <c r="U414" s="86"/>
      <c r="V414" s="86"/>
    </row>
    <row r="415" spans="2:22" s="12" customFormat="1" ht="68.25" thickBot="1" x14ac:dyDescent="0.25">
      <c r="B415" s="18">
        <v>2016</v>
      </c>
      <c r="C415" s="19" t="s">
        <v>498</v>
      </c>
      <c r="D415" s="19">
        <v>4000</v>
      </c>
      <c r="E415" s="19" t="s">
        <v>178</v>
      </c>
      <c r="F415" s="20">
        <v>149957280.63</v>
      </c>
      <c r="G415" s="20">
        <v>176069032.24000001</v>
      </c>
      <c r="H415" s="21">
        <v>86662281.939999998</v>
      </c>
      <c r="I415" s="22">
        <v>4000</v>
      </c>
      <c r="J415" s="25" t="s">
        <v>404</v>
      </c>
      <c r="K415" s="32">
        <f>F415</f>
        <v>149957280.63</v>
      </c>
      <c r="L415" s="32">
        <f>G415</f>
        <v>176069032.24000001</v>
      </c>
      <c r="M415" s="27">
        <f>H415</f>
        <v>86662281.939999998</v>
      </c>
      <c r="N415" s="8" t="s">
        <v>405</v>
      </c>
      <c r="O415" s="8" t="s">
        <v>179</v>
      </c>
      <c r="P415" s="9">
        <v>34233739.349999994</v>
      </c>
      <c r="Q415" s="9">
        <v>45409860.679999992</v>
      </c>
      <c r="R415" s="9">
        <v>35113430.109999992</v>
      </c>
      <c r="S415" s="45" t="s">
        <v>565</v>
      </c>
      <c r="T415" s="87"/>
      <c r="U415" s="87"/>
      <c r="V415" s="87"/>
    </row>
    <row r="416" spans="2:22" s="12" customFormat="1" ht="57" thickBot="1" x14ac:dyDescent="0.25">
      <c r="B416" s="18">
        <v>2016</v>
      </c>
      <c r="C416" s="19" t="s">
        <v>498</v>
      </c>
      <c r="D416" s="19">
        <v>4000</v>
      </c>
      <c r="E416" s="19" t="s">
        <v>178</v>
      </c>
      <c r="F416" s="20">
        <v>149957280.63</v>
      </c>
      <c r="G416" s="20">
        <v>176069032.24000001</v>
      </c>
      <c r="H416" s="21">
        <v>86662281.939999998</v>
      </c>
      <c r="I416" s="22">
        <v>4000</v>
      </c>
      <c r="J416" s="25" t="s">
        <v>404</v>
      </c>
      <c r="K416" s="32">
        <v>149957280.63</v>
      </c>
      <c r="L416" s="32">
        <v>176069032.24000001</v>
      </c>
      <c r="M416" s="27">
        <v>86662281.939999998</v>
      </c>
      <c r="N416" s="8" t="s">
        <v>536</v>
      </c>
      <c r="O416" s="8" t="s">
        <v>537</v>
      </c>
      <c r="P416" s="9">
        <v>1</v>
      </c>
      <c r="Q416" s="9">
        <v>1</v>
      </c>
      <c r="R416" s="9">
        <v>0</v>
      </c>
      <c r="S416" s="45" t="s">
        <v>565</v>
      </c>
      <c r="T416" s="85" t="s">
        <v>685</v>
      </c>
      <c r="U416" s="85" t="s">
        <v>685</v>
      </c>
      <c r="V416" s="85" t="s">
        <v>685</v>
      </c>
    </row>
    <row r="417" spans="2:22" s="12" customFormat="1" ht="57" thickBot="1" x14ac:dyDescent="0.25">
      <c r="B417" s="18">
        <v>2016</v>
      </c>
      <c r="C417" s="19" t="s">
        <v>498</v>
      </c>
      <c r="D417" s="19">
        <v>4000</v>
      </c>
      <c r="E417" s="19" t="s">
        <v>178</v>
      </c>
      <c r="F417" s="20">
        <v>149957280.63</v>
      </c>
      <c r="G417" s="20">
        <v>176069032.24000001</v>
      </c>
      <c r="H417" s="21">
        <v>86662281.939999998</v>
      </c>
      <c r="I417" s="22">
        <v>4000</v>
      </c>
      <c r="J417" s="25" t="s">
        <v>404</v>
      </c>
      <c r="K417" s="32">
        <v>149957280.63</v>
      </c>
      <c r="L417" s="32">
        <v>176069032.24000001</v>
      </c>
      <c r="M417" s="27">
        <v>86662281.939999998</v>
      </c>
      <c r="N417" s="8" t="s">
        <v>406</v>
      </c>
      <c r="O417" s="8" t="s">
        <v>180</v>
      </c>
      <c r="P417" s="9">
        <v>160000</v>
      </c>
      <c r="Q417" s="9">
        <v>78500</v>
      </c>
      <c r="R417" s="9">
        <v>56500</v>
      </c>
      <c r="S417" s="45" t="s">
        <v>565</v>
      </c>
      <c r="T417" s="86"/>
      <c r="U417" s="86"/>
      <c r="V417" s="86"/>
    </row>
    <row r="418" spans="2:22" s="12" customFormat="1" ht="57" thickBot="1" x14ac:dyDescent="0.25">
      <c r="B418" s="18">
        <v>2016</v>
      </c>
      <c r="C418" s="19" t="s">
        <v>498</v>
      </c>
      <c r="D418" s="19">
        <v>4000</v>
      </c>
      <c r="E418" s="19" t="s">
        <v>178</v>
      </c>
      <c r="F418" s="20">
        <v>149957280.63</v>
      </c>
      <c r="G418" s="20">
        <v>176069032.24000001</v>
      </c>
      <c r="H418" s="21">
        <v>86662281.939999998</v>
      </c>
      <c r="I418" s="22">
        <v>4000</v>
      </c>
      <c r="J418" s="25" t="s">
        <v>404</v>
      </c>
      <c r="K418" s="32">
        <v>149957280.63</v>
      </c>
      <c r="L418" s="32">
        <v>176069032.24000001</v>
      </c>
      <c r="M418" s="27">
        <v>86662281.939999998</v>
      </c>
      <c r="N418" s="8" t="s">
        <v>407</v>
      </c>
      <c r="O418" s="8" t="s">
        <v>181</v>
      </c>
      <c r="P418" s="9">
        <v>8297940.0099999998</v>
      </c>
      <c r="Q418" s="9">
        <v>10830737.850000001</v>
      </c>
      <c r="R418" s="9">
        <v>2894499.89</v>
      </c>
      <c r="S418" s="45" t="s">
        <v>565</v>
      </c>
      <c r="T418" s="86"/>
      <c r="U418" s="86"/>
      <c r="V418" s="86"/>
    </row>
    <row r="419" spans="2:22" s="12" customFormat="1" ht="57" thickBot="1" x14ac:dyDescent="0.25">
      <c r="B419" s="18">
        <v>2016</v>
      </c>
      <c r="C419" s="19" t="s">
        <v>498</v>
      </c>
      <c r="D419" s="19">
        <v>4000</v>
      </c>
      <c r="E419" s="19" t="s">
        <v>178</v>
      </c>
      <c r="F419" s="20">
        <v>149957280.63</v>
      </c>
      <c r="G419" s="20">
        <v>176069032.24000001</v>
      </c>
      <c r="H419" s="21">
        <v>86662281.939999998</v>
      </c>
      <c r="I419" s="22">
        <v>4000</v>
      </c>
      <c r="J419" s="25" t="s">
        <v>404</v>
      </c>
      <c r="K419" s="32">
        <v>149957280.63</v>
      </c>
      <c r="L419" s="32">
        <v>176069032.24000001</v>
      </c>
      <c r="M419" s="27">
        <v>86662281.939999998</v>
      </c>
      <c r="N419" s="8" t="s">
        <v>408</v>
      </c>
      <c r="O419" s="8" t="s">
        <v>182</v>
      </c>
      <c r="P419" s="9">
        <v>5588582.1900000004</v>
      </c>
      <c r="Q419" s="9">
        <v>5952878.6799999997</v>
      </c>
      <c r="R419" s="9">
        <v>3997773.5</v>
      </c>
      <c r="S419" s="45" t="s">
        <v>565</v>
      </c>
      <c r="T419" s="86"/>
      <c r="U419" s="86"/>
      <c r="V419" s="86"/>
    </row>
    <row r="420" spans="2:22" s="12" customFormat="1" ht="57" thickBot="1" x14ac:dyDescent="0.25">
      <c r="B420" s="18">
        <v>2016</v>
      </c>
      <c r="C420" s="19" t="s">
        <v>498</v>
      </c>
      <c r="D420" s="19">
        <v>4000</v>
      </c>
      <c r="E420" s="19" t="s">
        <v>178</v>
      </c>
      <c r="F420" s="20">
        <v>149957280.63</v>
      </c>
      <c r="G420" s="20">
        <v>176069032.24000001</v>
      </c>
      <c r="H420" s="21">
        <v>86662281.939999998</v>
      </c>
      <c r="I420" s="22">
        <v>4000</v>
      </c>
      <c r="J420" s="25" t="s">
        <v>404</v>
      </c>
      <c r="K420" s="32">
        <v>149957280.63</v>
      </c>
      <c r="L420" s="32">
        <v>176069032.24000001</v>
      </c>
      <c r="M420" s="27">
        <v>86662281.939999998</v>
      </c>
      <c r="N420" s="8" t="s">
        <v>409</v>
      </c>
      <c r="O420" s="8" t="s">
        <v>183</v>
      </c>
      <c r="P420" s="9">
        <v>28886400</v>
      </c>
      <c r="Q420" s="9">
        <v>28886400</v>
      </c>
      <c r="R420" s="9">
        <v>0</v>
      </c>
      <c r="S420" s="45" t="s">
        <v>565</v>
      </c>
      <c r="T420" s="86"/>
      <c r="U420" s="86"/>
      <c r="V420" s="86"/>
    </row>
    <row r="421" spans="2:22" s="12" customFormat="1" ht="57" thickBot="1" x14ac:dyDescent="0.25">
      <c r="B421" s="18">
        <v>2016</v>
      </c>
      <c r="C421" s="19" t="s">
        <v>498</v>
      </c>
      <c r="D421" s="19">
        <v>4000</v>
      </c>
      <c r="E421" s="19" t="s">
        <v>178</v>
      </c>
      <c r="F421" s="20">
        <v>149957280.63</v>
      </c>
      <c r="G421" s="20">
        <v>176069032.24000001</v>
      </c>
      <c r="H421" s="21">
        <v>86662281.939999998</v>
      </c>
      <c r="I421" s="22">
        <v>4000</v>
      </c>
      <c r="J421" s="25" t="s">
        <v>404</v>
      </c>
      <c r="K421" s="32">
        <v>149957280.63</v>
      </c>
      <c r="L421" s="32">
        <v>176069032.24000001</v>
      </c>
      <c r="M421" s="27">
        <v>86662281.939999998</v>
      </c>
      <c r="N421" s="8" t="s">
        <v>410</v>
      </c>
      <c r="O421" s="8" t="s">
        <v>184</v>
      </c>
      <c r="P421" s="9">
        <v>4130000</v>
      </c>
      <c r="Q421" s="9">
        <v>3650000</v>
      </c>
      <c r="R421" s="9">
        <v>150000</v>
      </c>
      <c r="S421" s="45" t="s">
        <v>565</v>
      </c>
      <c r="T421" s="86"/>
      <c r="U421" s="86"/>
      <c r="V421" s="86"/>
    </row>
    <row r="422" spans="2:22" s="12" customFormat="1" ht="79.5" thickBot="1" x14ac:dyDescent="0.25">
      <c r="B422" s="18">
        <v>2016</v>
      </c>
      <c r="C422" s="19" t="s">
        <v>498</v>
      </c>
      <c r="D422" s="19">
        <v>4000</v>
      </c>
      <c r="E422" s="19" t="s">
        <v>178</v>
      </c>
      <c r="F422" s="20">
        <v>149957280.63</v>
      </c>
      <c r="G422" s="20">
        <v>176069032.24000001</v>
      </c>
      <c r="H422" s="21">
        <v>86662281.939999998</v>
      </c>
      <c r="I422" s="22">
        <v>4000</v>
      </c>
      <c r="J422" s="25" t="s">
        <v>404</v>
      </c>
      <c r="K422" s="32">
        <v>149957280.63</v>
      </c>
      <c r="L422" s="32">
        <v>176069032.24000001</v>
      </c>
      <c r="M422" s="27">
        <v>86662281.939999998</v>
      </c>
      <c r="N422" s="8" t="s">
        <v>411</v>
      </c>
      <c r="O422" s="8" t="s">
        <v>185</v>
      </c>
      <c r="P422" s="9">
        <v>36808897.359999999</v>
      </c>
      <c r="Q422" s="9">
        <v>32497650.480000004</v>
      </c>
      <c r="R422" s="9">
        <v>17177828.75</v>
      </c>
      <c r="S422" s="45" t="s">
        <v>565</v>
      </c>
      <c r="T422" s="87"/>
      <c r="U422" s="87"/>
      <c r="V422" s="87"/>
    </row>
    <row r="423" spans="2:22" s="12" customFormat="1" ht="57" thickBot="1" x14ac:dyDescent="0.25">
      <c r="B423" s="18">
        <v>2016</v>
      </c>
      <c r="C423" s="19" t="s">
        <v>498</v>
      </c>
      <c r="D423" s="19">
        <v>4000</v>
      </c>
      <c r="E423" s="19" t="s">
        <v>178</v>
      </c>
      <c r="F423" s="20">
        <v>149957280.63</v>
      </c>
      <c r="G423" s="20">
        <v>176069032.24000001</v>
      </c>
      <c r="H423" s="21">
        <v>86662281.939999998</v>
      </c>
      <c r="I423" s="22">
        <v>4000</v>
      </c>
      <c r="J423" s="25" t="s">
        <v>404</v>
      </c>
      <c r="K423" s="32">
        <v>149957280.63</v>
      </c>
      <c r="L423" s="32">
        <v>176069032.24000001</v>
      </c>
      <c r="M423" s="27">
        <v>86662281.939999998</v>
      </c>
      <c r="N423" s="8" t="s">
        <v>412</v>
      </c>
      <c r="O423" s="8" t="s">
        <v>186</v>
      </c>
      <c r="P423" s="9">
        <v>240000</v>
      </c>
      <c r="Q423" s="9">
        <v>0</v>
      </c>
      <c r="R423" s="9">
        <v>0</v>
      </c>
      <c r="S423" s="45" t="s">
        <v>565</v>
      </c>
      <c r="T423" s="85" t="s">
        <v>685</v>
      </c>
      <c r="U423" s="85" t="s">
        <v>685</v>
      </c>
      <c r="V423" s="85" t="s">
        <v>685</v>
      </c>
    </row>
    <row r="424" spans="2:22" s="12" customFormat="1" ht="68.25" thickBot="1" x14ac:dyDescent="0.25">
      <c r="B424" s="18">
        <v>2016</v>
      </c>
      <c r="C424" s="19" t="s">
        <v>498</v>
      </c>
      <c r="D424" s="19">
        <v>4000</v>
      </c>
      <c r="E424" s="19" t="s">
        <v>178</v>
      </c>
      <c r="F424" s="20">
        <v>149957280.63</v>
      </c>
      <c r="G424" s="20">
        <v>176069032.24000001</v>
      </c>
      <c r="H424" s="21">
        <v>86662281.939999998</v>
      </c>
      <c r="I424" s="22">
        <v>4000</v>
      </c>
      <c r="J424" s="25" t="s">
        <v>404</v>
      </c>
      <c r="K424" s="32">
        <v>149957280.63</v>
      </c>
      <c r="L424" s="32">
        <v>176069032.24000001</v>
      </c>
      <c r="M424" s="27">
        <v>86662281.939999998</v>
      </c>
      <c r="N424" s="8" t="s">
        <v>413</v>
      </c>
      <c r="O424" s="8" t="s">
        <v>187</v>
      </c>
      <c r="P424" s="9">
        <v>795000</v>
      </c>
      <c r="Q424" s="9">
        <v>504000</v>
      </c>
      <c r="R424" s="9">
        <v>345000</v>
      </c>
      <c r="S424" s="45" t="s">
        <v>565</v>
      </c>
      <c r="T424" s="86"/>
      <c r="U424" s="86"/>
      <c r="V424" s="86"/>
    </row>
    <row r="425" spans="2:22" s="12" customFormat="1" ht="57" thickBot="1" x14ac:dyDescent="0.25">
      <c r="B425" s="18">
        <v>2016</v>
      </c>
      <c r="C425" s="19" t="s">
        <v>498</v>
      </c>
      <c r="D425" s="19">
        <v>4000</v>
      </c>
      <c r="E425" s="19" t="s">
        <v>178</v>
      </c>
      <c r="F425" s="20">
        <v>149957280.63</v>
      </c>
      <c r="G425" s="20">
        <v>176069032.24000001</v>
      </c>
      <c r="H425" s="21">
        <v>86662281.939999998</v>
      </c>
      <c r="I425" s="22">
        <v>4000</v>
      </c>
      <c r="J425" s="25" t="s">
        <v>404</v>
      </c>
      <c r="K425" s="32">
        <v>149957280.63</v>
      </c>
      <c r="L425" s="32">
        <v>176069032.24000001</v>
      </c>
      <c r="M425" s="27">
        <v>86662281.939999998</v>
      </c>
      <c r="N425" s="8" t="s">
        <v>414</v>
      </c>
      <c r="O425" s="8" t="s">
        <v>188</v>
      </c>
      <c r="P425" s="9">
        <v>3500</v>
      </c>
      <c r="Q425" s="9">
        <v>500</v>
      </c>
      <c r="R425" s="9">
        <v>0</v>
      </c>
      <c r="S425" s="45" t="s">
        <v>565</v>
      </c>
      <c r="T425" s="86"/>
      <c r="U425" s="86"/>
      <c r="V425" s="86"/>
    </row>
    <row r="426" spans="2:22" s="12" customFormat="1" ht="57" thickBot="1" x14ac:dyDescent="0.25">
      <c r="B426" s="18">
        <v>2016</v>
      </c>
      <c r="C426" s="19" t="s">
        <v>498</v>
      </c>
      <c r="D426" s="19">
        <v>4000</v>
      </c>
      <c r="E426" s="19" t="s">
        <v>178</v>
      </c>
      <c r="F426" s="20">
        <v>149957280.63</v>
      </c>
      <c r="G426" s="20">
        <v>176069032.24000001</v>
      </c>
      <c r="H426" s="21">
        <v>86662281.939999998</v>
      </c>
      <c r="I426" s="22">
        <v>4000</v>
      </c>
      <c r="J426" s="25" t="s">
        <v>404</v>
      </c>
      <c r="K426" s="32">
        <v>149957280.63</v>
      </c>
      <c r="L426" s="32">
        <v>176069032.24000001</v>
      </c>
      <c r="M426" s="27">
        <v>86662281.939999998</v>
      </c>
      <c r="N426" s="8" t="s">
        <v>538</v>
      </c>
      <c r="O426" s="8" t="s">
        <v>539</v>
      </c>
      <c r="P426" s="9">
        <v>0</v>
      </c>
      <c r="Q426" s="9">
        <v>6000</v>
      </c>
      <c r="R426" s="9">
        <v>6000</v>
      </c>
      <c r="S426" s="45" t="s">
        <v>565</v>
      </c>
      <c r="T426" s="86"/>
      <c r="U426" s="86"/>
      <c r="V426" s="86"/>
    </row>
    <row r="427" spans="2:22" s="12" customFormat="1" ht="57" thickBot="1" x14ac:dyDescent="0.25">
      <c r="B427" s="18">
        <v>2016</v>
      </c>
      <c r="C427" s="19" t="s">
        <v>498</v>
      </c>
      <c r="D427" s="19">
        <v>4000</v>
      </c>
      <c r="E427" s="19" t="s">
        <v>178</v>
      </c>
      <c r="F427" s="20">
        <v>149957280.63</v>
      </c>
      <c r="G427" s="20">
        <v>176069032.24000001</v>
      </c>
      <c r="H427" s="21">
        <v>86662281.939999998</v>
      </c>
      <c r="I427" s="22">
        <v>4000</v>
      </c>
      <c r="J427" s="25" t="s">
        <v>404</v>
      </c>
      <c r="K427" s="32">
        <v>149957280.63</v>
      </c>
      <c r="L427" s="32">
        <v>176069032.24000001</v>
      </c>
      <c r="M427" s="27">
        <v>86662281.939999998</v>
      </c>
      <c r="N427" s="8" t="s">
        <v>415</v>
      </c>
      <c r="O427" s="8" t="s">
        <v>189</v>
      </c>
      <c r="P427" s="9">
        <v>1000000</v>
      </c>
      <c r="Q427" s="9">
        <v>12195877.999999998</v>
      </c>
      <c r="R427" s="9">
        <v>7497878</v>
      </c>
      <c r="S427" s="45" t="s">
        <v>565</v>
      </c>
      <c r="T427" s="86"/>
      <c r="U427" s="86"/>
      <c r="V427" s="86"/>
    </row>
    <row r="428" spans="2:22" s="12" customFormat="1" ht="57" thickBot="1" x14ac:dyDescent="0.25">
      <c r="B428" s="18">
        <v>2016</v>
      </c>
      <c r="C428" s="19" t="s">
        <v>498</v>
      </c>
      <c r="D428" s="19">
        <v>4000</v>
      </c>
      <c r="E428" s="19" t="s">
        <v>178</v>
      </c>
      <c r="F428" s="20">
        <v>149957280.63</v>
      </c>
      <c r="G428" s="20">
        <v>176069032.24000001</v>
      </c>
      <c r="H428" s="21">
        <v>86662281.939999998</v>
      </c>
      <c r="I428" s="22">
        <v>4000</v>
      </c>
      <c r="J428" s="25" t="s">
        <v>404</v>
      </c>
      <c r="K428" s="32">
        <v>149957280.63</v>
      </c>
      <c r="L428" s="32">
        <v>176069032.24000001</v>
      </c>
      <c r="M428" s="27">
        <v>86662281.939999998</v>
      </c>
      <c r="N428" s="8" t="s">
        <v>416</v>
      </c>
      <c r="O428" s="8" t="s">
        <v>190</v>
      </c>
      <c r="P428" s="9">
        <v>420000</v>
      </c>
      <c r="Q428" s="9">
        <v>8539200</v>
      </c>
      <c r="R428" s="9">
        <v>2949930</v>
      </c>
      <c r="S428" s="45" t="s">
        <v>565</v>
      </c>
      <c r="T428" s="86"/>
      <c r="U428" s="86"/>
      <c r="V428" s="86"/>
    </row>
    <row r="429" spans="2:22" s="12" customFormat="1" ht="57" thickBot="1" x14ac:dyDescent="0.25">
      <c r="B429" s="18">
        <v>2016</v>
      </c>
      <c r="C429" s="19" t="s">
        <v>498</v>
      </c>
      <c r="D429" s="19">
        <v>4000</v>
      </c>
      <c r="E429" s="19" t="s">
        <v>178</v>
      </c>
      <c r="F429" s="20">
        <v>149957280.63</v>
      </c>
      <c r="G429" s="20">
        <v>176069032.24000001</v>
      </c>
      <c r="H429" s="21">
        <v>86662281.939999998</v>
      </c>
      <c r="I429" s="22">
        <v>4000</v>
      </c>
      <c r="J429" s="25" t="s">
        <v>404</v>
      </c>
      <c r="K429" s="32">
        <v>149957280.63</v>
      </c>
      <c r="L429" s="32">
        <v>176069032.24000001</v>
      </c>
      <c r="M429" s="27">
        <v>86662281.939999998</v>
      </c>
      <c r="N429" s="8" t="s">
        <v>417</v>
      </c>
      <c r="O429" s="8" t="s">
        <v>191</v>
      </c>
      <c r="P429" s="9">
        <v>1285000</v>
      </c>
      <c r="Q429" s="9">
        <v>1294651.2200000002</v>
      </c>
      <c r="R429" s="9">
        <v>202817.27</v>
      </c>
      <c r="S429" s="45" t="s">
        <v>565</v>
      </c>
      <c r="T429" s="87"/>
      <c r="U429" s="87"/>
      <c r="V429" s="87"/>
    </row>
    <row r="430" spans="2:22" s="12" customFormat="1" ht="57" thickBot="1" x14ac:dyDescent="0.25">
      <c r="B430" s="18">
        <v>2016</v>
      </c>
      <c r="C430" s="19" t="s">
        <v>498</v>
      </c>
      <c r="D430" s="19">
        <v>4000</v>
      </c>
      <c r="E430" s="19" t="s">
        <v>178</v>
      </c>
      <c r="F430" s="20">
        <v>149957280.63</v>
      </c>
      <c r="G430" s="20">
        <v>176069032.24000001</v>
      </c>
      <c r="H430" s="21">
        <v>86662281.939999998</v>
      </c>
      <c r="I430" s="22">
        <v>4000</v>
      </c>
      <c r="J430" s="25" t="s">
        <v>404</v>
      </c>
      <c r="K430" s="32">
        <v>149957280.63</v>
      </c>
      <c r="L430" s="32">
        <v>176069032.24000001</v>
      </c>
      <c r="M430" s="27">
        <v>86662281.939999998</v>
      </c>
      <c r="N430" s="8" t="s">
        <v>540</v>
      </c>
      <c r="O430" s="8" t="s">
        <v>541</v>
      </c>
      <c r="P430" s="9">
        <v>1000000</v>
      </c>
      <c r="Q430" s="9">
        <v>0</v>
      </c>
      <c r="R430" s="9">
        <v>0</v>
      </c>
      <c r="S430" s="45" t="s">
        <v>565</v>
      </c>
      <c r="T430" s="85" t="s">
        <v>685</v>
      </c>
      <c r="U430" s="85" t="s">
        <v>685</v>
      </c>
      <c r="V430" s="85" t="s">
        <v>685</v>
      </c>
    </row>
    <row r="431" spans="2:22" s="12" customFormat="1" ht="57" thickBot="1" x14ac:dyDescent="0.25">
      <c r="B431" s="18">
        <v>2016</v>
      </c>
      <c r="C431" s="19" t="s">
        <v>498</v>
      </c>
      <c r="D431" s="19">
        <v>4000</v>
      </c>
      <c r="E431" s="19" t="s">
        <v>178</v>
      </c>
      <c r="F431" s="20">
        <v>149957280.63</v>
      </c>
      <c r="G431" s="20">
        <v>176069032.24000001</v>
      </c>
      <c r="H431" s="21">
        <v>86662281.939999998</v>
      </c>
      <c r="I431" s="22">
        <v>4000</v>
      </c>
      <c r="J431" s="25" t="s">
        <v>404</v>
      </c>
      <c r="K431" s="32">
        <v>149957280.63</v>
      </c>
      <c r="L431" s="32">
        <v>176069032.24000001</v>
      </c>
      <c r="M431" s="27">
        <v>86662281.939999998</v>
      </c>
      <c r="N431" s="8" t="s">
        <v>420</v>
      </c>
      <c r="O431" s="8" t="s">
        <v>192</v>
      </c>
      <c r="P431" s="9">
        <v>1387114.72</v>
      </c>
      <c r="Q431" s="9">
        <v>1387046.9299999997</v>
      </c>
      <c r="R431" s="9">
        <v>878360.44</v>
      </c>
      <c r="S431" s="45" t="s">
        <v>565</v>
      </c>
      <c r="T431" s="86"/>
      <c r="U431" s="86"/>
      <c r="V431" s="86"/>
    </row>
    <row r="432" spans="2:22" s="12" customFormat="1" ht="57" thickBot="1" x14ac:dyDescent="0.25">
      <c r="B432" s="18">
        <v>2016</v>
      </c>
      <c r="C432" s="19" t="s">
        <v>498</v>
      </c>
      <c r="D432" s="19">
        <v>4000</v>
      </c>
      <c r="E432" s="19" t="s">
        <v>178</v>
      </c>
      <c r="F432" s="20">
        <v>149957280.63</v>
      </c>
      <c r="G432" s="20">
        <v>176069032.24000001</v>
      </c>
      <c r="H432" s="21">
        <v>86662281.939999998</v>
      </c>
      <c r="I432" s="22">
        <v>4000</v>
      </c>
      <c r="J432" s="25" t="s">
        <v>404</v>
      </c>
      <c r="K432" s="32">
        <v>149957280.63</v>
      </c>
      <c r="L432" s="32">
        <v>176069032.24000001</v>
      </c>
      <c r="M432" s="27">
        <v>86662281.939999998</v>
      </c>
      <c r="N432" s="8" t="s">
        <v>421</v>
      </c>
      <c r="O432" s="8" t="s">
        <v>193</v>
      </c>
      <c r="P432" s="9">
        <v>19690306</v>
      </c>
      <c r="Q432" s="9">
        <v>19957306</v>
      </c>
      <c r="R432" s="9">
        <v>12632877.359999999</v>
      </c>
      <c r="S432" s="45" t="s">
        <v>565</v>
      </c>
      <c r="T432" s="86"/>
      <c r="U432" s="86"/>
      <c r="V432" s="86"/>
    </row>
    <row r="433" spans="2:22" s="12" customFormat="1" ht="57" thickBot="1" x14ac:dyDescent="0.25">
      <c r="B433" s="18">
        <v>2016</v>
      </c>
      <c r="C433" s="19" t="s">
        <v>498</v>
      </c>
      <c r="D433" s="19">
        <v>4000</v>
      </c>
      <c r="E433" s="19" t="s">
        <v>178</v>
      </c>
      <c r="F433" s="20">
        <v>149957280.63</v>
      </c>
      <c r="G433" s="20">
        <v>176069032.24000001</v>
      </c>
      <c r="H433" s="21">
        <v>86662281.939999998</v>
      </c>
      <c r="I433" s="22">
        <v>4000</v>
      </c>
      <c r="J433" s="25" t="s">
        <v>404</v>
      </c>
      <c r="K433" s="32">
        <v>149957280.63</v>
      </c>
      <c r="L433" s="32">
        <v>176069032.24000001</v>
      </c>
      <c r="M433" s="27">
        <v>86662281.939999998</v>
      </c>
      <c r="N433" s="8" t="s">
        <v>422</v>
      </c>
      <c r="O433" s="8" t="s">
        <v>194</v>
      </c>
      <c r="P433" s="9">
        <v>5596000</v>
      </c>
      <c r="Q433" s="9">
        <v>4458021.4000000004</v>
      </c>
      <c r="R433" s="9">
        <v>2338986.62</v>
      </c>
      <c r="S433" s="45" t="s">
        <v>565</v>
      </c>
      <c r="T433" s="86"/>
      <c r="U433" s="86"/>
      <c r="V433" s="86"/>
    </row>
    <row r="434" spans="2:22" s="12" customFormat="1" ht="57" thickBot="1" x14ac:dyDescent="0.25">
      <c r="B434" s="18">
        <v>2016</v>
      </c>
      <c r="C434" s="19" t="s">
        <v>498</v>
      </c>
      <c r="D434" s="19">
        <v>4000</v>
      </c>
      <c r="E434" s="19" t="s">
        <v>178</v>
      </c>
      <c r="F434" s="20">
        <v>149957280.63</v>
      </c>
      <c r="G434" s="20">
        <v>176069032.24000001</v>
      </c>
      <c r="H434" s="21">
        <v>86662281.939999998</v>
      </c>
      <c r="I434" s="22">
        <v>4000</v>
      </c>
      <c r="J434" s="25" t="s">
        <v>404</v>
      </c>
      <c r="K434" s="32">
        <v>149957280.63</v>
      </c>
      <c r="L434" s="32">
        <v>176069032.24000001</v>
      </c>
      <c r="M434" s="27">
        <v>86662281.939999998</v>
      </c>
      <c r="N434" s="8" t="s">
        <v>423</v>
      </c>
      <c r="O434" s="8" t="s">
        <v>195</v>
      </c>
      <c r="P434" s="9">
        <v>65000</v>
      </c>
      <c r="Q434" s="9">
        <v>70400</v>
      </c>
      <c r="R434" s="9">
        <v>70400</v>
      </c>
      <c r="S434" s="45" t="s">
        <v>565</v>
      </c>
      <c r="T434" s="86"/>
      <c r="U434" s="86"/>
      <c r="V434" s="86"/>
    </row>
    <row r="435" spans="2:22" s="12" customFormat="1" ht="57" thickBot="1" x14ac:dyDescent="0.25">
      <c r="B435" s="18">
        <v>2016</v>
      </c>
      <c r="C435" s="19" t="s">
        <v>498</v>
      </c>
      <c r="D435" s="19">
        <v>4000</v>
      </c>
      <c r="E435" s="19" t="s">
        <v>178</v>
      </c>
      <c r="F435" s="20">
        <v>149957280.63</v>
      </c>
      <c r="G435" s="20">
        <v>176069032.24000001</v>
      </c>
      <c r="H435" s="21">
        <v>86662281.939999998</v>
      </c>
      <c r="I435" s="22">
        <v>4000</v>
      </c>
      <c r="J435" s="25" t="s">
        <v>404</v>
      </c>
      <c r="K435" s="32">
        <v>149957280.63</v>
      </c>
      <c r="L435" s="32">
        <v>176069032.24000001</v>
      </c>
      <c r="M435" s="27">
        <v>86662281.939999998</v>
      </c>
      <c r="N435" s="8" t="s">
        <v>424</v>
      </c>
      <c r="O435" s="8" t="s">
        <v>196</v>
      </c>
      <c r="P435" s="9">
        <v>369800</v>
      </c>
      <c r="Q435" s="9">
        <v>350000</v>
      </c>
      <c r="R435" s="9">
        <v>350000</v>
      </c>
      <c r="S435" s="45" t="s">
        <v>565</v>
      </c>
      <c r="T435" s="86"/>
      <c r="U435" s="86"/>
      <c r="V435" s="86"/>
    </row>
    <row r="436" spans="2:22" s="12" customFormat="1" ht="57" thickBot="1" x14ac:dyDescent="0.25">
      <c r="B436" s="18">
        <v>2016</v>
      </c>
      <c r="C436" s="19" t="s">
        <v>498</v>
      </c>
      <c r="D436" s="19">
        <v>5000</v>
      </c>
      <c r="E436" s="19" t="s">
        <v>197</v>
      </c>
      <c r="F436" s="20">
        <v>4407281.79</v>
      </c>
      <c r="G436" s="20">
        <v>48078363.049999997</v>
      </c>
      <c r="H436" s="21">
        <v>13008995.970000001</v>
      </c>
      <c r="I436" s="18" t="s">
        <v>198</v>
      </c>
      <c r="J436" s="19" t="s">
        <v>199</v>
      </c>
      <c r="K436" s="20">
        <f>F436+F461</f>
        <v>135724831.78999999</v>
      </c>
      <c r="L436" s="20">
        <f>G436+G461</f>
        <v>772610028.57999992</v>
      </c>
      <c r="M436" s="20">
        <f>H436+H461</f>
        <v>127944047.51000001</v>
      </c>
      <c r="N436" s="28" t="s">
        <v>425</v>
      </c>
      <c r="O436" s="8" t="s">
        <v>200</v>
      </c>
      <c r="P436" s="9">
        <v>546613.6</v>
      </c>
      <c r="Q436" s="9">
        <v>1449405.61</v>
      </c>
      <c r="R436" s="9">
        <v>1090097.6300000001</v>
      </c>
      <c r="S436" s="45" t="s">
        <v>565</v>
      </c>
      <c r="T436" s="87"/>
      <c r="U436" s="87"/>
      <c r="V436" s="87"/>
    </row>
    <row r="437" spans="2:22" s="12" customFormat="1" ht="57" thickBot="1" x14ac:dyDescent="0.25">
      <c r="B437" s="18">
        <v>2016</v>
      </c>
      <c r="C437" s="19" t="s">
        <v>498</v>
      </c>
      <c r="D437" s="19">
        <v>5000</v>
      </c>
      <c r="E437" s="19" t="s">
        <v>197</v>
      </c>
      <c r="F437" s="20">
        <v>4407281.79</v>
      </c>
      <c r="G437" s="20">
        <v>48078363.049999997</v>
      </c>
      <c r="H437" s="21">
        <v>13008995.970000001</v>
      </c>
      <c r="I437" s="18" t="s">
        <v>198</v>
      </c>
      <c r="J437" s="19" t="s">
        <v>199</v>
      </c>
      <c r="K437" s="20">
        <v>135724831.78999999</v>
      </c>
      <c r="L437" s="20">
        <v>772610028.57999992</v>
      </c>
      <c r="M437" s="20">
        <v>127944047.51000001</v>
      </c>
      <c r="N437" s="28" t="s">
        <v>544</v>
      </c>
      <c r="O437" s="8" t="s">
        <v>545</v>
      </c>
      <c r="P437" s="9">
        <v>55000</v>
      </c>
      <c r="Q437" s="9">
        <v>28321.919999999998</v>
      </c>
      <c r="R437" s="9">
        <v>23321.919999999998</v>
      </c>
      <c r="S437" s="45" t="s">
        <v>565</v>
      </c>
      <c r="T437" s="85" t="s">
        <v>685</v>
      </c>
      <c r="U437" s="85" t="s">
        <v>685</v>
      </c>
      <c r="V437" s="85" t="s">
        <v>685</v>
      </c>
    </row>
    <row r="438" spans="2:22" s="12" customFormat="1" ht="57" thickBot="1" x14ac:dyDescent="0.25">
      <c r="B438" s="18">
        <v>2016</v>
      </c>
      <c r="C438" s="19" t="s">
        <v>498</v>
      </c>
      <c r="D438" s="19">
        <v>5000</v>
      </c>
      <c r="E438" s="19" t="s">
        <v>197</v>
      </c>
      <c r="F438" s="20">
        <v>4407281.79</v>
      </c>
      <c r="G438" s="20">
        <v>48078363.049999997</v>
      </c>
      <c r="H438" s="21">
        <v>13008995.970000001</v>
      </c>
      <c r="I438" s="18" t="s">
        <v>198</v>
      </c>
      <c r="J438" s="19" t="s">
        <v>199</v>
      </c>
      <c r="K438" s="20">
        <v>135724831.78999999</v>
      </c>
      <c r="L438" s="20">
        <v>772610028.57999992</v>
      </c>
      <c r="M438" s="20">
        <v>127944047.51000001</v>
      </c>
      <c r="N438" s="28" t="s">
        <v>546</v>
      </c>
      <c r="O438" s="8" t="s">
        <v>547</v>
      </c>
      <c r="P438" s="9">
        <v>2500</v>
      </c>
      <c r="Q438" s="9">
        <v>0</v>
      </c>
      <c r="R438" s="9">
        <v>0</v>
      </c>
      <c r="S438" s="45" t="s">
        <v>565</v>
      </c>
      <c r="T438" s="86"/>
      <c r="U438" s="86"/>
      <c r="V438" s="86"/>
    </row>
    <row r="439" spans="2:22" s="12" customFormat="1" ht="57" thickBot="1" x14ac:dyDescent="0.25">
      <c r="B439" s="18">
        <v>2016</v>
      </c>
      <c r="C439" s="19" t="s">
        <v>498</v>
      </c>
      <c r="D439" s="19">
        <v>5000</v>
      </c>
      <c r="E439" s="19" t="s">
        <v>197</v>
      </c>
      <c r="F439" s="20">
        <v>4407281.79</v>
      </c>
      <c r="G439" s="20">
        <v>48078363.049999997</v>
      </c>
      <c r="H439" s="21">
        <v>13008995.970000001</v>
      </c>
      <c r="I439" s="18" t="s">
        <v>198</v>
      </c>
      <c r="J439" s="19" t="s">
        <v>199</v>
      </c>
      <c r="K439" s="20">
        <v>135724831.78999999</v>
      </c>
      <c r="L439" s="20">
        <v>772610028.57999992</v>
      </c>
      <c r="M439" s="20">
        <v>127944047.51000001</v>
      </c>
      <c r="N439" s="28" t="s">
        <v>428</v>
      </c>
      <c r="O439" s="8" t="s">
        <v>201</v>
      </c>
      <c r="P439" s="9">
        <v>796768.19</v>
      </c>
      <c r="Q439" s="9">
        <v>6856230.9899999974</v>
      </c>
      <c r="R439" s="9">
        <v>5025687.0100000007</v>
      </c>
      <c r="S439" s="45" t="s">
        <v>565</v>
      </c>
      <c r="T439" s="86"/>
      <c r="U439" s="86"/>
      <c r="V439" s="86"/>
    </row>
    <row r="440" spans="2:22" s="12" customFormat="1" ht="57" thickBot="1" x14ac:dyDescent="0.25">
      <c r="B440" s="18">
        <v>2016</v>
      </c>
      <c r="C440" s="19" t="s">
        <v>498</v>
      </c>
      <c r="D440" s="19">
        <v>5000</v>
      </c>
      <c r="E440" s="19" t="s">
        <v>197</v>
      </c>
      <c r="F440" s="20">
        <v>4407281.79</v>
      </c>
      <c r="G440" s="20">
        <v>48078363.049999997</v>
      </c>
      <c r="H440" s="21">
        <v>13008995.970000001</v>
      </c>
      <c r="I440" s="18" t="s">
        <v>198</v>
      </c>
      <c r="J440" s="19" t="s">
        <v>199</v>
      </c>
      <c r="K440" s="20">
        <v>135724831.78999999</v>
      </c>
      <c r="L440" s="20">
        <v>772610028.57999992</v>
      </c>
      <c r="M440" s="20">
        <v>127944047.51000001</v>
      </c>
      <c r="N440" s="28" t="s">
        <v>429</v>
      </c>
      <c r="O440" s="8" t="s">
        <v>202</v>
      </c>
      <c r="P440" s="9">
        <v>87500</v>
      </c>
      <c r="Q440" s="9">
        <v>593617.43999999994</v>
      </c>
      <c r="R440" s="9">
        <v>483997.31</v>
      </c>
      <c r="S440" s="45" t="s">
        <v>565</v>
      </c>
      <c r="T440" s="86"/>
      <c r="U440" s="86"/>
      <c r="V440" s="86"/>
    </row>
    <row r="441" spans="2:22" s="12" customFormat="1" ht="57" thickBot="1" x14ac:dyDescent="0.25">
      <c r="B441" s="18">
        <v>2016</v>
      </c>
      <c r="C441" s="19" t="s">
        <v>498</v>
      </c>
      <c r="D441" s="19">
        <v>5000</v>
      </c>
      <c r="E441" s="19" t="s">
        <v>197</v>
      </c>
      <c r="F441" s="20">
        <v>4407281.79</v>
      </c>
      <c r="G441" s="20">
        <v>48078363.049999997</v>
      </c>
      <c r="H441" s="21">
        <v>13008995.970000001</v>
      </c>
      <c r="I441" s="18" t="s">
        <v>198</v>
      </c>
      <c r="J441" s="19" t="s">
        <v>199</v>
      </c>
      <c r="K441" s="20">
        <v>135724831.78999999</v>
      </c>
      <c r="L441" s="20">
        <v>772610028.57999992</v>
      </c>
      <c r="M441" s="20">
        <v>127944047.51000001</v>
      </c>
      <c r="N441" s="28" t="s">
        <v>430</v>
      </c>
      <c r="O441" s="8" t="s">
        <v>203</v>
      </c>
      <c r="P441" s="9">
        <v>19000</v>
      </c>
      <c r="Q441" s="9">
        <v>79805.11000000003</v>
      </c>
      <c r="R441" s="9">
        <v>77305.11</v>
      </c>
      <c r="S441" s="45" t="s">
        <v>565</v>
      </c>
      <c r="T441" s="86"/>
      <c r="U441" s="86"/>
      <c r="V441" s="86"/>
    </row>
    <row r="442" spans="2:22" s="12" customFormat="1" ht="57" thickBot="1" x14ac:dyDescent="0.25">
      <c r="B442" s="18">
        <v>2016</v>
      </c>
      <c r="C442" s="19" t="s">
        <v>498</v>
      </c>
      <c r="D442" s="19">
        <v>5000</v>
      </c>
      <c r="E442" s="19" t="s">
        <v>197</v>
      </c>
      <c r="F442" s="20">
        <v>4407281.79</v>
      </c>
      <c r="G442" s="20">
        <v>48078363.049999997</v>
      </c>
      <c r="H442" s="21">
        <v>13008995.970000001</v>
      </c>
      <c r="I442" s="18" t="s">
        <v>198</v>
      </c>
      <c r="J442" s="19" t="s">
        <v>199</v>
      </c>
      <c r="K442" s="20">
        <v>135724831.78999999</v>
      </c>
      <c r="L442" s="20">
        <v>772610028.57999992</v>
      </c>
      <c r="M442" s="20">
        <v>127944047.51000001</v>
      </c>
      <c r="N442" s="28" t="s">
        <v>431</v>
      </c>
      <c r="O442" s="8" t="s">
        <v>204</v>
      </c>
      <c r="P442" s="9">
        <v>76000</v>
      </c>
      <c r="Q442" s="9">
        <v>912506.06</v>
      </c>
      <c r="R442" s="9">
        <v>878106.06</v>
      </c>
      <c r="S442" s="45" t="s">
        <v>565</v>
      </c>
      <c r="T442" s="86"/>
      <c r="U442" s="86"/>
      <c r="V442" s="86"/>
    </row>
    <row r="443" spans="2:22" s="12" customFormat="1" ht="57" thickBot="1" x14ac:dyDescent="0.25">
      <c r="B443" s="18">
        <v>2016</v>
      </c>
      <c r="C443" s="19" t="s">
        <v>498</v>
      </c>
      <c r="D443" s="19">
        <v>5000</v>
      </c>
      <c r="E443" s="19" t="s">
        <v>197</v>
      </c>
      <c r="F443" s="20">
        <v>4407281.79</v>
      </c>
      <c r="G443" s="20">
        <v>48078363.049999997</v>
      </c>
      <c r="H443" s="21">
        <v>13008995.970000001</v>
      </c>
      <c r="I443" s="18" t="s">
        <v>198</v>
      </c>
      <c r="J443" s="19" t="s">
        <v>199</v>
      </c>
      <c r="K443" s="20">
        <v>135724831.78999999</v>
      </c>
      <c r="L443" s="20">
        <v>772610028.57999992</v>
      </c>
      <c r="M443" s="20">
        <v>127944047.51000001</v>
      </c>
      <c r="N443" s="28" t="s">
        <v>432</v>
      </c>
      <c r="O443" s="8" t="s">
        <v>205</v>
      </c>
      <c r="P443" s="9">
        <v>90000</v>
      </c>
      <c r="Q443" s="9">
        <v>118045.37</v>
      </c>
      <c r="R443" s="9">
        <v>98045.37</v>
      </c>
      <c r="S443" s="45" t="s">
        <v>565</v>
      </c>
      <c r="T443" s="87"/>
      <c r="U443" s="87"/>
      <c r="V443" s="87"/>
    </row>
    <row r="444" spans="2:22" s="12" customFormat="1" ht="57" thickBot="1" x14ac:dyDescent="0.25">
      <c r="B444" s="18">
        <v>2016</v>
      </c>
      <c r="C444" s="19" t="s">
        <v>498</v>
      </c>
      <c r="D444" s="19">
        <v>5000</v>
      </c>
      <c r="E444" s="19" t="s">
        <v>197</v>
      </c>
      <c r="F444" s="20">
        <v>4407281.79</v>
      </c>
      <c r="G444" s="20">
        <v>48078363.049999997</v>
      </c>
      <c r="H444" s="21">
        <v>13008995.970000001</v>
      </c>
      <c r="I444" s="18" t="s">
        <v>198</v>
      </c>
      <c r="J444" s="19" t="s">
        <v>199</v>
      </c>
      <c r="K444" s="20">
        <v>135724831.78999999</v>
      </c>
      <c r="L444" s="20">
        <v>772610028.57999992</v>
      </c>
      <c r="M444" s="20">
        <v>127944047.51000001</v>
      </c>
      <c r="N444" s="28" t="s">
        <v>433</v>
      </c>
      <c r="O444" s="8" t="s">
        <v>206</v>
      </c>
      <c r="P444" s="9">
        <v>50000</v>
      </c>
      <c r="Q444" s="9">
        <v>160267.25</v>
      </c>
      <c r="R444" s="9">
        <v>138247.95000000001</v>
      </c>
      <c r="S444" s="45" t="s">
        <v>565</v>
      </c>
      <c r="T444" s="85" t="s">
        <v>685</v>
      </c>
      <c r="U444" s="85" t="s">
        <v>685</v>
      </c>
      <c r="V444" s="85" t="s">
        <v>685</v>
      </c>
    </row>
    <row r="445" spans="2:22" s="12" customFormat="1" ht="57" thickBot="1" x14ac:dyDescent="0.25">
      <c r="B445" s="18">
        <v>2016</v>
      </c>
      <c r="C445" s="19" t="s">
        <v>498</v>
      </c>
      <c r="D445" s="19">
        <v>5000</v>
      </c>
      <c r="E445" s="19" t="s">
        <v>197</v>
      </c>
      <c r="F445" s="20">
        <v>4407281.79</v>
      </c>
      <c r="G445" s="20">
        <v>48078363.049999997</v>
      </c>
      <c r="H445" s="21">
        <v>13008995.970000001</v>
      </c>
      <c r="I445" s="18" t="s">
        <v>198</v>
      </c>
      <c r="J445" s="19" t="s">
        <v>199</v>
      </c>
      <c r="K445" s="20">
        <v>135724831.78999999</v>
      </c>
      <c r="L445" s="20">
        <v>772610028.57999992</v>
      </c>
      <c r="M445" s="20">
        <v>127944047.51000001</v>
      </c>
      <c r="N445" s="28" t="s">
        <v>548</v>
      </c>
      <c r="O445" s="8" t="s">
        <v>549</v>
      </c>
      <c r="P445" s="9">
        <v>15000</v>
      </c>
      <c r="Q445" s="9">
        <v>11030.440000000002</v>
      </c>
      <c r="R445" s="9">
        <v>11030.44</v>
      </c>
      <c r="S445" s="45" t="s">
        <v>565</v>
      </c>
      <c r="T445" s="86"/>
      <c r="U445" s="86"/>
      <c r="V445" s="86"/>
    </row>
    <row r="446" spans="2:22" s="12" customFormat="1" ht="68.25" thickBot="1" x14ac:dyDescent="0.25">
      <c r="B446" s="18">
        <v>2016</v>
      </c>
      <c r="C446" s="19" t="s">
        <v>498</v>
      </c>
      <c r="D446" s="19">
        <v>5000</v>
      </c>
      <c r="E446" s="19" t="s">
        <v>197</v>
      </c>
      <c r="F446" s="20">
        <v>4407281.79</v>
      </c>
      <c r="G446" s="20">
        <v>48078363.049999997</v>
      </c>
      <c r="H446" s="21">
        <v>13008995.970000001</v>
      </c>
      <c r="I446" s="18" t="s">
        <v>198</v>
      </c>
      <c r="J446" s="19" t="s">
        <v>199</v>
      </c>
      <c r="K446" s="20">
        <v>135724831.78999999</v>
      </c>
      <c r="L446" s="20">
        <v>772610028.57999992</v>
      </c>
      <c r="M446" s="20">
        <v>127944047.51000001</v>
      </c>
      <c r="N446" s="28" t="s">
        <v>434</v>
      </c>
      <c r="O446" s="8" t="s">
        <v>207</v>
      </c>
      <c r="P446" s="9">
        <v>0</v>
      </c>
      <c r="Q446" s="9">
        <v>21440938.269999996</v>
      </c>
      <c r="R446" s="9">
        <v>0</v>
      </c>
      <c r="S446" s="45" t="s">
        <v>565</v>
      </c>
      <c r="T446" s="86"/>
      <c r="U446" s="86"/>
      <c r="V446" s="86"/>
    </row>
    <row r="447" spans="2:22" s="12" customFormat="1" ht="57" thickBot="1" x14ac:dyDescent="0.25">
      <c r="B447" s="18">
        <v>2016</v>
      </c>
      <c r="C447" s="19" t="s">
        <v>498</v>
      </c>
      <c r="D447" s="19">
        <v>5000</v>
      </c>
      <c r="E447" s="19" t="s">
        <v>197</v>
      </c>
      <c r="F447" s="20">
        <v>4407281.79</v>
      </c>
      <c r="G447" s="20">
        <v>48078363.049999997</v>
      </c>
      <c r="H447" s="21">
        <v>13008995.970000001</v>
      </c>
      <c r="I447" s="18" t="s">
        <v>198</v>
      </c>
      <c r="J447" s="19" t="s">
        <v>199</v>
      </c>
      <c r="K447" s="20">
        <v>135724831.78999999</v>
      </c>
      <c r="L447" s="20">
        <v>772610028.57999992</v>
      </c>
      <c r="M447" s="20">
        <v>127944047.51000001</v>
      </c>
      <c r="N447" s="28" t="s">
        <v>437</v>
      </c>
      <c r="O447" s="8" t="s">
        <v>208</v>
      </c>
      <c r="P447" s="9">
        <v>1029700</v>
      </c>
      <c r="Q447" s="9">
        <v>1000000</v>
      </c>
      <c r="R447" s="9">
        <v>0</v>
      </c>
      <c r="S447" s="45" t="s">
        <v>565</v>
      </c>
      <c r="T447" s="86"/>
      <c r="U447" s="86"/>
      <c r="V447" s="86"/>
    </row>
    <row r="448" spans="2:22" s="12" customFormat="1" ht="57" thickBot="1" x14ac:dyDescent="0.25">
      <c r="B448" s="18">
        <v>2016</v>
      </c>
      <c r="C448" s="19" t="s">
        <v>498</v>
      </c>
      <c r="D448" s="19">
        <v>5000</v>
      </c>
      <c r="E448" s="19" t="s">
        <v>197</v>
      </c>
      <c r="F448" s="20">
        <v>4407281.79</v>
      </c>
      <c r="G448" s="20">
        <v>48078363.049999997</v>
      </c>
      <c r="H448" s="21">
        <v>13008995.970000001</v>
      </c>
      <c r="I448" s="18" t="s">
        <v>198</v>
      </c>
      <c r="J448" s="19" t="s">
        <v>199</v>
      </c>
      <c r="K448" s="20">
        <v>135724831.78999999</v>
      </c>
      <c r="L448" s="20">
        <v>772610028.57999992</v>
      </c>
      <c r="M448" s="20">
        <v>127944047.51000001</v>
      </c>
      <c r="N448" s="28" t="s">
        <v>550</v>
      </c>
      <c r="O448" s="8" t="s">
        <v>551</v>
      </c>
      <c r="P448" s="9">
        <v>500000</v>
      </c>
      <c r="Q448" s="9">
        <v>464000</v>
      </c>
      <c r="R448" s="9">
        <v>464000</v>
      </c>
      <c r="S448" s="45" t="s">
        <v>565</v>
      </c>
      <c r="T448" s="86"/>
      <c r="U448" s="86"/>
      <c r="V448" s="86"/>
    </row>
    <row r="449" spans="2:22" s="12" customFormat="1" ht="57" thickBot="1" x14ac:dyDescent="0.25">
      <c r="B449" s="18">
        <v>2016</v>
      </c>
      <c r="C449" s="19" t="s">
        <v>498</v>
      </c>
      <c r="D449" s="19">
        <v>5000</v>
      </c>
      <c r="E449" s="19" t="s">
        <v>197</v>
      </c>
      <c r="F449" s="20">
        <v>4407281.79</v>
      </c>
      <c r="G449" s="20">
        <v>48078363.049999997</v>
      </c>
      <c r="H449" s="21">
        <v>13008995.970000001</v>
      </c>
      <c r="I449" s="18" t="s">
        <v>198</v>
      </c>
      <c r="J449" s="19" t="s">
        <v>199</v>
      </c>
      <c r="K449" s="20">
        <v>135724831.78999999</v>
      </c>
      <c r="L449" s="20">
        <v>772610028.57999992</v>
      </c>
      <c r="M449" s="20">
        <v>127944047.51000001</v>
      </c>
      <c r="N449" s="28" t="s">
        <v>438</v>
      </c>
      <c r="O449" s="8" t="s">
        <v>209</v>
      </c>
      <c r="P449" s="9">
        <v>0</v>
      </c>
      <c r="Q449" s="9">
        <v>0</v>
      </c>
      <c r="R449" s="9">
        <v>0</v>
      </c>
      <c r="S449" s="45" t="s">
        <v>565</v>
      </c>
      <c r="T449" s="86"/>
      <c r="U449" s="86"/>
      <c r="V449" s="86"/>
    </row>
    <row r="450" spans="2:22" s="12" customFormat="1" ht="57" thickBot="1" x14ac:dyDescent="0.25">
      <c r="B450" s="18">
        <v>2016</v>
      </c>
      <c r="C450" s="19" t="s">
        <v>498</v>
      </c>
      <c r="D450" s="19">
        <v>5000</v>
      </c>
      <c r="E450" s="19" t="s">
        <v>197</v>
      </c>
      <c r="F450" s="20">
        <v>4407281.79</v>
      </c>
      <c r="G450" s="20">
        <v>48078363.049999997</v>
      </c>
      <c r="H450" s="21">
        <v>13008995.970000001</v>
      </c>
      <c r="I450" s="18" t="s">
        <v>198</v>
      </c>
      <c r="J450" s="19" t="s">
        <v>199</v>
      </c>
      <c r="K450" s="20">
        <v>135724831.78999999</v>
      </c>
      <c r="L450" s="20">
        <v>772610028.57999992</v>
      </c>
      <c r="M450" s="20">
        <v>127944047.51000001</v>
      </c>
      <c r="N450" s="28" t="s">
        <v>439</v>
      </c>
      <c r="O450" s="8" t="s">
        <v>210</v>
      </c>
      <c r="P450" s="9">
        <v>0</v>
      </c>
      <c r="Q450" s="9">
        <v>420000</v>
      </c>
      <c r="R450" s="9">
        <v>0</v>
      </c>
      <c r="S450" s="45" t="s">
        <v>565</v>
      </c>
      <c r="T450" s="87"/>
      <c r="U450" s="87"/>
      <c r="V450" s="87"/>
    </row>
    <row r="451" spans="2:22" s="12" customFormat="1" ht="57" thickBot="1" x14ac:dyDescent="0.25">
      <c r="B451" s="18">
        <v>2016</v>
      </c>
      <c r="C451" s="19" t="s">
        <v>498</v>
      </c>
      <c r="D451" s="19">
        <v>5000</v>
      </c>
      <c r="E451" s="19" t="s">
        <v>197</v>
      </c>
      <c r="F451" s="20">
        <v>4407281.79</v>
      </c>
      <c r="G451" s="20">
        <v>48078363.049999997</v>
      </c>
      <c r="H451" s="21">
        <v>13008995.970000001</v>
      </c>
      <c r="I451" s="18" t="s">
        <v>198</v>
      </c>
      <c r="J451" s="19" t="s">
        <v>199</v>
      </c>
      <c r="K451" s="20">
        <v>135724831.78999999</v>
      </c>
      <c r="L451" s="20">
        <v>772610028.57999992</v>
      </c>
      <c r="M451" s="20">
        <v>127944047.51000001</v>
      </c>
      <c r="N451" s="28" t="s">
        <v>440</v>
      </c>
      <c r="O451" s="8" t="s">
        <v>211</v>
      </c>
      <c r="P451" s="9">
        <v>27000</v>
      </c>
      <c r="Q451" s="9">
        <v>26096.52</v>
      </c>
      <c r="R451" s="9">
        <v>26096.52</v>
      </c>
      <c r="S451" s="45" t="s">
        <v>565</v>
      </c>
      <c r="T451" s="85" t="s">
        <v>685</v>
      </c>
      <c r="U451" s="85" t="s">
        <v>685</v>
      </c>
      <c r="V451" s="85" t="s">
        <v>685</v>
      </c>
    </row>
    <row r="452" spans="2:22" s="12" customFormat="1" ht="68.25" thickBot="1" x14ac:dyDescent="0.25">
      <c r="B452" s="18">
        <v>2016</v>
      </c>
      <c r="C452" s="19" t="s">
        <v>498</v>
      </c>
      <c r="D452" s="19">
        <v>5000</v>
      </c>
      <c r="E452" s="19" t="s">
        <v>197</v>
      </c>
      <c r="F452" s="20">
        <v>4407281.79</v>
      </c>
      <c r="G452" s="20">
        <v>48078363.049999997</v>
      </c>
      <c r="H452" s="21">
        <v>13008995.970000001</v>
      </c>
      <c r="I452" s="18" t="s">
        <v>198</v>
      </c>
      <c r="J452" s="19" t="s">
        <v>199</v>
      </c>
      <c r="K452" s="20">
        <v>135724831.78999999</v>
      </c>
      <c r="L452" s="20">
        <v>772610028.57999992</v>
      </c>
      <c r="M452" s="20">
        <v>127944047.51000001</v>
      </c>
      <c r="N452" s="28" t="s">
        <v>441</v>
      </c>
      <c r="O452" s="8" t="s">
        <v>212</v>
      </c>
      <c r="P452" s="9">
        <v>0</v>
      </c>
      <c r="Q452" s="9">
        <v>535844.66000000015</v>
      </c>
      <c r="R452" s="9">
        <v>267806.67</v>
      </c>
      <c r="S452" s="45" t="s">
        <v>565</v>
      </c>
      <c r="T452" s="86"/>
      <c r="U452" s="86"/>
      <c r="V452" s="86"/>
    </row>
    <row r="453" spans="2:22" s="12" customFormat="1" ht="68.25" thickBot="1" x14ac:dyDescent="0.25">
      <c r="B453" s="18">
        <v>2016</v>
      </c>
      <c r="C453" s="19" t="s">
        <v>498</v>
      </c>
      <c r="D453" s="19">
        <v>5000</v>
      </c>
      <c r="E453" s="19" t="s">
        <v>197</v>
      </c>
      <c r="F453" s="20">
        <v>4407281.79</v>
      </c>
      <c r="G453" s="20">
        <v>48078363.049999997</v>
      </c>
      <c r="H453" s="21">
        <v>13008995.970000001</v>
      </c>
      <c r="I453" s="18" t="s">
        <v>198</v>
      </c>
      <c r="J453" s="19" t="s">
        <v>199</v>
      </c>
      <c r="K453" s="20">
        <v>135724831.78999999</v>
      </c>
      <c r="L453" s="20">
        <v>772610028.57999992</v>
      </c>
      <c r="M453" s="20">
        <v>127944047.51000001</v>
      </c>
      <c r="N453" s="28" t="s">
        <v>442</v>
      </c>
      <c r="O453" s="8" t="s">
        <v>213</v>
      </c>
      <c r="P453" s="9">
        <v>85000</v>
      </c>
      <c r="Q453" s="9">
        <v>7438855.0400000075</v>
      </c>
      <c r="R453" s="9">
        <v>23291</v>
      </c>
      <c r="S453" s="45" t="s">
        <v>565</v>
      </c>
      <c r="T453" s="86"/>
      <c r="U453" s="86"/>
      <c r="V453" s="86"/>
    </row>
    <row r="454" spans="2:22" s="12" customFormat="1" ht="57" thickBot="1" x14ac:dyDescent="0.25">
      <c r="B454" s="18">
        <v>2016</v>
      </c>
      <c r="C454" s="19" t="s">
        <v>498</v>
      </c>
      <c r="D454" s="19">
        <v>5000</v>
      </c>
      <c r="E454" s="19" t="s">
        <v>197</v>
      </c>
      <c r="F454" s="20">
        <v>4407281.79</v>
      </c>
      <c r="G454" s="20">
        <v>48078363.049999997</v>
      </c>
      <c r="H454" s="21">
        <v>13008995.970000001</v>
      </c>
      <c r="I454" s="18" t="s">
        <v>198</v>
      </c>
      <c r="J454" s="19" t="s">
        <v>199</v>
      </c>
      <c r="K454" s="20">
        <v>135724831.78999999</v>
      </c>
      <c r="L454" s="20">
        <v>772610028.57999992</v>
      </c>
      <c r="M454" s="20">
        <v>127944047.51000001</v>
      </c>
      <c r="N454" s="28" t="s">
        <v>443</v>
      </c>
      <c r="O454" s="8" t="s">
        <v>214</v>
      </c>
      <c r="P454" s="9">
        <v>18500</v>
      </c>
      <c r="Q454" s="9">
        <v>51505.709999999963</v>
      </c>
      <c r="R454" s="9">
        <v>36860.269999999997</v>
      </c>
      <c r="S454" s="45" t="s">
        <v>565</v>
      </c>
      <c r="T454" s="86"/>
      <c r="U454" s="86"/>
      <c r="V454" s="86"/>
    </row>
    <row r="455" spans="2:22" s="12" customFormat="1" ht="57" thickBot="1" x14ac:dyDescent="0.25">
      <c r="B455" s="18">
        <v>2016</v>
      </c>
      <c r="C455" s="19" t="s">
        <v>498</v>
      </c>
      <c r="D455" s="19">
        <v>5000</v>
      </c>
      <c r="E455" s="19" t="s">
        <v>197</v>
      </c>
      <c r="F455" s="20">
        <v>4407281.79</v>
      </c>
      <c r="G455" s="20">
        <v>48078363.049999997</v>
      </c>
      <c r="H455" s="21">
        <v>13008995.970000001</v>
      </c>
      <c r="I455" s="18" t="s">
        <v>198</v>
      </c>
      <c r="J455" s="19" t="s">
        <v>199</v>
      </c>
      <c r="K455" s="20">
        <v>135724831.78999999</v>
      </c>
      <c r="L455" s="20">
        <v>772610028.57999992</v>
      </c>
      <c r="M455" s="20">
        <v>127944047.51000001</v>
      </c>
      <c r="N455" s="28" t="s">
        <v>444</v>
      </c>
      <c r="O455" s="8" t="s">
        <v>215</v>
      </c>
      <c r="P455" s="9">
        <v>6700</v>
      </c>
      <c r="Q455" s="9">
        <v>52424.94</v>
      </c>
      <c r="R455" s="9">
        <v>3124.94</v>
      </c>
      <c r="S455" s="45" t="s">
        <v>565</v>
      </c>
      <c r="T455" s="86"/>
      <c r="U455" s="86"/>
      <c r="V455" s="86"/>
    </row>
    <row r="456" spans="2:22" s="12" customFormat="1" ht="57" thickBot="1" x14ac:dyDescent="0.25">
      <c r="B456" s="18">
        <v>2016</v>
      </c>
      <c r="C456" s="19" t="s">
        <v>498</v>
      </c>
      <c r="D456" s="19">
        <v>5000</v>
      </c>
      <c r="E456" s="19" t="s">
        <v>197</v>
      </c>
      <c r="F456" s="20">
        <v>4407281.79</v>
      </c>
      <c r="G456" s="20">
        <v>48078363.049999997</v>
      </c>
      <c r="H456" s="21">
        <v>13008995.970000001</v>
      </c>
      <c r="I456" s="18" t="s">
        <v>198</v>
      </c>
      <c r="J456" s="19" t="s">
        <v>199</v>
      </c>
      <c r="K456" s="20">
        <v>135724831.78999999</v>
      </c>
      <c r="L456" s="20">
        <v>772610028.57999992</v>
      </c>
      <c r="M456" s="20">
        <v>127944047.51000001</v>
      </c>
      <c r="N456" s="28" t="s">
        <v>503</v>
      </c>
      <c r="O456" s="8" t="s">
        <v>504</v>
      </c>
      <c r="P456" s="9">
        <v>0</v>
      </c>
      <c r="Q456" s="9">
        <v>1737467.7199999997</v>
      </c>
      <c r="R456" s="9">
        <v>1737467.72</v>
      </c>
      <c r="S456" s="45" t="s">
        <v>565</v>
      </c>
      <c r="T456" s="86"/>
      <c r="U456" s="86"/>
      <c r="V456" s="86"/>
    </row>
    <row r="457" spans="2:22" s="12" customFormat="1" ht="57" thickBot="1" x14ac:dyDescent="0.25">
      <c r="B457" s="18">
        <v>2016</v>
      </c>
      <c r="C457" s="19" t="s">
        <v>498</v>
      </c>
      <c r="D457" s="19">
        <v>5000</v>
      </c>
      <c r="E457" s="19" t="s">
        <v>197</v>
      </c>
      <c r="F457" s="20">
        <v>4407281.79</v>
      </c>
      <c r="G457" s="20">
        <v>48078363.049999997</v>
      </c>
      <c r="H457" s="21">
        <v>13008995.970000001</v>
      </c>
      <c r="I457" s="18" t="s">
        <v>198</v>
      </c>
      <c r="J457" s="19" t="s">
        <v>199</v>
      </c>
      <c r="K457" s="20">
        <v>135724831.78999999</v>
      </c>
      <c r="L457" s="20">
        <v>772610028.57999992</v>
      </c>
      <c r="M457" s="20">
        <v>127944047.51000001</v>
      </c>
      <c r="N457" s="28" t="s">
        <v>552</v>
      </c>
      <c r="O457" s="8" t="s">
        <v>553</v>
      </c>
      <c r="P457" s="9">
        <v>2000</v>
      </c>
      <c r="Q457" s="9">
        <v>2000</v>
      </c>
      <c r="R457" s="9">
        <v>2000</v>
      </c>
      <c r="S457" s="45" t="s">
        <v>565</v>
      </c>
      <c r="T457" s="87"/>
      <c r="U457" s="87"/>
      <c r="V457" s="87"/>
    </row>
    <row r="458" spans="2:22" s="12" customFormat="1" ht="57" thickBot="1" x14ac:dyDescent="0.25">
      <c r="B458" s="18">
        <v>2016</v>
      </c>
      <c r="C458" s="19" t="s">
        <v>498</v>
      </c>
      <c r="D458" s="19">
        <v>5000</v>
      </c>
      <c r="E458" s="19" t="s">
        <v>197</v>
      </c>
      <c r="F458" s="20">
        <v>4407281.79</v>
      </c>
      <c r="G458" s="20">
        <v>48078363.049999997</v>
      </c>
      <c r="H458" s="21">
        <v>13008995.970000001</v>
      </c>
      <c r="I458" s="18" t="s">
        <v>198</v>
      </c>
      <c r="J458" s="19" t="s">
        <v>199</v>
      </c>
      <c r="K458" s="20">
        <v>135724831.78999999</v>
      </c>
      <c r="L458" s="20">
        <v>772610028.57999992</v>
      </c>
      <c r="M458" s="20">
        <v>127944047.51000001</v>
      </c>
      <c r="N458" s="28" t="s">
        <v>447</v>
      </c>
      <c r="O458" s="8" t="s">
        <v>216</v>
      </c>
      <c r="P458" s="9">
        <v>1000000</v>
      </c>
      <c r="Q458" s="9">
        <v>4400000</v>
      </c>
      <c r="R458" s="9">
        <v>2622510.0499999998</v>
      </c>
      <c r="S458" s="45" t="s">
        <v>565</v>
      </c>
      <c r="T458" s="85" t="s">
        <v>685</v>
      </c>
      <c r="U458" s="85" t="s">
        <v>685</v>
      </c>
      <c r="V458" s="85" t="s">
        <v>685</v>
      </c>
    </row>
    <row r="459" spans="2:22" s="12" customFormat="1" ht="57" thickBot="1" x14ac:dyDescent="0.25">
      <c r="B459" s="18">
        <v>2016</v>
      </c>
      <c r="C459" s="19" t="s">
        <v>498</v>
      </c>
      <c r="D459" s="19">
        <v>5000</v>
      </c>
      <c r="E459" s="19" t="s">
        <v>197</v>
      </c>
      <c r="F459" s="20">
        <v>4407281.79</v>
      </c>
      <c r="G459" s="20">
        <v>48078363.049999997</v>
      </c>
      <c r="H459" s="21">
        <v>13008995.970000001</v>
      </c>
      <c r="I459" s="18" t="s">
        <v>198</v>
      </c>
      <c r="J459" s="19" t="s">
        <v>199</v>
      </c>
      <c r="K459" s="20">
        <v>135724831.78999999</v>
      </c>
      <c r="L459" s="20">
        <v>772610028.57999992</v>
      </c>
      <c r="M459" s="20">
        <v>127944047.51000001</v>
      </c>
      <c r="N459" s="28" t="s">
        <v>448</v>
      </c>
      <c r="O459" s="8" t="s">
        <v>217</v>
      </c>
      <c r="P459" s="9">
        <v>0</v>
      </c>
      <c r="Q459" s="9">
        <v>290000</v>
      </c>
      <c r="R459" s="9">
        <v>0</v>
      </c>
      <c r="S459" s="45" t="s">
        <v>565</v>
      </c>
      <c r="T459" s="86"/>
      <c r="U459" s="86"/>
      <c r="V459" s="86"/>
    </row>
    <row r="460" spans="2:22" s="12" customFormat="1" ht="57" thickBot="1" x14ac:dyDescent="0.25">
      <c r="B460" s="18">
        <v>2016</v>
      </c>
      <c r="C460" s="19" t="s">
        <v>498</v>
      </c>
      <c r="D460" s="19">
        <v>5000</v>
      </c>
      <c r="E460" s="19" t="s">
        <v>197</v>
      </c>
      <c r="F460" s="20">
        <v>4407281.79</v>
      </c>
      <c r="G460" s="20">
        <v>48078363.049999997</v>
      </c>
      <c r="H460" s="21">
        <v>13008995.970000001</v>
      </c>
      <c r="I460" s="18" t="s">
        <v>198</v>
      </c>
      <c r="J460" s="19" t="s">
        <v>199</v>
      </c>
      <c r="K460" s="20">
        <v>135724831.78999999</v>
      </c>
      <c r="L460" s="20">
        <v>772610028.57999992</v>
      </c>
      <c r="M460" s="20">
        <v>127944047.51000001</v>
      </c>
      <c r="N460" s="28" t="s">
        <v>449</v>
      </c>
      <c r="O460" s="8" t="s">
        <v>218</v>
      </c>
      <c r="P460" s="9">
        <v>0</v>
      </c>
      <c r="Q460" s="9">
        <v>10000</v>
      </c>
      <c r="R460" s="9">
        <v>0</v>
      </c>
      <c r="S460" s="45" t="s">
        <v>565</v>
      </c>
      <c r="T460" s="86"/>
      <c r="U460" s="86"/>
      <c r="V460" s="86"/>
    </row>
    <row r="461" spans="2:22" s="12" customFormat="1" ht="57" thickBot="1" x14ac:dyDescent="0.25">
      <c r="B461" s="18">
        <v>2016</v>
      </c>
      <c r="C461" s="19" t="s">
        <v>498</v>
      </c>
      <c r="D461" s="19">
        <v>6000</v>
      </c>
      <c r="E461" s="19" t="s">
        <v>219</v>
      </c>
      <c r="F461" s="20">
        <v>131317550</v>
      </c>
      <c r="G461" s="20">
        <v>724531665.52999997</v>
      </c>
      <c r="H461" s="21">
        <v>114935051.54000001</v>
      </c>
      <c r="I461" s="18" t="s">
        <v>198</v>
      </c>
      <c r="J461" s="19" t="s">
        <v>199</v>
      </c>
      <c r="K461" s="20">
        <v>135724831.78999999</v>
      </c>
      <c r="L461" s="20">
        <v>772610028.57999992</v>
      </c>
      <c r="M461" s="20">
        <v>127944047.51000001</v>
      </c>
      <c r="N461" s="28" t="s">
        <v>450</v>
      </c>
      <c r="O461" s="8" t="s">
        <v>220</v>
      </c>
      <c r="P461" s="9">
        <v>0</v>
      </c>
      <c r="Q461" s="9">
        <v>39500000</v>
      </c>
      <c r="R461" s="9">
        <v>5812754.2300000004</v>
      </c>
      <c r="S461" s="45" t="s">
        <v>565</v>
      </c>
      <c r="T461" s="86"/>
      <c r="U461" s="86"/>
      <c r="V461" s="86"/>
    </row>
    <row r="462" spans="2:22" s="12" customFormat="1" ht="57" thickBot="1" x14ac:dyDescent="0.25">
      <c r="B462" s="18">
        <v>2016</v>
      </c>
      <c r="C462" s="19" t="s">
        <v>498</v>
      </c>
      <c r="D462" s="19">
        <v>6000</v>
      </c>
      <c r="E462" s="19" t="s">
        <v>219</v>
      </c>
      <c r="F462" s="20">
        <v>131317550</v>
      </c>
      <c r="G462" s="20">
        <v>724531665.52999997</v>
      </c>
      <c r="H462" s="21">
        <v>114935051.54000001</v>
      </c>
      <c r="I462" s="18" t="s">
        <v>198</v>
      </c>
      <c r="J462" s="19" t="s">
        <v>199</v>
      </c>
      <c r="K462" s="20">
        <v>135724831.78999999</v>
      </c>
      <c r="L462" s="20">
        <v>772610028.57999992</v>
      </c>
      <c r="M462" s="20">
        <v>127944047.51000001</v>
      </c>
      <c r="N462" s="28" t="s">
        <v>451</v>
      </c>
      <c r="O462" s="8" t="s">
        <v>221</v>
      </c>
      <c r="P462" s="9">
        <v>0</v>
      </c>
      <c r="Q462" s="9">
        <v>13795348.26</v>
      </c>
      <c r="R462" s="9">
        <v>4701150</v>
      </c>
      <c r="S462" s="45" t="s">
        <v>565</v>
      </c>
      <c r="T462" s="86"/>
      <c r="U462" s="86"/>
      <c r="V462" s="86"/>
    </row>
    <row r="463" spans="2:22" s="12" customFormat="1" ht="57" thickBot="1" x14ac:dyDescent="0.25">
      <c r="B463" s="18">
        <v>2016</v>
      </c>
      <c r="C463" s="19" t="s">
        <v>498</v>
      </c>
      <c r="D463" s="19">
        <v>6000</v>
      </c>
      <c r="E463" s="19" t="s">
        <v>219</v>
      </c>
      <c r="F463" s="20">
        <v>131317550</v>
      </c>
      <c r="G463" s="20">
        <v>724531665.52999997</v>
      </c>
      <c r="H463" s="21">
        <v>114935051.54000001</v>
      </c>
      <c r="I463" s="18" t="s">
        <v>198</v>
      </c>
      <c r="J463" s="19" t="s">
        <v>199</v>
      </c>
      <c r="K463" s="20">
        <v>135724831.78999999</v>
      </c>
      <c r="L463" s="20">
        <v>772610028.57999992</v>
      </c>
      <c r="M463" s="20">
        <v>127944047.51000001</v>
      </c>
      <c r="N463" s="28" t="s">
        <v>452</v>
      </c>
      <c r="O463" s="8" t="s">
        <v>222</v>
      </c>
      <c r="P463" s="9">
        <v>0</v>
      </c>
      <c r="Q463" s="9">
        <v>46939542.310000002</v>
      </c>
      <c r="R463" s="9">
        <v>20296646.859999999</v>
      </c>
      <c r="S463" s="45" t="s">
        <v>565</v>
      </c>
      <c r="T463" s="86"/>
      <c r="U463" s="86"/>
      <c r="V463" s="86"/>
    </row>
    <row r="464" spans="2:22" s="12" customFormat="1" ht="57" thickBot="1" x14ac:dyDescent="0.25">
      <c r="B464" s="18">
        <v>2016</v>
      </c>
      <c r="C464" s="19" t="s">
        <v>498</v>
      </c>
      <c r="D464" s="19">
        <v>6000</v>
      </c>
      <c r="E464" s="19" t="s">
        <v>219</v>
      </c>
      <c r="F464" s="20">
        <v>131317550</v>
      </c>
      <c r="G464" s="20">
        <v>724531665.52999997</v>
      </c>
      <c r="H464" s="21">
        <v>114935051.54000001</v>
      </c>
      <c r="I464" s="18" t="s">
        <v>198</v>
      </c>
      <c r="J464" s="19" t="s">
        <v>199</v>
      </c>
      <c r="K464" s="20">
        <v>135724831.78999999</v>
      </c>
      <c r="L464" s="20">
        <v>772610028.57999992</v>
      </c>
      <c r="M464" s="20">
        <v>127944047.51000001</v>
      </c>
      <c r="N464" s="28" t="s">
        <v>453</v>
      </c>
      <c r="O464" s="8" t="s">
        <v>223</v>
      </c>
      <c r="P464" s="9">
        <v>0</v>
      </c>
      <c r="Q464" s="9">
        <v>31569248.140000001</v>
      </c>
      <c r="R464" s="9">
        <v>833329.46</v>
      </c>
      <c r="S464" s="45" t="s">
        <v>565</v>
      </c>
      <c r="T464" s="87"/>
      <c r="U464" s="87"/>
      <c r="V464" s="87"/>
    </row>
    <row r="465" spans="2:22" s="12" customFormat="1" ht="57" thickBot="1" x14ac:dyDescent="0.25">
      <c r="B465" s="18">
        <v>2016</v>
      </c>
      <c r="C465" s="19" t="s">
        <v>498</v>
      </c>
      <c r="D465" s="19">
        <v>6000</v>
      </c>
      <c r="E465" s="19" t="s">
        <v>219</v>
      </c>
      <c r="F465" s="20">
        <v>131317550</v>
      </c>
      <c r="G465" s="20">
        <v>724531665.52999997</v>
      </c>
      <c r="H465" s="21">
        <v>114935051.54000001</v>
      </c>
      <c r="I465" s="18" t="s">
        <v>198</v>
      </c>
      <c r="J465" s="19" t="s">
        <v>199</v>
      </c>
      <c r="K465" s="20">
        <v>135724831.78999999</v>
      </c>
      <c r="L465" s="20">
        <v>772610028.57999992</v>
      </c>
      <c r="M465" s="20">
        <v>127944047.51000001</v>
      </c>
      <c r="N465" s="28" t="s">
        <v>454</v>
      </c>
      <c r="O465" s="8" t="s">
        <v>224</v>
      </c>
      <c r="P465" s="9">
        <v>0</v>
      </c>
      <c r="Q465" s="9">
        <v>28023431.809999999</v>
      </c>
      <c r="R465" s="9">
        <v>246565.45</v>
      </c>
      <c r="S465" s="45" t="s">
        <v>565</v>
      </c>
      <c r="T465" s="85" t="s">
        <v>685</v>
      </c>
      <c r="U465" s="85" t="s">
        <v>685</v>
      </c>
      <c r="V465" s="85" t="s">
        <v>685</v>
      </c>
    </row>
    <row r="466" spans="2:22" s="12" customFormat="1" ht="57" thickBot="1" x14ac:dyDescent="0.25">
      <c r="B466" s="18">
        <v>2016</v>
      </c>
      <c r="C466" s="19" t="s">
        <v>498</v>
      </c>
      <c r="D466" s="19">
        <v>6000</v>
      </c>
      <c r="E466" s="19" t="s">
        <v>219</v>
      </c>
      <c r="F466" s="20">
        <v>131317550</v>
      </c>
      <c r="G466" s="20">
        <v>724531665.52999997</v>
      </c>
      <c r="H466" s="21">
        <v>114935051.54000001</v>
      </c>
      <c r="I466" s="18" t="s">
        <v>198</v>
      </c>
      <c r="J466" s="19" t="s">
        <v>199</v>
      </c>
      <c r="K466" s="20">
        <v>135724831.78999999</v>
      </c>
      <c r="L466" s="20">
        <v>772610028.57999992</v>
      </c>
      <c r="M466" s="20">
        <v>127944047.51000001</v>
      </c>
      <c r="N466" s="28" t="s">
        <v>455</v>
      </c>
      <c r="O466" s="8" t="s">
        <v>225</v>
      </c>
      <c r="P466" s="9">
        <v>0</v>
      </c>
      <c r="Q466" s="9">
        <v>41407698.670000002</v>
      </c>
      <c r="R466" s="9">
        <v>3957236.78</v>
      </c>
      <c r="S466" s="45" t="s">
        <v>565</v>
      </c>
      <c r="T466" s="86"/>
      <c r="U466" s="86"/>
      <c r="V466" s="86"/>
    </row>
    <row r="467" spans="2:22" s="12" customFormat="1" ht="57" thickBot="1" x14ac:dyDescent="0.25">
      <c r="B467" s="18">
        <v>2016</v>
      </c>
      <c r="C467" s="19" t="s">
        <v>498</v>
      </c>
      <c r="D467" s="19">
        <v>6000</v>
      </c>
      <c r="E467" s="19" t="s">
        <v>219</v>
      </c>
      <c r="F467" s="20">
        <v>131317550</v>
      </c>
      <c r="G467" s="20">
        <v>724531665.52999997</v>
      </c>
      <c r="H467" s="21">
        <v>114935051.54000001</v>
      </c>
      <c r="I467" s="18" t="s">
        <v>198</v>
      </c>
      <c r="J467" s="19" t="s">
        <v>199</v>
      </c>
      <c r="K467" s="20">
        <v>135724831.78999999</v>
      </c>
      <c r="L467" s="20">
        <v>772610028.57999992</v>
      </c>
      <c r="M467" s="20">
        <v>127944047.51000001</v>
      </c>
      <c r="N467" s="28" t="s">
        <v>554</v>
      </c>
      <c r="O467" s="8" t="s">
        <v>555</v>
      </c>
      <c r="P467" s="9">
        <v>0</v>
      </c>
      <c r="Q467" s="9">
        <v>10271572.75</v>
      </c>
      <c r="R467" s="9">
        <v>479080</v>
      </c>
      <c r="S467" s="45" t="s">
        <v>565</v>
      </c>
      <c r="T467" s="86"/>
      <c r="U467" s="86"/>
      <c r="V467" s="86"/>
    </row>
    <row r="468" spans="2:22" s="12" customFormat="1" ht="68.25" thickBot="1" x14ac:dyDescent="0.25">
      <c r="B468" s="18">
        <v>2016</v>
      </c>
      <c r="C468" s="19" t="s">
        <v>498</v>
      </c>
      <c r="D468" s="19">
        <v>6000</v>
      </c>
      <c r="E468" s="19" t="s">
        <v>219</v>
      </c>
      <c r="F468" s="20">
        <v>131317550</v>
      </c>
      <c r="G468" s="20">
        <v>724531665.52999997</v>
      </c>
      <c r="H468" s="21">
        <v>114935051.54000001</v>
      </c>
      <c r="I468" s="18" t="s">
        <v>198</v>
      </c>
      <c r="J468" s="19" t="s">
        <v>199</v>
      </c>
      <c r="K468" s="20">
        <v>135724831.78999999</v>
      </c>
      <c r="L468" s="20">
        <v>772610028.57999992</v>
      </c>
      <c r="M468" s="20">
        <v>127944047.51000001</v>
      </c>
      <c r="N468" s="28" t="s">
        <v>460</v>
      </c>
      <c r="O468" s="8" t="s">
        <v>226</v>
      </c>
      <c r="P468" s="9">
        <v>0</v>
      </c>
      <c r="Q468" s="9">
        <v>406999.99999999977</v>
      </c>
      <c r="R468" s="9">
        <v>0</v>
      </c>
      <c r="S468" s="45" t="s">
        <v>565</v>
      </c>
      <c r="T468" s="86"/>
      <c r="U468" s="86"/>
      <c r="V468" s="86"/>
    </row>
    <row r="469" spans="2:22" s="12" customFormat="1" ht="57" thickBot="1" x14ac:dyDescent="0.25">
      <c r="B469" s="18">
        <v>2016</v>
      </c>
      <c r="C469" s="19" t="s">
        <v>498</v>
      </c>
      <c r="D469" s="19">
        <v>6000</v>
      </c>
      <c r="E469" s="19" t="s">
        <v>219</v>
      </c>
      <c r="F469" s="20">
        <v>131317550</v>
      </c>
      <c r="G469" s="20">
        <v>724531665.52999997</v>
      </c>
      <c r="H469" s="21">
        <v>114935051.54000001</v>
      </c>
      <c r="I469" s="18" t="s">
        <v>198</v>
      </c>
      <c r="J469" s="19" t="s">
        <v>199</v>
      </c>
      <c r="K469" s="20">
        <v>135724831.78999999</v>
      </c>
      <c r="L469" s="20">
        <v>772610028.57999992</v>
      </c>
      <c r="M469" s="20">
        <v>127944047.51000001</v>
      </c>
      <c r="N469" s="28" t="s">
        <v>461</v>
      </c>
      <c r="O469" s="8" t="s">
        <v>227</v>
      </c>
      <c r="P469" s="9">
        <v>0</v>
      </c>
      <c r="Q469" s="9">
        <v>44536585.25999999</v>
      </c>
      <c r="R469" s="9">
        <v>5595134.3899999997</v>
      </c>
      <c r="S469" s="45" t="s">
        <v>565</v>
      </c>
      <c r="T469" s="86"/>
      <c r="U469" s="86"/>
      <c r="V469" s="86"/>
    </row>
    <row r="470" spans="2:22" s="12" customFormat="1" ht="57" thickBot="1" x14ac:dyDescent="0.25">
      <c r="B470" s="18">
        <v>2016</v>
      </c>
      <c r="C470" s="19" t="s">
        <v>498</v>
      </c>
      <c r="D470" s="19">
        <v>6000</v>
      </c>
      <c r="E470" s="19" t="s">
        <v>219</v>
      </c>
      <c r="F470" s="20">
        <v>131317550</v>
      </c>
      <c r="G470" s="20">
        <v>724531665.52999997</v>
      </c>
      <c r="H470" s="21">
        <v>114935051.54000001</v>
      </c>
      <c r="I470" s="18" t="s">
        <v>198</v>
      </c>
      <c r="J470" s="19" t="s">
        <v>199</v>
      </c>
      <c r="K470" s="20">
        <v>135724831.78999999</v>
      </c>
      <c r="L470" s="20">
        <v>772610028.57999992</v>
      </c>
      <c r="M470" s="20">
        <v>127944047.51000001</v>
      </c>
      <c r="N470" s="28" t="s">
        <v>462</v>
      </c>
      <c r="O470" s="8" t="s">
        <v>228</v>
      </c>
      <c r="P470" s="9">
        <v>0</v>
      </c>
      <c r="Q470" s="9">
        <v>38153359.709999986</v>
      </c>
      <c r="R470" s="9">
        <v>20406014.84</v>
      </c>
      <c r="S470" s="45" t="s">
        <v>565</v>
      </c>
      <c r="T470" s="86"/>
      <c r="U470" s="86"/>
      <c r="V470" s="86"/>
    </row>
    <row r="471" spans="2:22" s="12" customFormat="1" ht="57" thickBot="1" x14ac:dyDescent="0.25">
      <c r="B471" s="18">
        <v>2016</v>
      </c>
      <c r="C471" s="19" t="s">
        <v>498</v>
      </c>
      <c r="D471" s="19">
        <v>6000</v>
      </c>
      <c r="E471" s="19" t="s">
        <v>219</v>
      </c>
      <c r="F471" s="20">
        <v>131317550</v>
      </c>
      <c r="G471" s="20">
        <v>724531665.52999997</v>
      </c>
      <c r="H471" s="21">
        <v>114935051.54000001</v>
      </c>
      <c r="I471" s="18" t="s">
        <v>198</v>
      </c>
      <c r="J471" s="19" t="s">
        <v>199</v>
      </c>
      <c r="K471" s="20">
        <v>135724831.78999999</v>
      </c>
      <c r="L471" s="20">
        <v>772610028.57999992</v>
      </c>
      <c r="M471" s="20">
        <v>127944047.51000001</v>
      </c>
      <c r="N471" s="28" t="s">
        <v>463</v>
      </c>
      <c r="O471" s="8" t="s">
        <v>229</v>
      </c>
      <c r="P471" s="9">
        <v>0</v>
      </c>
      <c r="Q471" s="9">
        <v>44313339.640000015</v>
      </c>
      <c r="R471" s="9">
        <v>4772024.17</v>
      </c>
      <c r="S471" s="45" t="s">
        <v>565</v>
      </c>
      <c r="T471" s="87"/>
      <c r="U471" s="87"/>
      <c r="V471" s="87"/>
    </row>
    <row r="472" spans="2:22" s="12" customFormat="1" ht="57" thickBot="1" x14ac:dyDescent="0.25">
      <c r="B472" s="18">
        <v>2016</v>
      </c>
      <c r="C472" s="19" t="s">
        <v>498</v>
      </c>
      <c r="D472" s="19">
        <v>6000</v>
      </c>
      <c r="E472" s="19" t="s">
        <v>219</v>
      </c>
      <c r="F472" s="20">
        <v>131317550</v>
      </c>
      <c r="G472" s="20">
        <v>724531665.52999997</v>
      </c>
      <c r="H472" s="21">
        <v>114935051.54000001</v>
      </c>
      <c r="I472" s="18" t="s">
        <v>198</v>
      </c>
      <c r="J472" s="19" t="s">
        <v>199</v>
      </c>
      <c r="K472" s="20">
        <v>135724831.78999999</v>
      </c>
      <c r="L472" s="20">
        <v>772610028.57999992</v>
      </c>
      <c r="M472" s="20">
        <v>127944047.51000001</v>
      </c>
      <c r="N472" s="28" t="s">
        <v>464</v>
      </c>
      <c r="O472" s="8" t="s">
        <v>230</v>
      </c>
      <c r="P472" s="9">
        <v>0</v>
      </c>
      <c r="Q472" s="9">
        <v>99000</v>
      </c>
      <c r="R472" s="9">
        <v>0</v>
      </c>
      <c r="S472" s="45" t="s">
        <v>565</v>
      </c>
      <c r="T472" s="85" t="s">
        <v>685</v>
      </c>
      <c r="U472" s="85" t="s">
        <v>685</v>
      </c>
      <c r="V472" s="85" t="s">
        <v>685</v>
      </c>
    </row>
    <row r="473" spans="2:22" s="12" customFormat="1" ht="57" thickBot="1" x14ac:dyDescent="0.25">
      <c r="B473" s="18">
        <v>2016</v>
      </c>
      <c r="C473" s="19" t="s">
        <v>498</v>
      </c>
      <c r="D473" s="19">
        <v>6000</v>
      </c>
      <c r="E473" s="19" t="s">
        <v>219</v>
      </c>
      <c r="F473" s="20">
        <v>131317550</v>
      </c>
      <c r="G473" s="20">
        <v>724531665.52999997</v>
      </c>
      <c r="H473" s="21">
        <v>114935051.54000001</v>
      </c>
      <c r="I473" s="18" t="s">
        <v>198</v>
      </c>
      <c r="J473" s="19" t="s">
        <v>199</v>
      </c>
      <c r="K473" s="20">
        <v>135724831.78999999</v>
      </c>
      <c r="L473" s="20">
        <v>772610028.57999992</v>
      </c>
      <c r="M473" s="20">
        <v>127944047.51000001</v>
      </c>
      <c r="N473" s="28" t="s">
        <v>465</v>
      </c>
      <c r="O473" s="8" t="s">
        <v>231</v>
      </c>
      <c r="P473" s="9">
        <v>0</v>
      </c>
      <c r="Q473" s="9">
        <v>9636920.8499999978</v>
      </c>
      <c r="R473" s="9">
        <v>1792278.77</v>
      </c>
      <c r="S473" s="45" t="s">
        <v>565</v>
      </c>
      <c r="T473" s="86"/>
      <c r="U473" s="86"/>
      <c r="V473" s="86"/>
    </row>
    <row r="474" spans="2:22" s="12" customFormat="1" ht="57" thickBot="1" x14ac:dyDescent="0.25">
      <c r="B474" s="18">
        <v>2016</v>
      </c>
      <c r="C474" s="19" t="s">
        <v>498</v>
      </c>
      <c r="D474" s="19">
        <v>6000</v>
      </c>
      <c r="E474" s="19" t="s">
        <v>219</v>
      </c>
      <c r="F474" s="20">
        <v>131317550</v>
      </c>
      <c r="G474" s="20">
        <v>724531665.52999997</v>
      </c>
      <c r="H474" s="21">
        <v>114935051.54000001</v>
      </c>
      <c r="I474" s="18" t="s">
        <v>198</v>
      </c>
      <c r="J474" s="19" t="s">
        <v>199</v>
      </c>
      <c r="K474" s="20">
        <v>135724831.78999999</v>
      </c>
      <c r="L474" s="20">
        <v>772610028.57999992</v>
      </c>
      <c r="M474" s="20">
        <v>127944047.51000001</v>
      </c>
      <c r="N474" s="28" t="s">
        <v>466</v>
      </c>
      <c r="O474" s="8" t="s">
        <v>232</v>
      </c>
      <c r="P474" s="9">
        <v>131317550</v>
      </c>
      <c r="Q474" s="9">
        <v>351350461.50999975</v>
      </c>
      <c r="R474" s="9">
        <v>40762226.07</v>
      </c>
      <c r="S474" s="45" t="s">
        <v>565</v>
      </c>
      <c r="T474" s="86"/>
      <c r="U474" s="86"/>
      <c r="V474" s="86"/>
    </row>
    <row r="475" spans="2:22" s="12" customFormat="1" ht="57" thickBot="1" x14ac:dyDescent="0.25">
      <c r="B475" s="18">
        <v>2016</v>
      </c>
      <c r="C475" s="19" t="s">
        <v>498</v>
      </c>
      <c r="D475" s="19">
        <v>6000</v>
      </c>
      <c r="E475" s="19" t="s">
        <v>219</v>
      </c>
      <c r="F475" s="20">
        <v>131317550</v>
      </c>
      <c r="G475" s="20">
        <v>724531665.52999997</v>
      </c>
      <c r="H475" s="21">
        <v>114935051.54000001</v>
      </c>
      <c r="I475" s="18" t="s">
        <v>198</v>
      </c>
      <c r="J475" s="19" t="s">
        <v>199</v>
      </c>
      <c r="K475" s="20">
        <v>135724831.78999999</v>
      </c>
      <c r="L475" s="20">
        <v>772610028.57999992</v>
      </c>
      <c r="M475" s="20">
        <v>127944047.51000001</v>
      </c>
      <c r="N475" s="28" t="s">
        <v>467</v>
      </c>
      <c r="O475" s="8" t="s">
        <v>233</v>
      </c>
      <c r="P475" s="9">
        <v>0</v>
      </c>
      <c r="Q475" s="9">
        <v>7303263.7100000009</v>
      </c>
      <c r="R475" s="9">
        <v>4607451.8100000005</v>
      </c>
      <c r="S475" s="45" t="s">
        <v>565</v>
      </c>
      <c r="T475" s="86"/>
      <c r="U475" s="86"/>
      <c r="V475" s="86"/>
    </row>
    <row r="476" spans="2:22" s="12" customFormat="1" ht="57" thickBot="1" x14ac:dyDescent="0.25">
      <c r="B476" s="18">
        <v>2016</v>
      </c>
      <c r="C476" s="19" t="s">
        <v>498</v>
      </c>
      <c r="D476" s="19">
        <v>6000</v>
      </c>
      <c r="E476" s="19" t="s">
        <v>219</v>
      </c>
      <c r="F476" s="20">
        <v>131317550</v>
      </c>
      <c r="G476" s="20">
        <v>724531665.52999997</v>
      </c>
      <c r="H476" s="21">
        <v>114935051.54000001</v>
      </c>
      <c r="I476" s="18" t="s">
        <v>198</v>
      </c>
      <c r="J476" s="19" t="s">
        <v>199</v>
      </c>
      <c r="K476" s="20">
        <v>135724831.78999999</v>
      </c>
      <c r="L476" s="20">
        <v>772610028.57999992</v>
      </c>
      <c r="M476" s="20">
        <v>127944047.51000001</v>
      </c>
      <c r="N476" s="28" t="s">
        <v>556</v>
      </c>
      <c r="O476" s="8" t="s">
        <v>557</v>
      </c>
      <c r="P476" s="9">
        <v>0</v>
      </c>
      <c r="Q476" s="9">
        <v>1200000</v>
      </c>
      <c r="R476" s="9">
        <v>0</v>
      </c>
      <c r="S476" s="45" t="s">
        <v>565</v>
      </c>
      <c r="T476" s="86"/>
      <c r="U476" s="86"/>
      <c r="V476" s="86"/>
    </row>
    <row r="477" spans="2:22" s="12" customFormat="1" ht="57" thickBot="1" x14ac:dyDescent="0.25">
      <c r="B477" s="18">
        <v>2016</v>
      </c>
      <c r="C477" s="19" t="s">
        <v>498</v>
      </c>
      <c r="D477" s="19">
        <v>6000</v>
      </c>
      <c r="E477" s="19" t="s">
        <v>219</v>
      </c>
      <c r="F477" s="20">
        <v>131317550</v>
      </c>
      <c r="G477" s="20">
        <v>724531665.52999997</v>
      </c>
      <c r="H477" s="21">
        <v>114935051.54000001</v>
      </c>
      <c r="I477" s="18" t="s">
        <v>198</v>
      </c>
      <c r="J477" s="19" t="s">
        <v>199</v>
      </c>
      <c r="K477" s="20">
        <v>135724831.78999999</v>
      </c>
      <c r="L477" s="20">
        <v>772610028.57999992</v>
      </c>
      <c r="M477" s="20">
        <v>127944047.51000001</v>
      </c>
      <c r="N477" s="28" t="s">
        <v>468</v>
      </c>
      <c r="O477" s="8" t="s">
        <v>234</v>
      </c>
      <c r="P477" s="9">
        <v>0</v>
      </c>
      <c r="Q477" s="9">
        <v>2677883.58</v>
      </c>
      <c r="R477" s="9">
        <v>673158.71</v>
      </c>
      <c r="S477" s="45" t="s">
        <v>565</v>
      </c>
      <c r="T477" s="86"/>
      <c r="U477" s="86"/>
      <c r="V477" s="86"/>
    </row>
    <row r="478" spans="2:22" s="12" customFormat="1" ht="57" thickBot="1" x14ac:dyDescent="0.25">
      <c r="B478" s="18">
        <v>2016</v>
      </c>
      <c r="C478" s="19" t="s">
        <v>498</v>
      </c>
      <c r="D478" s="19">
        <v>6000</v>
      </c>
      <c r="E478" s="19" t="s">
        <v>219</v>
      </c>
      <c r="F478" s="20">
        <v>131317550</v>
      </c>
      <c r="G478" s="20">
        <v>724531665.52999997</v>
      </c>
      <c r="H478" s="21">
        <v>114935051.54000001</v>
      </c>
      <c r="I478" s="18" t="s">
        <v>198</v>
      </c>
      <c r="J478" s="19" t="s">
        <v>199</v>
      </c>
      <c r="K478" s="20">
        <v>135724831.78999999</v>
      </c>
      <c r="L478" s="20">
        <v>772610028.57999992</v>
      </c>
      <c r="M478" s="20">
        <v>127944047.51000001</v>
      </c>
      <c r="N478" s="28" t="s">
        <v>558</v>
      </c>
      <c r="O478" s="8" t="s">
        <v>559</v>
      </c>
      <c r="P478" s="9">
        <v>0</v>
      </c>
      <c r="Q478" s="9">
        <v>0</v>
      </c>
      <c r="R478" s="9">
        <v>0</v>
      </c>
      <c r="S478" s="45" t="s">
        <v>565</v>
      </c>
      <c r="T478" s="87"/>
      <c r="U478" s="87"/>
      <c r="V478" s="87"/>
    </row>
    <row r="479" spans="2:22" s="12" customFormat="1" ht="57" thickBot="1" x14ac:dyDescent="0.25">
      <c r="B479" s="18">
        <v>2016</v>
      </c>
      <c r="C479" s="19" t="s">
        <v>498</v>
      </c>
      <c r="D479" s="19">
        <v>6000</v>
      </c>
      <c r="E479" s="19" t="s">
        <v>219</v>
      </c>
      <c r="F479" s="20">
        <v>131317550</v>
      </c>
      <c r="G479" s="20">
        <v>724531665.52999997</v>
      </c>
      <c r="H479" s="21">
        <v>114935051.54000001</v>
      </c>
      <c r="I479" s="18" t="s">
        <v>198</v>
      </c>
      <c r="J479" s="19" t="s">
        <v>199</v>
      </c>
      <c r="K479" s="20">
        <v>135724831.78999999</v>
      </c>
      <c r="L479" s="20">
        <v>772610028.57999992</v>
      </c>
      <c r="M479" s="20">
        <v>127944047.51000001</v>
      </c>
      <c r="N479" s="28" t="s">
        <v>473</v>
      </c>
      <c r="O479" s="8" t="s">
        <v>235</v>
      </c>
      <c r="P479" s="9">
        <v>0</v>
      </c>
      <c r="Q479" s="9">
        <v>12347009.329999998</v>
      </c>
      <c r="R479" s="9">
        <v>0</v>
      </c>
      <c r="S479" s="45" t="s">
        <v>565</v>
      </c>
      <c r="T479" s="88" t="s">
        <v>685</v>
      </c>
      <c r="U479" s="88" t="s">
        <v>685</v>
      </c>
      <c r="V479" s="88" t="s">
        <v>685</v>
      </c>
    </row>
    <row r="480" spans="2:22" s="12" customFormat="1" ht="57" thickBot="1" x14ac:dyDescent="0.25">
      <c r="B480" s="18">
        <v>2016</v>
      </c>
      <c r="C480" s="19" t="s">
        <v>498</v>
      </c>
      <c r="D480" s="19">
        <v>6000</v>
      </c>
      <c r="E480" s="19" t="s">
        <v>219</v>
      </c>
      <c r="F480" s="20">
        <v>131317550</v>
      </c>
      <c r="G480" s="20">
        <v>724531665.52999997</v>
      </c>
      <c r="H480" s="21">
        <v>114935051.54000001</v>
      </c>
      <c r="I480" s="18" t="s">
        <v>198</v>
      </c>
      <c r="J480" s="19" t="s">
        <v>199</v>
      </c>
      <c r="K480" s="20">
        <v>135724831.78999999</v>
      </c>
      <c r="L480" s="20">
        <v>772610028.57999992</v>
      </c>
      <c r="M480" s="20">
        <v>127944047.51000001</v>
      </c>
      <c r="N480" s="28" t="s">
        <v>560</v>
      </c>
      <c r="O480" s="8" t="s">
        <v>561</v>
      </c>
      <c r="P480" s="9">
        <v>0</v>
      </c>
      <c r="Q480" s="9">
        <v>1000000</v>
      </c>
      <c r="R480" s="9">
        <v>0</v>
      </c>
      <c r="S480" s="45" t="s">
        <v>565</v>
      </c>
      <c r="T480" s="89"/>
      <c r="U480" s="89"/>
      <c r="V480" s="89"/>
    </row>
    <row r="481" spans="2:22" s="12" customFormat="1" ht="57" thickBot="1" x14ac:dyDescent="0.25">
      <c r="B481" s="18">
        <v>2016</v>
      </c>
      <c r="C481" s="19" t="s">
        <v>498</v>
      </c>
      <c r="D481" s="19">
        <v>9000</v>
      </c>
      <c r="E481" s="19" t="s">
        <v>236</v>
      </c>
      <c r="F481" s="20">
        <v>74493550.599999994</v>
      </c>
      <c r="G481" s="20">
        <v>76859997.400000006</v>
      </c>
      <c r="H481" s="20">
        <v>57314154.57</v>
      </c>
      <c r="I481" s="19">
        <v>9000</v>
      </c>
      <c r="J481" s="19" t="s">
        <v>236</v>
      </c>
      <c r="K481" s="20">
        <f t="shared" ref="K481:M482" si="1">F481</f>
        <v>74493550.599999994</v>
      </c>
      <c r="L481" s="20">
        <f t="shared" si="1"/>
        <v>76859997.400000006</v>
      </c>
      <c r="M481" s="20">
        <f t="shared" si="1"/>
        <v>57314154.57</v>
      </c>
      <c r="N481" s="19" t="s">
        <v>477</v>
      </c>
      <c r="O481" s="19" t="s">
        <v>237</v>
      </c>
      <c r="P481" s="20">
        <v>62993550.600000001</v>
      </c>
      <c r="Q481" s="20">
        <v>62993550.600000001</v>
      </c>
      <c r="R481" s="20">
        <v>47245162.950000003</v>
      </c>
      <c r="S481" s="45" t="s">
        <v>565</v>
      </c>
      <c r="T481" s="89"/>
      <c r="U481" s="89"/>
      <c r="V481" s="89"/>
    </row>
    <row r="482" spans="2:22" s="12" customFormat="1" ht="57" thickBot="1" x14ac:dyDescent="0.25">
      <c r="B482" s="29">
        <v>2016</v>
      </c>
      <c r="C482" s="30" t="s">
        <v>498</v>
      </c>
      <c r="D482" s="30">
        <v>9000</v>
      </c>
      <c r="E482" s="30" t="s">
        <v>236</v>
      </c>
      <c r="F482" s="31">
        <v>74493550.599999994</v>
      </c>
      <c r="G482" s="31">
        <v>76859997.400000006</v>
      </c>
      <c r="H482" s="31">
        <v>57314154.57</v>
      </c>
      <c r="I482" s="30">
        <v>9000</v>
      </c>
      <c r="J482" s="30" t="s">
        <v>236</v>
      </c>
      <c r="K482" s="31">
        <f t="shared" si="1"/>
        <v>74493550.599999994</v>
      </c>
      <c r="L482" s="31">
        <f t="shared" si="1"/>
        <v>76859997.400000006</v>
      </c>
      <c r="M482" s="31">
        <f t="shared" si="1"/>
        <v>57314154.57</v>
      </c>
      <c r="N482" s="30" t="s">
        <v>478</v>
      </c>
      <c r="O482" s="30" t="s">
        <v>238</v>
      </c>
      <c r="P482" s="31">
        <v>11500000</v>
      </c>
      <c r="Q482" s="31">
        <v>13866446.800000001</v>
      </c>
      <c r="R482" s="31">
        <v>10068991.619999999</v>
      </c>
      <c r="S482" s="45" t="s">
        <v>565</v>
      </c>
      <c r="T482" s="90"/>
      <c r="U482" s="90"/>
      <c r="V482" s="90"/>
    </row>
    <row r="483" spans="2:22" s="12" customFormat="1" ht="11.25" x14ac:dyDescent="0.2"/>
    <row r="484" spans="2:22" s="12" customFormat="1" ht="90.75" customHeight="1" thickBot="1" x14ac:dyDescent="0.25"/>
    <row r="485" spans="2:22" s="12" customFormat="1" ht="35.25" customHeight="1" thickBot="1" x14ac:dyDescent="0.25">
      <c r="B485" s="79" t="s">
        <v>1</v>
      </c>
      <c r="C485" s="81" t="s">
        <v>2</v>
      </c>
      <c r="D485" s="82" t="s">
        <v>3</v>
      </c>
      <c r="E485" s="82"/>
      <c r="F485" s="82"/>
      <c r="G485" s="82"/>
      <c r="H485" s="82"/>
      <c r="I485" s="82"/>
      <c r="J485" s="82"/>
      <c r="K485" s="82"/>
      <c r="L485" s="82"/>
      <c r="M485" s="82"/>
      <c r="N485" s="82"/>
      <c r="O485" s="82"/>
      <c r="P485" s="82"/>
      <c r="Q485" s="82"/>
      <c r="R485" s="82"/>
      <c r="S485" s="83" t="s">
        <v>4</v>
      </c>
      <c r="T485" s="83" t="s">
        <v>5</v>
      </c>
      <c r="U485" s="83" t="s">
        <v>6</v>
      </c>
      <c r="V485" s="83" t="s">
        <v>7</v>
      </c>
    </row>
    <row r="486" spans="2:22" s="12" customFormat="1" ht="65.25" customHeight="1" thickBot="1" x14ac:dyDescent="0.25">
      <c r="B486" s="80"/>
      <c r="C486" s="80"/>
      <c r="D486" s="11" t="s">
        <v>8</v>
      </c>
      <c r="E486" s="11" t="s">
        <v>9</v>
      </c>
      <c r="F486" s="10" t="s">
        <v>10</v>
      </c>
      <c r="G486" s="10" t="s">
        <v>11</v>
      </c>
      <c r="H486" s="10" t="s">
        <v>12</v>
      </c>
      <c r="I486" s="11" t="s">
        <v>13</v>
      </c>
      <c r="J486" s="11" t="s">
        <v>14</v>
      </c>
      <c r="K486" s="10" t="s">
        <v>15</v>
      </c>
      <c r="L486" s="10" t="s">
        <v>16</v>
      </c>
      <c r="M486" s="10" t="s">
        <v>17</v>
      </c>
      <c r="N486" s="11" t="s">
        <v>18</v>
      </c>
      <c r="O486" s="11" t="s">
        <v>19</v>
      </c>
      <c r="P486" s="10" t="s">
        <v>20</v>
      </c>
      <c r="Q486" s="10" t="s">
        <v>21</v>
      </c>
      <c r="R486" s="10" t="s">
        <v>22</v>
      </c>
      <c r="S486" s="84"/>
      <c r="T486" s="84"/>
      <c r="U486" s="84"/>
      <c r="V486" s="84"/>
    </row>
    <row r="487" spans="2:22" s="12" customFormat="1" ht="56.25" customHeight="1" thickBot="1" x14ac:dyDescent="0.25">
      <c r="B487" s="18">
        <v>2016</v>
      </c>
      <c r="C487" s="19" t="s">
        <v>479</v>
      </c>
      <c r="D487" s="19">
        <v>1000</v>
      </c>
      <c r="E487" s="19" t="s">
        <v>23</v>
      </c>
      <c r="F487" s="20">
        <v>678440725.02999997</v>
      </c>
      <c r="G487" s="20">
        <v>684117915.26999998</v>
      </c>
      <c r="H487" s="21">
        <v>301805869.91000003</v>
      </c>
      <c r="I487" s="22" t="s">
        <v>240</v>
      </c>
      <c r="J487" s="23" t="s">
        <v>24</v>
      </c>
      <c r="K487" s="24">
        <f>F487+F511+F566</f>
        <v>1275571411.98</v>
      </c>
      <c r="L487" s="24">
        <f>G487+G511+G566</f>
        <v>1295735564.0900002</v>
      </c>
      <c r="M487" s="24">
        <f>H487+H511+H566</f>
        <v>577888071.18000007</v>
      </c>
      <c r="N487" s="8" t="s">
        <v>241</v>
      </c>
      <c r="O487" s="8" t="s">
        <v>25</v>
      </c>
      <c r="P487" s="9">
        <v>6641052</v>
      </c>
      <c r="Q487" s="9">
        <v>10852030.889999997</v>
      </c>
      <c r="R487" s="9">
        <v>7308815.6500000004</v>
      </c>
      <c r="S487" s="45" t="s">
        <v>566</v>
      </c>
      <c r="T487" s="85" t="s">
        <v>685</v>
      </c>
      <c r="U487" s="85" t="s">
        <v>685</v>
      </c>
      <c r="V487" s="85" t="s">
        <v>685</v>
      </c>
    </row>
    <row r="488" spans="2:22" s="12" customFormat="1" ht="45.75" thickBot="1" x14ac:dyDescent="0.25">
      <c r="B488" s="18">
        <v>2016</v>
      </c>
      <c r="C488" s="19" t="s">
        <v>479</v>
      </c>
      <c r="D488" s="19">
        <v>1000</v>
      </c>
      <c r="E488" s="19" t="s">
        <v>23</v>
      </c>
      <c r="F488" s="20">
        <v>678440725.02999997</v>
      </c>
      <c r="G488" s="20">
        <v>684117915.26999998</v>
      </c>
      <c r="H488" s="21">
        <v>301805869.91000003</v>
      </c>
      <c r="I488" s="22" t="s">
        <v>240</v>
      </c>
      <c r="J488" s="23" t="s">
        <v>24</v>
      </c>
      <c r="K488" s="24">
        <v>1275571411.98</v>
      </c>
      <c r="L488" s="24">
        <v>1295735564.0900002</v>
      </c>
      <c r="M488" s="24">
        <v>577888071.18000007</v>
      </c>
      <c r="N488" s="8" t="s">
        <v>242</v>
      </c>
      <c r="O488" s="8" t="s">
        <v>26</v>
      </c>
      <c r="P488" s="9">
        <v>294032054</v>
      </c>
      <c r="Q488" s="9">
        <v>286636708.31999999</v>
      </c>
      <c r="R488" s="9">
        <v>142994376.69000009</v>
      </c>
      <c r="S488" s="45" t="s">
        <v>566</v>
      </c>
      <c r="T488" s="86"/>
      <c r="U488" s="86"/>
      <c r="V488" s="86"/>
    </row>
    <row r="489" spans="2:22" s="12" customFormat="1" ht="45.75" thickBot="1" x14ac:dyDescent="0.25">
      <c r="B489" s="18">
        <v>2016</v>
      </c>
      <c r="C489" s="19" t="s">
        <v>479</v>
      </c>
      <c r="D489" s="19">
        <v>1000</v>
      </c>
      <c r="E489" s="19" t="s">
        <v>23</v>
      </c>
      <c r="F489" s="20">
        <v>678440725.02999997</v>
      </c>
      <c r="G489" s="20">
        <v>684117915.26999998</v>
      </c>
      <c r="H489" s="21">
        <v>301805869.91000003</v>
      </c>
      <c r="I489" s="22" t="s">
        <v>240</v>
      </c>
      <c r="J489" s="23" t="s">
        <v>24</v>
      </c>
      <c r="K489" s="24">
        <v>1275571411.98</v>
      </c>
      <c r="L489" s="24">
        <v>1295735564.0900002</v>
      </c>
      <c r="M489" s="24">
        <v>577888071.18000007</v>
      </c>
      <c r="N489" s="8" t="s">
        <v>243</v>
      </c>
      <c r="O489" s="8" t="s">
        <v>27</v>
      </c>
      <c r="P489" s="9">
        <v>0</v>
      </c>
      <c r="Q489" s="9">
        <v>190800.2</v>
      </c>
      <c r="R489" s="9">
        <v>189800.2</v>
      </c>
      <c r="S489" s="45" t="s">
        <v>566</v>
      </c>
      <c r="T489" s="86"/>
      <c r="U489" s="86"/>
      <c r="V489" s="86"/>
    </row>
    <row r="490" spans="2:22" s="12" customFormat="1" ht="45.75" thickBot="1" x14ac:dyDescent="0.25">
      <c r="B490" s="18">
        <v>2016</v>
      </c>
      <c r="C490" s="19" t="s">
        <v>479</v>
      </c>
      <c r="D490" s="19">
        <v>1000</v>
      </c>
      <c r="E490" s="19" t="s">
        <v>23</v>
      </c>
      <c r="F490" s="20">
        <v>678440725.02999997</v>
      </c>
      <c r="G490" s="20">
        <v>684117915.26999998</v>
      </c>
      <c r="H490" s="21">
        <v>301805869.91000003</v>
      </c>
      <c r="I490" s="22" t="s">
        <v>240</v>
      </c>
      <c r="J490" s="23" t="s">
        <v>24</v>
      </c>
      <c r="K490" s="24">
        <v>1275571411.98</v>
      </c>
      <c r="L490" s="24">
        <v>1295735564.0900002</v>
      </c>
      <c r="M490" s="24">
        <v>577888071.18000007</v>
      </c>
      <c r="N490" s="8" t="s">
        <v>244</v>
      </c>
      <c r="O490" s="8" t="s">
        <v>28</v>
      </c>
      <c r="P490" s="9">
        <v>53494260</v>
      </c>
      <c r="Q490" s="9">
        <v>51242862.310000002</v>
      </c>
      <c r="R490" s="9">
        <v>29797701.509999979</v>
      </c>
      <c r="S490" s="45" t="s">
        <v>566</v>
      </c>
      <c r="T490" s="86"/>
      <c r="U490" s="86"/>
      <c r="V490" s="86"/>
    </row>
    <row r="491" spans="2:22" s="12" customFormat="1" ht="45.75" thickBot="1" x14ac:dyDescent="0.25">
      <c r="B491" s="18">
        <v>2016</v>
      </c>
      <c r="C491" s="19" t="s">
        <v>479</v>
      </c>
      <c r="D491" s="19">
        <v>1000</v>
      </c>
      <c r="E491" s="19" t="s">
        <v>23</v>
      </c>
      <c r="F491" s="20">
        <v>678440725.02999997</v>
      </c>
      <c r="G491" s="20">
        <v>684117915.26999998</v>
      </c>
      <c r="H491" s="21">
        <v>301805869.91000003</v>
      </c>
      <c r="I491" s="22" t="s">
        <v>240</v>
      </c>
      <c r="J491" s="23" t="s">
        <v>24</v>
      </c>
      <c r="K491" s="24">
        <v>1275571411.98</v>
      </c>
      <c r="L491" s="24">
        <v>1295735564.0900002</v>
      </c>
      <c r="M491" s="24">
        <v>577888071.18000007</v>
      </c>
      <c r="N491" s="8" t="s">
        <v>245</v>
      </c>
      <c r="O491" s="8" t="s">
        <v>29</v>
      </c>
      <c r="P491" s="9">
        <v>894000</v>
      </c>
      <c r="Q491" s="9">
        <v>1004300</v>
      </c>
      <c r="R491" s="9">
        <v>198737</v>
      </c>
      <c r="S491" s="45" t="s">
        <v>566</v>
      </c>
      <c r="T491" s="86"/>
      <c r="U491" s="86"/>
      <c r="V491" s="86"/>
    </row>
    <row r="492" spans="2:22" s="12" customFormat="1" ht="57" thickBot="1" x14ac:dyDescent="0.25">
      <c r="B492" s="18">
        <v>2016</v>
      </c>
      <c r="C492" s="19" t="s">
        <v>479</v>
      </c>
      <c r="D492" s="19">
        <v>1000</v>
      </c>
      <c r="E492" s="19" t="s">
        <v>23</v>
      </c>
      <c r="F492" s="20">
        <v>678440725.02999997</v>
      </c>
      <c r="G492" s="20">
        <v>684117915.26999998</v>
      </c>
      <c r="H492" s="21">
        <v>301805869.91000003</v>
      </c>
      <c r="I492" s="22" t="s">
        <v>240</v>
      </c>
      <c r="J492" s="23" t="s">
        <v>24</v>
      </c>
      <c r="K492" s="24">
        <v>1275571411.98</v>
      </c>
      <c r="L492" s="24">
        <v>1295735564.0900002</v>
      </c>
      <c r="M492" s="24">
        <v>577888071.18000007</v>
      </c>
      <c r="N492" s="8" t="s">
        <v>246</v>
      </c>
      <c r="O492" s="8" t="s">
        <v>30</v>
      </c>
      <c r="P492" s="9">
        <v>8354148</v>
      </c>
      <c r="Q492" s="9">
        <v>8075673.2300000004</v>
      </c>
      <c r="R492" s="9">
        <v>3802605.4699999965</v>
      </c>
      <c r="S492" s="45" t="s">
        <v>566</v>
      </c>
      <c r="T492" s="86"/>
      <c r="U492" s="86"/>
      <c r="V492" s="86"/>
    </row>
    <row r="493" spans="2:22" s="12" customFormat="1" ht="45.75" thickBot="1" x14ac:dyDescent="0.25">
      <c r="B493" s="18">
        <v>2016</v>
      </c>
      <c r="C493" s="19" t="s">
        <v>479</v>
      </c>
      <c r="D493" s="19">
        <v>1000</v>
      </c>
      <c r="E493" s="19" t="s">
        <v>23</v>
      </c>
      <c r="F493" s="20">
        <v>678440725.02999997</v>
      </c>
      <c r="G493" s="20">
        <v>684117915.26999998</v>
      </c>
      <c r="H493" s="21">
        <v>301805869.91000003</v>
      </c>
      <c r="I493" s="22" t="s">
        <v>240</v>
      </c>
      <c r="J493" s="23" t="s">
        <v>24</v>
      </c>
      <c r="K493" s="24">
        <v>1275571411.98</v>
      </c>
      <c r="L493" s="24">
        <v>1295735564.0900002</v>
      </c>
      <c r="M493" s="24">
        <v>577888071.18000007</v>
      </c>
      <c r="N493" s="8" t="s">
        <v>247</v>
      </c>
      <c r="O493" s="8" t="s">
        <v>31</v>
      </c>
      <c r="P493" s="9">
        <v>3508960</v>
      </c>
      <c r="Q493" s="9">
        <v>3691469.39</v>
      </c>
      <c r="R493" s="9">
        <v>2237668.02</v>
      </c>
      <c r="S493" s="45" t="s">
        <v>566</v>
      </c>
      <c r="T493" s="87"/>
      <c r="U493" s="87"/>
      <c r="V493" s="87"/>
    </row>
    <row r="494" spans="2:22" s="12" customFormat="1" ht="45.75" thickBot="1" x14ac:dyDescent="0.25">
      <c r="B494" s="18">
        <v>2016</v>
      </c>
      <c r="C494" s="19" t="s">
        <v>479</v>
      </c>
      <c r="D494" s="19">
        <v>1000</v>
      </c>
      <c r="E494" s="19" t="s">
        <v>23</v>
      </c>
      <c r="F494" s="20">
        <v>678440725.02999997</v>
      </c>
      <c r="G494" s="20">
        <v>684117915.26999998</v>
      </c>
      <c r="H494" s="21">
        <v>301805869.91000003</v>
      </c>
      <c r="I494" s="22" t="s">
        <v>240</v>
      </c>
      <c r="J494" s="23" t="s">
        <v>24</v>
      </c>
      <c r="K494" s="24">
        <v>1275571411.98</v>
      </c>
      <c r="L494" s="24">
        <v>1295735564.0900002</v>
      </c>
      <c r="M494" s="24">
        <v>577888071.18000007</v>
      </c>
      <c r="N494" s="8" t="s">
        <v>248</v>
      </c>
      <c r="O494" s="8" t="s">
        <v>32</v>
      </c>
      <c r="P494" s="9">
        <v>12858145</v>
      </c>
      <c r="Q494" s="9">
        <v>12965513.380000003</v>
      </c>
      <c r="R494" s="9">
        <v>1342991.4100000008</v>
      </c>
      <c r="S494" s="45" t="s">
        <v>566</v>
      </c>
      <c r="T494" s="85" t="s">
        <v>685</v>
      </c>
      <c r="U494" s="85" t="s">
        <v>685</v>
      </c>
      <c r="V494" s="85" t="s">
        <v>685</v>
      </c>
    </row>
    <row r="495" spans="2:22" s="12" customFormat="1" ht="45.75" thickBot="1" x14ac:dyDescent="0.25">
      <c r="B495" s="18">
        <v>2016</v>
      </c>
      <c r="C495" s="19" t="s">
        <v>479</v>
      </c>
      <c r="D495" s="19">
        <v>1000</v>
      </c>
      <c r="E495" s="19" t="s">
        <v>23</v>
      </c>
      <c r="F495" s="20">
        <v>678440725.02999997</v>
      </c>
      <c r="G495" s="20">
        <v>684117915.26999998</v>
      </c>
      <c r="H495" s="21">
        <v>301805869.91000003</v>
      </c>
      <c r="I495" s="22" t="s">
        <v>240</v>
      </c>
      <c r="J495" s="23" t="s">
        <v>24</v>
      </c>
      <c r="K495" s="24">
        <v>1275571411.98</v>
      </c>
      <c r="L495" s="24">
        <v>1295735564.0900002</v>
      </c>
      <c r="M495" s="24">
        <v>577888071.18000007</v>
      </c>
      <c r="N495" s="8" t="s">
        <v>249</v>
      </c>
      <c r="O495" s="8" t="s">
        <v>33</v>
      </c>
      <c r="P495" s="9">
        <v>71474964</v>
      </c>
      <c r="Q495" s="9">
        <v>71833558.019999981</v>
      </c>
      <c r="R495" s="9">
        <v>2867766.149999998</v>
      </c>
      <c r="S495" s="45" t="s">
        <v>566</v>
      </c>
      <c r="T495" s="86"/>
      <c r="U495" s="86"/>
      <c r="V495" s="86"/>
    </row>
    <row r="496" spans="2:22" s="12" customFormat="1" ht="45.75" thickBot="1" x14ac:dyDescent="0.25">
      <c r="B496" s="18">
        <v>2016</v>
      </c>
      <c r="C496" s="19" t="s">
        <v>479</v>
      </c>
      <c r="D496" s="19">
        <v>1000</v>
      </c>
      <c r="E496" s="19" t="s">
        <v>23</v>
      </c>
      <c r="F496" s="20">
        <v>678440725.02999997</v>
      </c>
      <c r="G496" s="20">
        <v>684117915.26999998</v>
      </c>
      <c r="H496" s="21">
        <v>301805869.91000003</v>
      </c>
      <c r="I496" s="22" t="s">
        <v>240</v>
      </c>
      <c r="J496" s="23" t="s">
        <v>24</v>
      </c>
      <c r="K496" s="24">
        <v>1275571411.98</v>
      </c>
      <c r="L496" s="24">
        <v>1295735564.0900002</v>
      </c>
      <c r="M496" s="24">
        <v>577888071.18000007</v>
      </c>
      <c r="N496" s="8" t="s">
        <v>250</v>
      </c>
      <c r="O496" s="8" t="s">
        <v>34</v>
      </c>
      <c r="P496" s="9">
        <v>1262828.3400000001</v>
      </c>
      <c r="Q496" s="9">
        <v>1832175.46</v>
      </c>
      <c r="R496" s="9">
        <v>939454.3400000002</v>
      </c>
      <c r="S496" s="45" t="s">
        <v>566</v>
      </c>
      <c r="T496" s="86"/>
      <c r="U496" s="86"/>
      <c r="V496" s="86"/>
    </row>
    <row r="497" spans="2:22" s="12" customFormat="1" ht="45.75" thickBot="1" x14ac:dyDescent="0.25">
      <c r="B497" s="18">
        <v>2016</v>
      </c>
      <c r="C497" s="19" t="s">
        <v>479</v>
      </c>
      <c r="D497" s="19">
        <v>1000</v>
      </c>
      <c r="E497" s="19" t="s">
        <v>23</v>
      </c>
      <c r="F497" s="20">
        <v>678440725.02999997</v>
      </c>
      <c r="G497" s="20">
        <v>684117915.26999998</v>
      </c>
      <c r="H497" s="21">
        <v>301805869.91000003</v>
      </c>
      <c r="I497" s="22" t="s">
        <v>240</v>
      </c>
      <c r="J497" s="23" t="s">
        <v>24</v>
      </c>
      <c r="K497" s="24">
        <v>1275571411.98</v>
      </c>
      <c r="L497" s="24">
        <v>1295735564.0900002</v>
      </c>
      <c r="M497" s="24">
        <v>577888071.18000007</v>
      </c>
      <c r="N497" s="8" t="s">
        <v>251</v>
      </c>
      <c r="O497" s="8" t="s">
        <v>36</v>
      </c>
      <c r="P497" s="9">
        <v>8687250</v>
      </c>
      <c r="Q497" s="9">
        <v>1532691.83</v>
      </c>
      <c r="R497" s="9">
        <v>752491.83</v>
      </c>
      <c r="S497" s="45" t="s">
        <v>566</v>
      </c>
      <c r="T497" s="86"/>
      <c r="U497" s="86"/>
      <c r="V497" s="86"/>
    </row>
    <row r="498" spans="2:22" s="12" customFormat="1" ht="45.75" thickBot="1" x14ac:dyDescent="0.25">
      <c r="B498" s="18">
        <v>2016</v>
      </c>
      <c r="C498" s="19" t="s">
        <v>479</v>
      </c>
      <c r="D498" s="19">
        <v>1000</v>
      </c>
      <c r="E498" s="19" t="s">
        <v>23</v>
      </c>
      <c r="F498" s="20">
        <v>678440725.02999997</v>
      </c>
      <c r="G498" s="20">
        <v>684117915.26999998</v>
      </c>
      <c r="H498" s="21">
        <v>301805869.91000003</v>
      </c>
      <c r="I498" s="22" t="s">
        <v>240</v>
      </c>
      <c r="J498" s="23" t="s">
        <v>24</v>
      </c>
      <c r="K498" s="24">
        <v>1275571411.98</v>
      </c>
      <c r="L498" s="24">
        <v>1295735564.0900002</v>
      </c>
      <c r="M498" s="24">
        <v>577888071.18000007</v>
      </c>
      <c r="N498" s="8" t="s">
        <v>252</v>
      </c>
      <c r="O498" s="8" t="s">
        <v>37</v>
      </c>
      <c r="P498" s="9">
        <v>1506720</v>
      </c>
      <c r="Q498" s="9">
        <v>1172316.7000000002</v>
      </c>
      <c r="R498" s="9">
        <v>399900</v>
      </c>
      <c r="S498" s="45" t="s">
        <v>566</v>
      </c>
      <c r="T498" s="86"/>
      <c r="U498" s="86"/>
      <c r="V498" s="86"/>
    </row>
    <row r="499" spans="2:22" s="12" customFormat="1" ht="45.75" thickBot="1" x14ac:dyDescent="0.25">
      <c r="B499" s="18">
        <v>2016</v>
      </c>
      <c r="C499" s="19" t="s">
        <v>479</v>
      </c>
      <c r="D499" s="19">
        <v>1000</v>
      </c>
      <c r="E499" s="19" t="s">
        <v>23</v>
      </c>
      <c r="F499" s="20">
        <v>678440725.02999997</v>
      </c>
      <c r="G499" s="20">
        <v>684117915.26999998</v>
      </c>
      <c r="H499" s="21">
        <v>301805869.91000003</v>
      </c>
      <c r="I499" s="22" t="s">
        <v>240</v>
      </c>
      <c r="J499" s="23" t="s">
        <v>24</v>
      </c>
      <c r="K499" s="24">
        <v>1275571411.98</v>
      </c>
      <c r="L499" s="24">
        <v>1295735564.0900002</v>
      </c>
      <c r="M499" s="24">
        <v>577888071.18000007</v>
      </c>
      <c r="N499" s="8" t="s">
        <v>253</v>
      </c>
      <c r="O499" s="8" t="s">
        <v>38</v>
      </c>
      <c r="P499" s="9">
        <v>59515516</v>
      </c>
      <c r="Q499" s="9">
        <v>60519571.299999997</v>
      </c>
      <c r="R499" s="9">
        <v>25168858.300000001</v>
      </c>
      <c r="S499" s="45" t="s">
        <v>566</v>
      </c>
      <c r="T499" s="86"/>
      <c r="U499" s="86"/>
      <c r="V499" s="86"/>
    </row>
    <row r="500" spans="2:22" s="12" customFormat="1" ht="45.75" thickBot="1" x14ac:dyDescent="0.25">
      <c r="B500" s="18">
        <v>2016</v>
      </c>
      <c r="C500" s="19" t="s">
        <v>479</v>
      </c>
      <c r="D500" s="19">
        <v>1000</v>
      </c>
      <c r="E500" s="19" t="s">
        <v>23</v>
      </c>
      <c r="F500" s="20">
        <v>678440725.02999997</v>
      </c>
      <c r="G500" s="20">
        <v>684117915.26999998</v>
      </c>
      <c r="H500" s="21">
        <v>301805869.91000003</v>
      </c>
      <c r="I500" s="22" t="s">
        <v>240</v>
      </c>
      <c r="J500" s="23" t="s">
        <v>24</v>
      </c>
      <c r="K500" s="24">
        <v>1275571411.98</v>
      </c>
      <c r="L500" s="24">
        <v>1295735564.0900002</v>
      </c>
      <c r="M500" s="24">
        <v>577888071.18000007</v>
      </c>
      <c r="N500" s="8" t="s">
        <v>254</v>
      </c>
      <c r="O500" s="8" t="s">
        <v>39</v>
      </c>
      <c r="P500" s="9">
        <v>23806913</v>
      </c>
      <c r="Q500" s="9">
        <v>23865729</v>
      </c>
      <c r="R500" s="9">
        <v>7826624.4400000004</v>
      </c>
      <c r="S500" s="45" t="s">
        <v>566</v>
      </c>
      <c r="T500" s="87"/>
      <c r="U500" s="87"/>
      <c r="V500" s="87"/>
    </row>
    <row r="501" spans="2:22" s="12" customFormat="1" ht="45.75" thickBot="1" x14ac:dyDescent="0.25">
      <c r="B501" s="18">
        <v>2016</v>
      </c>
      <c r="C501" s="19" t="s">
        <v>479</v>
      </c>
      <c r="D501" s="19">
        <v>1000</v>
      </c>
      <c r="E501" s="19" t="s">
        <v>23</v>
      </c>
      <c r="F501" s="20">
        <v>678440725.02999997</v>
      </c>
      <c r="G501" s="20">
        <v>684117915.26999998</v>
      </c>
      <c r="H501" s="21">
        <v>301805869.91000003</v>
      </c>
      <c r="I501" s="22" t="s">
        <v>240</v>
      </c>
      <c r="J501" s="23" t="s">
        <v>24</v>
      </c>
      <c r="K501" s="24">
        <v>1275571411.98</v>
      </c>
      <c r="L501" s="24">
        <v>1295735564.0900002</v>
      </c>
      <c r="M501" s="24">
        <v>577888071.18000007</v>
      </c>
      <c r="N501" s="8" t="s">
        <v>255</v>
      </c>
      <c r="O501" s="8" t="s">
        <v>40</v>
      </c>
      <c r="P501" s="9">
        <v>1430499.2</v>
      </c>
      <c r="Q501" s="9">
        <v>1599579.2000000002</v>
      </c>
      <c r="R501" s="9">
        <v>829665.77</v>
      </c>
      <c r="S501" s="45" t="s">
        <v>566</v>
      </c>
      <c r="T501" s="85" t="s">
        <v>685</v>
      </c>
      <c r="U501" s="85" t="s">
        <v>685</v>
      </c>
      <c r="V501" s="85" t="s">
        <v>685</v>
      </c>
    </row>
    <row r="502" spans="2:22" s="12" customFormat="1" ht="45.75" thickBot="1" x14ac:dyDescent="0.25">
      <c r="B502" s="18">
        <v>2016</v>
      </c>
      <c r="C502" s="19" t="s">
        <v>479</v>
      </c>
      <c r="D502" s="19">
        <v>1000</v>
      </c>
      <c r="E502" s="19" t="s">
        <v>23</v>
      </c>
      <c r="F502" s="20">
        <v>678440725.02999997</v>
      </c>
      <c r="G502" s="20">
        <v>684117915.26999998</v>
      </c>
      <c r="H502" s="21">
        <v>301805869.91000003</v>
      </c>
      <c r="I502" s="22" t="s">
        <v>240</v>
      </c>
      <c r="J502" s="23" t="s">
        <v>24</v>
      </c>
      <c r="K502" s="24">
        <v>1275571411.98</v>
      </c>
      <c r="L502" s="24">
        <v>1295735564.0900002</v>
      </c>
      <c r="M502" s="24">
        <v>577888071.18000007</v>
      </c>
      <c r="N502" s="8" t="s">
        <v>510</v>
      </c>
      <c r="O502" s="8" t="s">
        <v>511</v>
      </c>
      <c r="P502" s="9">
        <v>0</v>
      </c>
      <c r="Q502" s="9">
        <v>0</v>
      </c>
      <c r="R502" s="9">
        <v>0</v>
      </c>
      <c r="S502" s="45" t="s">
        <v>566</v>
      </c>
      <c r="T502" s="86"/>
      <c r="U502" s="86"/>
      <c r="V502" s="86"/>
    </row>
    <row r="503" spans="2:22" s="12" customFormat="1" ht="45.75" thickBot="1" x14ac:dyDescent="0.25">
      <c r="B503" s="18">
        <v>2016</v>
      </c>
      <c r="C503" s="19" t="s">
        <v>479</v>
      </c>
      <c r="D503" s="19">
        <v>1000</v>
      </c>
      <c r="E503" s="19" t="s">
        <v>23</v>
      </c>
      <c r="F503" s="20">
        <v>678440725.02999997</v>
      </c>
      <c r="G503" s="20">
        <v>684117915.26999998</v>
      </c>
      <c r="H503" s="21">
        <v>301805869.91000003</v>
      </c>
      <c r="I503" s="22" t="s">
        <v>240</v>
      </c>
      <c r="J503" s="23" t="s">
        <v>24</v>
      </c>
      <c r="K503" s="24">
        <v>1275571411.98</v>
      </c>
      <c r="L503" s="24">
        <v>1295735564.0900002</v>
      </c>
      <c r="M503" s="24">
        <v>577888071.18000007</v>
      </c>
      <c r="N503" s="8" t="s">
        <v>256</v>
      </c>
      <c r="O503" s="8" t="s">
        <v>41</v>
      </c>
      <c r="P503" s="9">
        <v>3342720</v>
      </c>
      <c r="Q503" s="9">
        <v>3367435.54</v>
      </c>
      <c r="R503" s="9">
        <v>1637205</v>
      </c>
      <c r="S503" s="45" t="s">
        <v>566</v>
      </c>
      <c r="T503" s="86"/>
      <c r="U503" s="86"/>
      <c r="V503" s="86"/>
    </row>
    <row r="504" spans="2:22" s="12" customFormat="1" ht="45.75" thickBot="1" x14ac:dyDescent="0.25">
      <c r="B504" s="18">
        <v>2016</v>
      </c>
      <c r="C504" s="19" t="s">
        <v>479</v>
      </c>
      <c r="D504" s="19">
        <v>1000</v>
      </c>
      <c r="E504" s="19" t="s">
        <v>23</v>
      </c>
      <c r="F504" s="20">
        <v>678440725.02999997</v>
      </c>
      <c r="G504" s="20">
        <v>684117915.26999998</v>
      </c>
      <c r="H504" s="21">
        <v>301805869.91000003</v>
      </c>
      <c r="I504" s="22" t="s">
        <v>240</v>
      </c>
      <c r="J504" s="23" t="s">
        <v>24</v>
      </c>
      <c r="K504" s="24">
        <v>1275571411.98</v>
      </c>
      <c r="L504" s="24">
        <v>1295735564.0900002</v>
      </c>
      <c r="M504" s="24">
        <v>577888071.18000007</v>
      </c>
      <c r="N504" s="8" t="s">
        <v>257</v>
      </c>
      <c r="O504" s="8" t="s">
        <v>42</v>
      </c>
      <c r="P504" s="9">
        <v>3576553.2</v>
      </c>
      <c r="Q504" s="9">
        <v>3628236.92</v>
      </c>
      <c r="R504" s="9">
        <v>622226.5</v>
      </c>
      <c r="S504" s="45" t="s">
        <v>566</v>
      </c>
      <c r="T504" s="86"/>
      <c r="U504" s="86"/>
      <c r="V504" s="86"/>
    </row>
    <row r="505" spans="2:22" s="12" customFormat="1" ht="45.75" thickBot="1" x14ac:dyDescent="0.25">
      <c r="B505" s="18">
        <v>2016</v>
      </c>
      <c r="C505" s="19" t="s">
        <v>479</v>
      </c>
      <c r="D505" s="19">
        <v>1000</v>
      </c>
      <c r="E505" s="19" t="s">
        <v>23</v>
      </c>
      <c r="F505" s="20">
        <v>678440725.02999997</v>
      </c>
      <c r="G505" s="20">
        <v>684117915.26999998</v>
      </c>
      <c r="H505" s="21">
        <v>301805869.91000003</v>
      </c>
      <c r="I505" s="22" t="s">
        <v>240</v>
      </c>
      <c r="J505" s="23" t="s">
        <v>24</v>
      </c>
      <c r="K505" s="24">
        <v>1275571411.98</v>
      </c>
      <c r="L505" s="24">
        <v>1295735564.0900002</v>
      </c>
      <c r="M505" s="24">
        <v>577888071.18000007</v>
      </c>
      <c r="N505" s="8" t="s">
        <v>484</v>
      </c>
      <c r="O505" s="8" t="s">
        <v>485</v>
      </c>
      <c r="P505" s="9">
        <v>0</v>
      </c>
      <c r="Q505" s="9">
        <v>0</v>
      </c>
      <c r="R505" s="9">
        <v>0</v>
      </c>
      <c r="S505" s="45" t="s">
        <v>566</v>
      </c>
      <c r="T505" s="86"/>
      <c r="U505" s="86"/>
      <c r="V505" s="86"/>
    </row>
    <row r="506" spans="2:22" s="12" customFormat="1" ht="90.75" thickBot="1" x14ac:dyDescent="0.25">
      <c r="B506" s="18">
        <v>2016</v>
      </c>
      <c r="C506" s="19" t="s">
        <v>479</v>
      </c>
      <c r="D506" s="19">
        <v>1000</v>
      </c>
      <c r="E506" s="19" t="s">
        <v>23</v>
      </c>
      <c r="F506" s="20">
        <v>678440725.02999997</v>
      </c>
      <c r="G506" s="20">
        <v>684117915.26999998</v>
      </c>
      <c r="H506" s="21">
        <v>301805869.91000003</v>
      </c>
      <c r="I506" s="22" t="s">
        <v>240</v>
      </c>
      <c r="J506" s="23" t="s">
        <v>24</v>
      </c>
      <c r="K506" s="24">
        <v>1275571411.98</v>
      </c>
      <c r="L506" s="24">
        <v>1295735564.0900002</v>
      </c>
      <c r="M506" s="24">
        <v>577888071.18000007</v>
      </c>
      <c r="N506" s="8" t="s">
        <v>258</v>
      </c>
      <c r="O506" s="8" t="s">
        <v>43</v>
      </c>
      <c r="P506" s="9">
        <v>81103015.24000001</v>
      </c>
      <c r="Q506" s="9">
        <v>91139019.349999994</v>
      </c>
      <c r="R506" s="9">
        <v>45125207.639999978</v>
      </c>
      <c r="S506" s="45" t="s">
        <v>566</v>
      </c>
      <c r="T506" s="86"/>
      <c r="U506" s="86"/>
      <c r="V506" s="86"/>
    </row>
    <row r="507" spans="2:22" s="12" customFormat="1" ht="45.75" thickBot="1" x14ac:dyDescent="0.25">
      <c r="B507" s="18">
        <v>2016</v>
      </c>
      <c r="C507" s="19" t="s">
        <v>479</v>
      </c>
      <c r="D507" s="19">
        <v>1000</v>
      </c>
      <c r="E507" s="19" t="s">
        <v>23</v>
      </c>
      <c r="F507" s="20">
        <v>678440725.02999997</v>
      </c>
      <c r="G507" s="20">
        <v>684117915.26999998</v>
      </c>
      <c r="H507" s="21">
        <v>301805869.91000003</v>
      </c>
      <c r="I507" s="22" t="s">
        <v>240</v>
      </c>
      <c r="J507" s="23" t="s">
        <v>24</v>
      </c>
      <c r="K507" s="24">
        <v>1275571411.98</v>
      </c>
      <c r="L507" s="24">
        <v>1295735564.0900002</v>
      </c>
      <c r="M507" s="24">
        <v>577888071.18000007</v>
      </c>
      <c r="N507" s="8" t="s">
        <v>259</v>
      </c>
      <c r="O507" s="8" t="s">
        <v>44</v>
      </c>
      <c r="P507" s="9">
        <v>13059180</v>
      </c>
      <c r="Q507" s="9">
        <v>13721120.639999997</v>
      </c>
      <c r="R507" s="9">
        <v>7289840.0099999998</v>
      </c>
      <c r="S507" s="45" t="s">
        <v>566</v>
      </c>
      <c r="T507" s="87"/>
      <c r="U507" s="87"/>
      <c r="V507" s="87"/>
    </row>
    <row r="508" spans="2:22" s="12" customFormat="1" ht="45.75" thickBot="1" x14ac:dyDescent="0.25">
      <c r="B508" s="18">
        <v>2016</v>
      </c>
      <c r="C508" s="19" t="s">
        <v>479</v>
      </c>
      <c r="D508" s="19">
        <v>1000</v>
      </c>
      <c r="E508" s="19" t="s">
        <v>23</v>
      </c>
      <c r="F508" s="20">
        <v>678440725.02999997</v>
      </c>
      <c r="G508" s="20">
        <v>684117915.26999998</v>
      </c>
      <c r="H508" s="21">
        <v>301805869.91000003</v>
      </c>
      <c r="I508" s="22" t="s">
        <v>240</v>
      </c>
      <c r="J508" s="23" t="s">
        <v>24</v>
      </c>
      <c r="K508" s="24">
        <v>1275571411.98</v>
      </c>
      <c r="L508" s="24">
        <v>1295735564.0900002</v>
      </c>
      <c r="M508" s="24">
        <v>577888071.18000007</v>
      </c>
      <c r="N508" s="8" t="s">
        <v>260</v>
      </c>
      <c r="O508" s="8" t="s">
        <v>45</v>
      </c>
      <c r="P508" s="9">
        <v>23514996</v>
      </c>
      <c r="Q508" s="9">
        <v>23736489.719999999</v>
      </c>
      <c r="R508" s="9">
        <v>12846425.65000001</v>
      </c>
      <c r="S508" s="45" t="s">
        <v>566</v>
      </c>
      <c r="T508" s="85" t="s">
        <v>685</v>
      </c>
      <c r="U508" s="85" t="s">
        <v>685</v>
      </c>
      <c r="V508" s="85" t="s">
        <v>685</v>
      </c>
    </row>
    <row r="509" spans="2:22" s="12" customFormat="1" ht="45.75" thickBot="1" x14ac:dyDescent="0.25">
      <c r="B509" s="18">
        <v>2016</v>
      </c>
      <c r="C509" s="19" t="s">
        <v>479</v>
      </c>
      <c r="D509" s="19">
        <v>1000</v>
      </c>
      <c r="E509" s="19" t="s">
        <v>23</v>
      </c>
      <c r="F509" s="20">
        <v>678440725.02999997</v>
      </c>
      <c r="G509" s="20">
        <v>684117915.26999998</v>
      </c>
      <c r="H509" s="21">
        <v>301805869.91000003</v>
      </c>
      <c r="I509" s="22" t="s">
        <v>240</v>
      </c>
      <c r="J509" s="23" t="s">
        <v>24</v>
      </c>
      <c r="K509" s="24">
        <v>1275571411.98</v>
      </c>
      <c r="L509" s="24">
        <v>1295735564.0900002</v>
      </c>
      <c r="M509" s="24">
        <v>577888071.18000007</v>
      </c>
      <c r="N509" s="8" t="s">
        <v>261</v>
      </c>
      <c r="O509" s="8" t="s">
        <v>46</v>
      </c>
      <c r="P509" s="9">
        <v>180000</v>
      </c>
      <c r="Q509" s="9">
        <v>180000</v>
      </c>
      <c r="R509" s="9">
        <v>0</v>
      </c>
      <c r="S509" s="45" t="s">
        <v>566</v>
      </c>
      <c r="T509" s="86"/>
      <c r="U509" s="86"/>
      <c r="V509" s="86"/>
    </row>
    <row r="510" spans="2:22" s="12" customFormat="1" ht="45.75" thickBot="1" x14ac:dyDescent="0.25">
      <c r="B510" s="18">
        <v>2016</v>
      </c>
      <c r="C510" s="19" t="s">
        <v>479</v>
      </c>
      <c r="D510" s="19">
        <v>1000</v>
      </c>
      <c r="E510" s="19" t="s">
        <v>23</v>
      </c>
      <c r="F510" s="20">
        <v>678440725.02999997</v>
      </c>
      <c r="G510" s="20">
        <v>684117915.26999998</v>
      </c>
      <c r="H510" s="21">
        <v>301805869.91000003</v>
      </c>
      <c r="I510" s="22" t="s">
        <v>240</v>
      </c>
      <c r="J510" s="23" t="s">
        <v>24</v>
      </c>
      <c r="K510" s="24">
        <v>1275571411.98</v>
      </c>
      <c r="L510" s="24">
        <v>1295735564.0900002</v>
      </c>
      <c r="M510" s="24">
        <v>577888071.18000007</v>
      </c>
      <c r="N510" s="8" t="s">
        <v>262</v>
      </c>
      <c r="O510" s="8" t="s">
        <v>47</v>
      </c>
      <c r="P510" s="9">
        <v>6196951.0500000007</v>
      </c>
      <c r="Q510" s="9">
        <v>11330633.869999999</v>
      </c>
      <c r="R510" s="9">
        <v>7627508.3299999954</v>
      </c>
      <c r="S510" s="45" t="s">
        <v>566</v>
      </c>
      <c r="T510" s="86"/>
      <c r="U510" s="86"/>
      <c r="V510" s="86"/>
    </row>
    <row r="511" spans="2:22" s="12" customFormat="1" ht="45.75" thickBot="1" x14ac:dyDescent="0.25">
      <c r="B511" s="18">
        <v>2016</v>
      </c>
      <c r="C511" s="19" t="s">
        <v>479</v>
      </c>
      <c r="D511" s="19">
        <v>2000</v>
      </c>
      <c r="E511" s="19" t="s">
        <v>48</v>
      </c>
      <c r="F511" s="20">
        <v>109188216.77</v>
      </c>
      <c r="G511" s="20">
        <v>128654321.59</v>
      </c>
      <c r="H511" s="21">
        <v>46657250.079999998</v>
      </c>
      <c r="I511" s="22" t="s">
        <v>240</v>
      </c>
      <c r="J511" s="23" t="s">
        <v>24</v>
      </c>
      <c r="K511" s="24">
        <v>1275571411.98</v>
      </c>
      <c r="L511" s="24">
        <v>1295735564.0900002</v>
      </c>
      <c r="M511" s="24">
        <v>577888071.18000007</v>
      </c>
      <c r="N511" s="8" t="s">
        <v>263</v>
      </c>
      <c r="O511" s="8" t="s">
        <v>49</v>
      </c>
      <c r="P511" s="9">
        <v>3158665.13</v>
      </c>
      <c r="Q511" s="9">
        <v>4397416.3099999996</v>
      </c>
      <c r="R511" s="9">
        <v>1060039.7900000003</v>
      </c>
      <c r="S511" s="45" t="s">
        <v>566</v>
      </c>
      <c r="T511" s="86"/>
      <c r="U511" s="86"/>
      <c r="V511" s="86"/>
    </row>
    <row r="512" spans="2:22" s="12" customFormat="1" ht="45.75" thickBot="1" x14ac:dyDescent="0.25">
      <c r="B512" s="18">
        <v>2016</v>
      </c>
      <c r="C512" s="19" t="s">
        <v>479</v>
      </c>
      <c r="D512" s="19">
        <v>2000</v>
      </c>
      <c r="E512" s="19" t="s">
        <v>48</v>
      </c>
      <c r="F512" s="20">
        <v>109188216.77</v>
      </c>
      <c r="G512" s="20">
        <v>128654321.59</v>
      </c>
      <c r="H512" s="21">
        <v>46657250.079999998</v>
      </c>
      <c r="I512" s="22" t="s">
        <v>240</v>
      </c>
      <c r="J512" s="23" t="s">
        <v>24</v>
      </c>
      <c r="K512" s="24">
        <v>1275571411.98</v>
      </c>
      <c r="L512" s="24">
        <v>1295735564.0900002</v>
      </c>
      <c r="M512" s="24">
        <v>577888071.18000007</v>
      </c>
      <c r="N512" s="8" t="s">
        <v>264</v>
      </c>
      <c r="O512" s="8" t="s">
        <v>50</v>
      </c>
      <c r="P512" s="9">
        <v>497140</v>
      </c>
      <c r="Q512" s="9">
        <v>406723.56000000006</v>
      </c>
      <c r="R512" s="9">
        <v>153805.49999999997</v>
      </c>
      <c r="S512" s="45" t="s">
        <v>566</v>
      </c>
      <c r="T512" s="86"/>
      <c r="U512" s="86"/>
      <c r="V512" s="86"/>
    </row>
    <row r="513" spans="2:22" s="12" customFormat="1" ht="45.75" thickBot="1" x14ac:dyDescent="0.25">
      <c r="B513" s="18">
        <v>2016</v>
      </c>
      <c r="C513" s="19" t="s">
        <v>479</v>
      </c>
      <c r="D513" s="19">
        <v>2000</v>
      </c>
      <c r="E513" s="19" t="s">
        <v>48</v>
      </c>
      <c r="F513" s="20">
        <v>109188216.77</v>
      </c>
      <c r="G513" s="20">
        <v>128654321.59</v>
      </c>
      <c r="H513" s="21">
        <v>46657250.079999998</v>
      </c>
      <c r="I513" s="22" t="s">
        <v>240</v>
      </c>
      <c r="J513" s="23" t="s">
        <v>24</v>
      </c>
      <c r="K513" s="24">
        <v>1275571411.98</v>
      </c>
      <c r="L513" s="24">
        <v>1295735564.0900002</v>
      </c>
      <c r="M513" s="24">
        <v>577888071.18000007</v>
      </c>
      <c r="N513" s="8" t="s">
        <v>265</v>
      </c>
      <c r="O513" s="8" t="s">
        <v>51</v>
      </c>
      <c r="P513" s="9">
        <v>2000</v>
      </c>
      <c r="Q513" s="9">
        <v>1483.6799999999996</v>
      </c>
      <c r="R513" s="9">
        <v>983.68</v>
      </c>
      <c r="S513" s="45" t="s">
        <v>566</v>
      </c>
      <c r="T513" s="86"/>
      <c r="U513" s="86"/>
      <c r="V513" s="86"/>
    </row>
    <row r="514" spans="2:22" s="12" customFormat="1" ht="68.25" thickBot="1" x14ac:dyDescent="0.25">
      <c r="B514" s="18">
        <v>2016</v>
      </c>
      <c r="C514" s="19" t="s">
        <v>479</v>
      </c>
      <c r="D514" s="19">
        <v>2000</v>
      </c>
      <c r="E514" s="19" t="s">
        <v>48</v>
      </c>
      <c r="F514" s="20">
        <v>109188216.77</v>
      </c>
      <c r="G514" s="20">
        <v>128654321.59</v>
      </c>
      <c r="H514" s="21">
        <v>46657250.079999998</v>
      </c>
      <c r="I514" s="22" t="s">
        <v>240</v>
      </c>
      <c r="J514" s="23" t="s">
        <v>24</v>
      </c>
      <c r="K514" s="24">
        <v>1275571411.98</v>
      </c>
      <c r="L514" s="24">
        <v>1295735564.0900002</v>
      </c>
      <c r="M514" s="24">
        <v>577888071.18000007</v>
      </c>
      <c r="N514" s="8" t="s">
        <v>266</v>
      </c>
      <c r="O514" s="8" t="s">
        <v>52</v>
      </c>
      <c r="P514" s="9">
        <v>3207168</v>
      </c>
      <c r="Q514" s="9">
        <v>2996791.600000002</v>
      </c>
      <c r="R514" s="9">
        <v>927610.68999999959</v>
      </c>
      <c r="S514" s="45" t="s">
        <v>566</v>
      </c>
      <c r="T514" s="87"/>
      <c r="U514" s="87"/>
      <c r="V514" s="87"/>
    </row>
    <row r="515" spans="2:22" s="12" customFormat="1" ht="45.75" thickBot="1" x14ac:dyDescent="0.25">
      <c r="B515" s="18">
        <v>2016</v>
      </c>
      <c r="C515" s="19" t="s">
        <v>479</v>
      </c>
      <c r="D515" s="19">
        <v>2000</v>
      </c>
      <c r="E515" s="19" t="s">
        <v>48</v>
      </c>
      <c r="F515" s="20">
        <v>109188216.77</v>
      </c>
      <c r="G515" s="20">
        <v>128654321.59</v>
      </c>
      <c r="H515" s="21">
        <v>46657250.079999998</v>
      </c>
      <c r="I515" s="22" t="s">
        <v>240</v>
      </c>
      <c r="J515" s="23" t="s">
        <v>24</v>
      </c>
      <c r="K515" s="24">
        <v>1275571411.98</v>
      </c>
      <c r="L515" s="24">
        <v>1295735564.0900002</v>
      </c>
      <c r="M515" s="24">
        <v>577888071.18000007</v>
      </c>
      <c r="N515" s="8" t="s">
        <v>267</v>
      </c>
      <c r="O515" s="8" t="s">
        <v>53</v>
      </c>
      <c r="P515" s="9">
        <v>276208.40000000002</v>
      </c>
      <c r="Q515" s="9">
        <v>245744.34000000003</v>
      </c>
      <c r="R515" s="9">
        <v>112434.47000000002</v>
      </c>
      <c r="S515" s="45" t="s">
        <v>566</v>
      </c>
      <c r="T515" s="85" t="s">
        <v>685</v>
      </c>
      <c r="U515" s="85" t="s">
        <v>685</v>
      </c>
      <c r="V515" s="85" t="s">
        <v>685</v>
      </c>
    </row>
    <row r="516" spans="2:22" s="12" customFormat="1" ht="68.25" thickBot="1" x14ac:dyDescent="0.25">
      <c r="B516" s="18">
        <v>2016</v>
      </c>
      <c r="C516" s="19" t="s">
        <v>479</v>
      </c>
      <c r="D516" s="19">
        <v>2000</v>
      </c>
      <c r="E516" s="19" t="s">
        <v>48</v>
      </c>
      <c r="F516" s="20">
        <v>109188216.77</v>
      </c>
      <c r="G516" s="20">
        <v>128654321.59</v>
      </c>
      <c r="H516" s="21">
        <v>46657250.079999998</v>
      </c>
      <c r="I516" s="22" t="s">
        <v>240</v>
      </c>
      <c r="J516" s="23" t="s">
        <v>24</v>
      </c>
      <c r="K516" s="24">
        <v>1275571411.98</v>
      </c>
      <c r="L516" s="24">
        <v>1295735564.0900002</v>
      </c>
      <c r="M516" s="24">
        <v>577888071.18000007</v>
      </c>
      <c r="N516" s="8" t="s">
        <v>268</v>
      </c>
      <c r="O516" s="8" t="s">
        <v>54</v>
      </c>
      <c r="P516" s="9">
        <v>65400</v>
      </c>
      <c r="Q516" s="9">
        <v>12700</v>
      </c>
      <c r="R516" s="9">
        <v>1000</v>
      </c>
      <c r="S516" s="45" t="s">
        <v>566</v>
      </c>
      <c r="T516" s="86"/>
      <c r="U516" s="86"/>
      <c r="V516" s="86"/>
    </row>
    <row r="517" spans="2:22" s="12" customFormat="1" ht="57" thickBot="1" x14ac:dyDescent="0.25">
      <c r="B517" s="18">
        <v>2016</v>
      </c>
      <c r="C517" s="19" t="s">
        <v>479</v>
      </c>
      <c r="D517" s="19">
        <v>2000</v>
      </c>
      <c r="E517" s="19" t="s">
        <v>48</v>
      </c>
      <c r="F517" s="20">
        <v>109188216.77</v>
      </c>
      <c r="G517" s="20">
        <v>128654321.59</v>
      </c>
      <c r="H517" s="21">
        <v>46657250.079999998</v>
      </c>
      <c r="I517" s="22" t="s">
        <v>240</v>
      </c>
      <c r="J517" s="23" t="s">
        <v>24</v>
      </c>
      <c r="K517" s="24">
        <v>1275571411.98</v>
      </c>
      <c r="L517" s="24">
        <v>1295735564.0900002</v>
      </c>
      <c r="M517" s="24">
        <v>577888071.18000007</v>
      </c>
      <c r="N517" s="8" t="s">
        <v>486</v>
      </c>
      <c r="O517" s="8" t="s">
        <v>487</v>
      </c>
      <c r="P517" s="9">
        <v>7000</v>
      </c>
      <c r="Q517" s="9">
        <v>5775</v>
      </c>
      <c r="R517" s="9">
        <v>775</v>
      </c>
      <c r="S517" s="45" t="s">
        <v>566</v>
      </c>
      <c r="T517" s="86"/>
      <c r="U517" s="86"/>
      <c r="V517" s="86"/>
    </row>
    <row r="518" spans="2:22" s="12" customFormat="1" ht="45.75" thickBot="1" x14ac:dyDescent="0.25">
      <c r="B518" s="18">
        <v>2016</v>
      </c>
      <c r="C518" s="19" t="s">
        <v>479</v>
      </c>
      <c r="D518" s="19">
        <v>2000</v>
      </c>
      <c r="E518" s="19" t="s">
        <v>48</v>
      </c>
      <c r="F518" s="20">
        <v>109188216.77</v>
      </c>
      <c r="G518" s="20">
        <v>128654321.59</v>
      </c>
      <c r="H518" s="21">
        <v>46657250.079999998</v>
      </c>
      <c r="I518" s="22" t="s">
        <v>240</v>
      </c>
      <c r="J518" s="23" t="s">
        <v>24</v>
      </c>
      <c r="K518" s="24">
        <v>1275571411.98</v>
      </c>
      <c r="L518" s="24">
        <v>1295735564.0900002</v>
      </c>
      <c r="M518" s="24">
        <v>577888071.18000007</v>
      </c>
      <c r="N518" s="8" t="s">
        <v>269</v>
      </c>
      <c r="O518" s="8" t="s">
        <v>55</v>
      </c>
      <c r="P518" s="9">
        <v>2258320.3400000003</v>
      </c>
      <c r="Q518" s="9">
        <v>2760535.47</v>
      </c>
      <c r="R518" s="9">
        <v>1287746.5899999994</v>
      </c>
      <c r="S518" s="45" t="s">
        <v>566</v>
      </c>
      <c r="T518" s="86"/>
      <c r="U518" s="86"/>
      <c r="V518" s="86"/>
    </row>
    <row r="519" spans="2:22" s="12" customFormat="1" ht="45.75" thickBot="1" x14ac:dyDescent="0.25">
      <c r="B519" s="18">
        <v>2016</v>
      </c>
      <c r="C519" s="19" t="s">
        <v>479</v>
      </c>
      <c r="D519" s="19">
        <v>2000</v>
      </c>
      <c r="E519" s="19" t="s">
        <v>48</v>
      </c>
      <c r="F519" s="20">
        <v>109188216.77</v>
      </c>
      <c r="G519" s="20">
        <v>128654321.59</v>
      </c>
      <c r="H519" s="21">
        <v>46657250.079999998</v>
      </c>
      <c r="I519" s="22" t="s">
        <v>240</v>
      </c>
      <c r="J519" s="23" t="s">
        <v>24</v>
      </c>
      <c r="K519" s="24">
        <v>1275571411.98</v>
      </c>
      <c r="L519" s="24">
        <v>1295735564.0900002</v>
      </c>
      <c r="M519" s="24">
        <v>577888071.18000007</v>
      </c>
      <c r="N519" s="8" t="s">
        <v>270</v>
      </c>
      <c r="O519" s="8" t="s">
        <v>56</v>
      </c>
      <c r="P519" s="9">
        <v>226138</v>
      </c>
      <c r="Q519" s="9">
        <v>226378.34000000003</v>
      </c>
      <c r="R519" s="9">
        <v>45613.58</v>
      </c>
      <c r="S519" s="45" t="s">
        <v>566</v>
      </c>
      <c r="T519" s="86"/>
      <c r="U519" s="86"/>
      <c r="V519" s="86"/>
    </row>
    <row r="520" spans="2:22" s="12" customFormat="1" ht="45.75" thickBot="1" x14ac:dyDescent="0.25">
      <c r="B520" s="18">
        <v>2016</v>
      </c>
      <c r="C520" s="19" t="s">
        <v>479</v>
      </c>
      <c r="D520" s="19">
        <v>2000</v>
      </c>
      <c r="E520" s="19" t="s">
        <v>48</v>
      </c>
      <c r="F520" s="20">
        <v>109188216.77</v>
      </c>
      <c r="G520" s="20">
        <v>128654321.59</v>
      </c>
      <c r="H520" s="21">
        <v>46657250.079999998</v>
      </c>
      <c r="I520" s="22" t="s">
        <v>240</v>
      </c>
      <c r="J520" s="23" t="s">
        <v>24</v>
      </c>
      <c r="K520" s="24">
        <v>1275571411.98</v>
      </c>
      <c r="L520" s="24">
        <v>1295735564.0900002</v>
      </c>
      <c r="M520" s="24">
        <v>577888071.18000007</v>
      </c>
      <c r="N520" s="8" t="s">
        <v>271</v>
      </c>
      <c r="O520" s="8" t="s">
        <v>57</v>
      </c>
      <c r="P520" s="9">
        <v>50000</v>
      </c>
      <c r="Q520" s="9">
        <v>5000</v>
      </c>
      <c r="R520" s="9">
        <v>0</v>
      </c>
      <c r="S520" s="45" t="s">
        <v>566</v>
      </c>
      <c r="T520" s="86"/>
      <c r="U520" s="86"/>
      <c r="V520" s="86"/>
    </row>
    <row r="521" spans="2:22" s="12" customFormat="1" ht="135.75" thickBot="1" x14ac:dyDescent="0.25">
      <c r="B521" s="18">
        <v>2016</v>
      </c>
      <c r="C521" s="19" t="s">
        <v>479</v>
      </c>
      <c r="D521" s="19">
        <v>2000</v>
      </c>
      <c r="E521" s="19" t="s">
        <v>48</v>
      </c>
      <c r="F521" s="20">
        <v>109188216.77</v>
      </c>
      <c r="G521" s="20">
        <v>128654321.59</v>
      </c>
      <c r="H521" s="21">
        <v>46657250.079999998</v>
      </c>
      <c r="I521" s="22" t="s">
        <v>240</v>
      </c>
      <c r="J521" s="23" t="s">
        <v>24</v>
      </c>
      <c r="K521" s="24">
        <v>1275571411.98</v>
      </c>
      <c r="L521" s="24">
        <v>1295735564.0900002</v>
      </c>
      <c r="M521" s="24">
        <v>577888071.18000007</v>
      </c>
      <c r="N521" s="8" t="s">
        <v>272</v>
      </c>
      <c r="O521" s="8" t="s">
        <v>58</v>
      </c>
      <c r="P521" s="9">
        <v>13000</v>
      </c>
      <c r="Q521" s="9">
        <v>12999.980000000003</v>
      </c>
      <c r="R521" s="9">
        <v>0</v>
      </c>
      <c r="S521" s="45" t="s">
        <v>566</v>
      </c>
      <c r="T521" s="87"/>
      <c r="U521" s="87"/>
      <c r="V521" s="87"/>
    </row>
    <row r="522" spans="2:22" s="12" customFormat="1" ht="68.25" thickBot="1" x14ac:dyDescent="0.25">
      <c r="B522" s="18">
        <v>2016</v>
      </c>
      <c r="C522" s="19" t="s">
        <v>479</v>
      </c>
      <c r="D522" s="19">
        <v>2000</v>
      </c>
      <c r="E522" s="19" t="s">
        <v>48</v>
      </c>
      <c r="F522" s="20">
        <v>109188216.77</v>
      </c>
      <c r="G522" s="20">
        <v>128654321.59</v>
      </c>
      <c r="H522" s="21">
        <v>46657250.079999998</v>
      </c>
      <c r="I522" s="22" t="s">
        <v>240</v>
      </c>
      <c r="J522" s="23" t="s">
        <v>24</v>
      </c>
      <c r="K522" s="24">
        <v>1275571411.98</v>
      </c>
      <c r="L522" s="24">
        <v>1295735564.0900002</v>
      </c>
      <c r="M522" s="24">
        <v>577888071.18000007</v>
      </c>
      <c r="N522" s="8" t="s">
        <v>273</v>
      </c>
      <c r="O522" s="8" t="s">
        <v>59</v>
      </c>
      <c r="P522" s="9">
        <v>497690</v>
      </c>
      <c r="Q522" s="9">
        <v>467191.55999999994</v>
      </c>
      <c r="R522" s="9">
        <v>164153.89000000001</v>
      </c>
      <c r="S522" s="45" t="s">
        <v>566</v>
      </c>
      <c r="T522" s="85" t="s">
        <v>685</v>
      </c>
      <c r="U522" s="85" t="s">
        <v>685</v>
      </c>
      <c r="V522" s="85" t="s">
        <v>685</v>
      </c>
    </row>
    <row r="523" spans="2:22" s="12" customFormat="1" ht="79.5" thickBot="1" x14ac:dyDescent="0.25">
      <c r="B523" s="18">
        <v>2016</v>
      </c>
      <c r="C523" s="19" t="s">
        <v>479</v>
      </c>
      <c r="D523" s="19">
        <v>2000</v>
      </c>
      <c r="E523" s="19" t="s">
        <v>48</v>
      </c>
      <c r="F523" s="20">
        <v>109188216.77</v>
      </c>
      <c r="G523" s="20">
        <v>128654321.59</v>
      </c>
      <c r="H523" s="21">
        <v>46657250.079999998</v>
      </c>
      <c r="I523" s="22" t="s">
        <v>240</v>
      </c>
      <c r="J523" s="23" t="s">
        <v>24</v>
      </c>
      <c r="K523" s="24">
        <v>1275571411.98</v>
      </c>
      <c r="L523" s="24">
        <v>1295735564.0900002</v>
      </c>
      <c r="M523" s="24">
        <v>577888071.18000007</v>
      </c>
      <c r="N523" s="8" t="s">
        <v>274</v>
      </c>
      <c r="O523" s="8" t="s">
        <v>60</v>
      </c>
      <c r="P523" s="9">
        <v>1962312</v>
      </c>
      <c r="Q523" s="9">
        <v>1965497.7300000009</v>
      </c>
      <c r="R523" s="9">
        <v>762644.95</v>
      </c>
      <c r="S523" s="45" t="s">
        <v>566</v>
      </c>
      <c r="T523" s="86"/>
      <c r="U523" s="86"/>
      <c r="V523" s="86"/>
    </row>
    <row r="524" spans="2:22" s="12" customFormat="1" ht="68.25" thickBot="1" x14ac:dyDescent="0.25">
      <c r="B524" s="18">
        <v>2016</v>
      </c>
      <c r="C524" s="19" t="s">
        <v>479</v>
      </c>
      <c r="D524" s="19">
        <v>2000</v>
      </c>
      <c r="E524" s="19" t="s">
        <v>48</v>
      </c>
      <c r="F524" s="20">
        <v>109188216.77</v>
      </c>
      <c r="G524" s="20">
        <v>128654321.59</v>
      </c>
      <c r="H524" s="21">
        <v>46657250.079999998</v>
      </c>
      <c r="I524" s="22" t="s">
        <v>240</v>
      </c>
      <c r="J524" s="23" t="s">
        <v>24</v>
      </c>
      <c r="K524" s="24">
        <v>1275571411.98</v>
      </c>
      <c r="L524" s="24">
        <v>1295735564.0900002</v>
      </c>
      <c r="M524" s="24">
        <v>577888071.18000007</v>
      </c>
      <c r="N524" s="8" t="s">
        <v>275</v>
      </c>
      <c r="O524" s="8" t="s">
        <v>61</v>
      </c>
      <c r="P524" s="9">
        <v>599600</v>
      </c>
      <c r="Q524" s="9">
        <v>596529.02</v>
      </c>
      <c r="R524" s="9">
        <v>203869.17</v>
      </c>
      <c r="S524" s="45" t="s">
        <v>566</v>
      </c>
      <c r="T524" s="86"/>
      <c r="U524" s="86"/>
      <c r="V524" s="86"/>
    </row>
    <row r="525" spans="2:22" s="12" customFormat="1" ht="45.75" thickBot="1" x14ac:dyDescent="0.25">
      <c r="B525" s="18">
        <v>2016</v>
      </c>
      <c r="C525" s="19" t="s">
        <v>479</v>
      </c>
      <c r="D525" s="19">
        <v>2000</v>
      </c>
      <c r="E525" s="19" t="s">
        <v>48</v>
      </c>
      <c r="F525" s="20">
        <v>109188216.77</v>
      </c>
      <c r="G525" s="20">
        <v>128654321.59</v>
      </c>
      <c r="H525" s="21">
        <v>46657250.079999998</v>
      </c>
      <c r="I525" s="22" t="s">
        <v>240</v>
      </c>
      <c r="J525" s="23" t="s">
        <v>24</v>
      </c>
      <c r="K525" s="24">
        <v>1275571411.98</v>
      </c>
      <c r="L525" s="24">
        <v>1295735564.0900002</v>
      </c>
      <c r="M525" s="24">
        <v>577888071.18000007</v>
      </c>
      <c r="N525" s="8" t="s">
        <v>276</v>
      </c>
      <c r="O525" s="8" t="s">
        <v>62</v>
      </c>
      <c r="P525" s="9">
        <v>116000</v>
      </c>
      <c r="Q525" s="9">
        <v>109289.16</v>
      </c>
      <c r="R525" s="9">
        <v>18565.440000000002</v>
      </c>
      <c r="S525" s="45" t="s">
        <v>566</v>
      </c>
      <c r="T525" s="86"/>
      <c r="U525" s="86"/>
      <c r="V525" s="86"/>
    </row>
    <row r="526" spans="2:22" s="12" customFormat="1" ht="45.75" thickBot="1" x14ac:dyDescent="0.25">
      <c r="B526" s="18">
        <v>2016</v>
      </c>
      <c r="C526" s="19" t="s">
        <v>479</v>
      </c>
      <c r="D526" s="19">
        <v>2000</v>
      </c>
      <c r="E526" s="19" t="s">
        <v>48</v>
      </c>
      <c r="F526" s="20">
        <v>109188216.77</v>
      </c>
      <c r="G526" s="20">
        <v>128654321.59</v>
      </c>
      <c r="H526" s="21">
        <v>46657250.079999998</v>
      </c>
      <c r="I526" s="22" t="s">
        <v>240</v>
      </c>
      <c r="J526" s="23" t="s">
        <v>24</v>
      </c>
      <c r="K526" s="24">
        <v>1275571411.98</v>
      </c>
      <c r="L526" s="24">
        <v>1295735564.0900002</v>
      </c>
      <c r="M526" s="24">
        <v>577888071.18000007</v>
      </c>
      <c r="N526" s="8" t="s">
        <v>277</v>
      </c>
      <c r="O526" s="8" t="s">
        <v>63</v>
      </c>
      <c r="P526" s="9">
        <v>302400</v>
      </c>
      <c r="Q526" s="9">
        <v>269833.30999999994</v>
      </c>
      <c r="R526" s="9">
        <v>86003.960000000021</v>
      </c>
      <c r="S526" s="45" t="s">
        <v>566</v>
      </c>
      <c r="T526" s="86"/>
      <c r="U526" s="86"/>
      <c r="V526" s="86"/>
    </row>
    <row r="527" spans="2:22" s="12" customFormat="1" ht="57" thickBot="1" x14ac:dyDescent="0.25">
      <c r="B527" s="18">
        <v>2016</v>
      </c>
      <c r="C527" s="19" t="s">
        <v>479</v>
      </c>
      <c r="D527" s="19">
        <v>2000</v>
      </c>
      <c r="E527" s="19" t="s">
        <v>48</v>
      </c>
      <c r="F527" s="20">
        <v>109188216.77</v>
      </c>
      <c r="G527" s="20">
        <v>128654321.59</v>
      </c>
      <c r="H527" s="21">
        <v>46657250.079999998</v>
      </c>
      <c r="I527" s="22" t="s">
        <v>240</v>
      </c>
      <c r="J527" s="23" t="s">
        <v>24</v>
      </c>
      <c r="K527" s="24">
        <v>1275571411.98</v>
      </c>
      <c r="L527" s="24">
        <v>1295735564.0900002</v>
      </c>
      <c r="M527" s="24">
        <v>577888071.18000007</v>
      </c>
      <c r="N527" s="8" t="s">
        <v>512</v>
      </c>
      <c r="O527" s="8" t="s">
        <v>513</v>
      </c>
      <c r="P527" s="9">
        <v>0</v>
      </c>
      <c r="Q527" s="9">
        <v>28000</v>
      </c>
      <c r="R527" s="9">
        <v>0</v>
      </c>
      <c r="S527" s="45" t="s">
        <v>566</v>
      </c>
      <c r="T527" s="86"/>
      <c r="U527" s="86"/>
      <c r="V527" s="86"/>
    </row>
    <row r="528" spans="2:22" s="12" customFormat="1" ht="68.25" thickBot="1" x14ac:dyDescent="0.25">
      <c r="B528" s="18">
        <v>2016</v>
      </c>
      <c r="C528" s="19" t="s">
        <v>479</v>
      </c>
      <c r="D528" s="19">
        <v>2000</v>
      </c>
      <c r="E528" s="19" t="s">
        <v>48</v>
      </c>
      <c r="F528" s="20">
        <v>109188216.77</v>
      </c>
      <c r="G528" s="20">
        <v>128654321.59</v>
      </c>
      <c r="H528" s="21">
        <v>46657250.079999998</v>
      </c>
      <c r="I528" s="22" t="s">
        <v>240</v>
      </c>
      <c r="J528" s="23" t="s">
        <v>24</v>
      </c>
      <c r="K528" s="24">
        <v>1275571411.98</v>
      </c>
      <c r="L528" s="24">
        <v>1295735564.0900002</v>
      </c>
      <c r="M528" s="24">
        <v>577888071.18000007</v>
      </c>
      <c r="N528" s="8" t="s">
        <v>280</v>
      </c>
      <c r="O528" s="8" t="s">
        <v>64</v>
      </c>
      <c r="P528" s="9">
        <v>0</v>
      </c>
      <c r="Q528" s="9">
        <v>0</v>
      </c>
      <c r="R528" s="9">
        <v>0</v>
      </c>
      <c r="S528" s="45" t="s">
        <v>566</v>
      </c>
      <c r="T528" s="87"/>
      <c r="U528" s="87"/>
      <c r="V528" s="87"/>
    </row>
    <row r="529" spans="2:22" s="12" customFormat="1" ht="68.25" thickBot="1" x14ac:dyDescent="0.25">
      <c r="B529" s="18">
        <v>2016</v>
      </c>
      <c r="C529" s="19" t="s">
        <v>479</v>
      </c>
      <c r="D529" s="19">
        <v>2000</v>
      </c>
      <c r="E529" s="19" t="s">
        <v>48</v>
      </c>
      <c r="F529" s="20">
        <v>109188216.77</v>
      </c>
      <c r="G529" s="20">
        <v>128654321.59</v>
      </c>
      <c r="H529" s="21">
        <v>46657250.079999998</v>
      </c>
      <c r="I529" s="22" t="s">
        <v>240</v>
      </c>
      <c r="J529" s="23" t="s">
        <v>24</v>
      </c>
      <c r="K529" s="24">
        <v>1275571411.98</v>
      </c>
      <c r="L529" s="24">
        <v>1295735564.0900002</v>
      </c>
      <c r="M529" s="24">
        <v>577888071.18000007</v>
      </c>
      <c r="N529" s="8" t="s">
        <v>514</v>
      </c>
      <c r="O529" s="8" t="s">
        <v>515</v>
      </c>
      <c r="P529" s="9">
        <v>0</v>
      </c>
      <c r="Q529" s="9">
        <v>0</v>
      </c>
      <c r="R529" s="9">
        <v>0</v>
      </c>
      <c r="S529" s="45" t="s">
        <v>566</v>
      </c>
      <c r="T529" s="85" t="s">
        <v>685</v>
      </c>
      <c r="U529" s="85" t="s">
        <v>685</v>
      </c>
      <c r="V529" s="85" t="s">
        <v>685</v>
      </c>
    </row>
    <row r="530" spans="2:22" s="12" customFormat="1" ht="45.75" thickBot="1" x14ac:dyDescent="0.25">
      <c r="B530" s="18">
        <v>2016</v>
      </c>
      <c r="C530" s="19" t="s">
        <v>479</v>
      </c>
      <c r="D530" s="19">
        <v>2000</v>
      </c>
      <c r="E530" s="19" t="s">
        <v>48</v>
      </c>
      <c r="F530" s="20">
        <v>109188216.77</v>
      </c>
      <c r="G530" s="20">
        <v>128654321.59</v>
      </c>
      <c r="H530" s="21">
        <v>46657250.079999998</v>
      </c>
      <c r="I530" s="22" t="s">
        <v>240</v>
      </c>
      <c r="J530" s="23" t="s">
        <v>24</v>
      </c>
      <c r="K530" s="24">
        <v>1275571411.98</v>
      </c>
      <c r="L530" s="24">
        <v>1295735564.0900002</v>
      </c>
      <c r="M530" s="24">
        <v>577888071.18000007</v>
      </c>
      <c r="N530" s="8" t="s">
        <v>281</v>
      </c>
      <c r="O530" s="8" t="s">
        <v>65</v>
      </c>
      <c r="P530" s="9">
        <v>3094000</v>
      </c>
      <c r="Q530" s="9">
        <v>2597567</v>
      </c>
      <c r="R530" s="9">
        <v>877832</v>
      </c>
      <c r="S530" s="45" t="s">
        <v>566</v>
      </c>
      <c r="T530" s="86"/>
      <c r="U530" s="86"/>
      <c r="V530" s="86"/>
    </row>
    <row r="531" spans="2:22" s="12" customFormat="1" ht="45.75" thickBot="1" x14ac:dyDescent="0.25">
      <c r="B531" s="18">
        <v>2016</v>
      </c>
      <c r="C531" s="19" t="s">
        <v>479</v>
      </c>
      <c r="D531" s="19">
        <v>2000</v>
      </c>
      <c r="E531" s="19" t="s">
        <v>48</v>
      </c>
      <c r="F531" s="20">
        <v>109188216.77</v>
      </c>
      <c r="G531" s="20">
        <v>128654321.59</v>
      </c>
      <c r="H531" s="21">
        <v>46657250.079999998</v>
      </c>
      <c r="I531" s="22" t="s">
        <v>240</v>
      </c>
      <c r="J531" s="23" t="s">
        <v>24</v>
      </c>
      <c r="K531" s="24">
        <v>1275571411.98</v>
      </c>
      <c r="L531" s="24">
        <v>1295735564.0900002</v>
      </c>
      <c r="M531" s="24">
        <v>577888071.18000007</v>
      </c>
      <c r="N531" s="8" t="s">
        <v>282</v>
      </c>
      <c r="O531" s="8" t="s">
        <v>66</v>
      </c>
      <c r="P531" s="9">
        <v>610000</v>
      </c>
      <c r="Q531" s="9">
        <v>855587</v>
      </c>
      <c r="R531" s="9">
        <v>479900</v>
      </c>
      <c r="S531" s="45" t="s">
        <v>566</v>
      </c>
      <c r="T531" s="86"/>
      <c r="U531" s="86"/>
      <c r="V531" s="86"/>
    </row>
    <row r="532" spans="2:22" s="12" customFormat="1" ht="45.75" thickBot="1" x14ac:dyDescent="0.25">
      <c r="B532" s="18">
        <v>2016</v>
      </c>
      <c r="C532" s="19" t="s">
        <v>479</v>
      </c>
      <c r="D532" s="19">
        <v>2000</v>
      </c>
      <c r="E532" s="19" t="s">
        <v>48</v>
      </c>
      <c r="F532" s="20">
        <v>109188216.77</v>
      </c>
      <c r="G532" s="20">
        <v>128654321.59</v>
      </c>
      <c r="H532" s="21">
        <v>46657250.079999998</v>
      </c>
      <c r="I532" s="22" t="s">
        <v>240</v>
      </c>
      <c r="J532" s="23" t="s">
        <v>24</v>
      </c>
      <c r="K532" s="24">
        <v>1275571411.98</v>
      </c>
      <c r="L532" s="24">
        <v>1295735564.0900002</v>
      </c>
      <c r="M532" s="24">
        <v>577888071.18000007</v>
      </c>
      <c r="N532" s="8" t="s">
        <v>283</v>
      </c>
      <c r="O532" s="8" t="s">
        <v>67</v>
      </c>
      <c r="P532" s="9">
        <v>236800</v>
      </c>
      <c r="Q532" s="9">
        <v>223092.74</v>
      </c>
      <c r="R532" s="9">
        <v>64667.320000000007</v>
      </c>
      <c r="S532" s="45" t="s">
        <v>566</v>
      </c>
      <c r="T532" s="86"/>
      <c r="U532" s="86"/>
      <c r="V532" s="86"/>
    </row>
    <row r="533" spans="2:22" s="12" customFormat="1" ht="45.75" thickBot="1" x14ac:dyDescent="0.25">
      <c r="B533" s="18">
        <v>2016</v>
      </c>
      <c r="C533" s="19" t="s">
        <v>479</v>
      </c>
      <c r="D533" s="19">
        <v>2000</v>
      </c>
      <c r="E533" s="19" t="s">
        <v>48</v>
      </c>
      <c r="F533" s="20">
        <v>109188216.77</v>
      </c>
      <c r="G533" s="20">
        <v>128654321.59</v>
      </c>
      <c r="H533" s="21">
        <v>46657250.079999998</v>
      </c>
      <c r="I533" s="22" t="s">
        <v>240</v>
      </c>
      <c r="J533" s="23" t="s">
        <v>24</v>
      </c>
      <c r="K533" s="24">
        <v>1275571411.98</v>
      </c>
      <c r="L533" s="24">
        <v>1295735564.0900002</v>
      </c>
      <c r="M533" s="24">
        <v>577888071.18000007</v>
      </c>
      <c r="N533" s="8" t="s">
        <v>284</v>
      </c>
      <c r="O533" s="8" t="s">
        <v>68</v>
      </c>
      <c r="P533" s="9">
        <v>188000</v>
      </c>
      <c r="Q533" s="9">
        <v>161697.51999999996</v>
      </c>
      <c r="R533" s="9">
        <v>55341.96</v>
      </c>
      <c r="S533" s="45" t="s">
        <v>566</v>
      </c>
      <c r="T533" s="86"/>
      <c r="U533" s="86"/>
      <c r="V533" s="86"/>
    </row>
    <row r="534" spans="2:22" s="12" customFormat="1" ht="45.75" thickBot="1" x14ac:dyDescent="0.25">
      <c r="B534" s="18">
        <v>2016</v>
      </c>
      <c r="C534" s="19" t="s">
        <v>479</v>
      </c>
      <c r="D534" s="19">
        <v>2000</v>
      </c>
      <c r="E534" s="19" t="s">
        <v>48</v>
      </c>
      <c r="F534" s="20">
        <v>109188216.77</v>
      </c>
      <c r="G534" s="20">
        <v>128654321.59</v>
      </c>
      <c r="H534" s="21">
        <v>46657250.079999998</v>
      </c>
      <c r="I534" s="22" t="s">
        <v>240</v>
      </c>
      <c r="J534" s="23" t="s">
        <v>24</v>
      </c>
      <c r="K534" s="24">
        <v>1275571411.98</v>
      </c>
      <c r="L534" s="24">
        <v>1295735564.0900002</v>
      </c>
      <c r="M534" s="24">
        <v>577888071.18000007</v>
      </c>
      <c r="N534" s="8" t="s">
        <v>285</v>
      </c>
      <c r="O534" s="8" t="s">
        <v>69</v>
      </c>
      <c r="P534" s="9">
        <v>162600</v>
      </c>
      <c r="Q534" s="9">
        <v>95012.799999999959</v>
      </c>
      <c r="R534" s="9">
        <v>59111.24</v>
      </c>
      <c r="S534" s="45" t="s">
        <v>566</v>
      </c>
      <c r="T534" s="86"/>
      <c r="U534" s="86"/>
      <c r="V534" s="86"/>
    </row>
    <row r="535" spans="2:22" s="12" customFormat="1" ht="45.75" thickBot="1" x14ac:dyDescent="0.25">
      <c r="B535" s="18">
        <v>2016</v>
      </c>
      <c r="C535" s="19" t="s">
        <v>479</v>
      </c>
      <c r="D535" s="19">
        <v>2000</v>
      </c>
      <c r="E535" s="19" t="s">
        <v>48</v>
      </c>
      <c r="F535" s="20">
        <v>109188216.77</v>
      </c>
      <c r="G535" s="20">
        <v>128654321.59</v>
      </c>
      <c r="H535" s="21">
        <v>46657250.079999998</v>
      </c>
      <c r="I535" s="22" t="s">
        <v>240</v>
      </c>
      <c r="J535" s="23" t="s">
        <v>24</v>
      </c>
      <c r="K535" s="24">
        <v>1275571411.98</v>
      </c>
      <c r="L535" s="24">
        <v>1295735564.0900002</v>
      </c>
      <c r="M535" s="24">
        <v>577888071.18000007</v>
      </c>
      <c r="N535" s="8" t="s">
        <v>286</v>
      </c>
      <c r="O535" s="8" t="s">
        <v>70</v>
      </c>
      <c r="P535" s="9">
        <v>34600</v>
      </c>
      <c r="Q535" s="9">
        <v>17286.93</v>
      </c>
      <c r="R535" s="9">
        <v>4187.17</v>
      </c>
      <c r="S535" s="45" t="s">
        <v>566</v>
      </c>
      <c r="T535" s="87"/>
      <c r="U535" s="87"/>
      <c r="V535" s="87"/>
    </row>
    <row r="536" spans="2:22" s="12" customFormat="1" ht="45.75" thickBot="1" x14ac:dyDescent="0.25">
      <c r="B536" s="18">
        <v>2016</v>
      </c>
      <c r="C536" s="19" t="s">
        <v>479</v>
      </c>
      <c r="D536" s="19">
        <v>2000</v>
      </c>
      <c r="E536" s="19" t="s">
        <v>48</v>
      </c>
      <c r="F536" s="20">
        <v>109188216.77</v>
      </c>
      <c r="G536" s="20">
        <v>128654321.59</v>
      </c>
      <c r="H536" s="21">
        <v>46657250.079999998</v>
      </c>
      <c r="I536" s="22" t="s">
        <v>240</v>
      </c>
      <c r="J536" s="23" t="s">
        <v>24</v>
      </c>
      <c r="K536" s="24">
        <v>1275571411.98</v>
      </c>
      <c r="L536" s="24">
        <v>1295735564.0900002</v>
      </c>
      <c r="M536" s="24">
        <v>577888071.18000007</v>
      </c>
      <c r="N536" s="8" t="s">
        <v>287</v>
      </c>
      <c r="O536" s="8" t="s">
        <v>71</v>
      </c>
      <c r="P536" s="9">
        <v>24950</v>
      </c>
      <c r="Q536" s="9">
        <v>23259.130000000005</v>
      </c>
      <c r="R536" s="9">
        <v>2460.17</v>
      </c>
      <c r="S536" s="45" t="s">
        <v>566</v>
      </c>
      <c r="T536" s="85" t="s">
        <v>685</v>
      </c>
      <c r="U536" s="85" t="s">
        <v>685</v>
      </c>
      <c r="V536" s="85" t="s">
        <v>685</v>
      </c>
    </row>
    <row r="537" spans="2:22" s="12" customFormat="1" ht="45.75" thickBot="1" x14ac:dyDescent="0.25">
      <c r="B537" s="18">
        <v>2016</v>
      </c>
      <c r="C537" s="19" t="s">
        <v>479</v>
      </c>
      <c r="D537" s="19">
        <v>2000</v>
      </c>
      <c r="E537" s="19" t="s">
        <v>48</v>
      </c>
      <c r="F537" s="20">
        <v>109188216.77</v>
      </c>
      <c r="G537" s="20">
        <v>128654321.59</v>
      </c>
      <c r="H537" s="21">
        <v>46657250.079999998</v>
      </c>
      <c r="I537" s="22" t="s">
        <v>240</v>
      </c>
      <c r="J537" s="23" t="s">
        <v>24</v>
      </c>
      <c r="K537" s="24">
        <v>1275571411.98</v>
      </c>
      <c r="L537" s="24">
        <v>1295735564.0900002</v>
      </c>
      <c r="M537" s="24">
        <v>577888071.18000007</v>
      </c>
      <c r="N537" s="8" t="s">
        <v>288</v>
      </c>
      <c r="O537" s="8" t="s">
        <v>72</v>
      </c>
      <c r="P537" s="9">
        <v>14299564</v>
      </c>
      <c r="Q537" s="9">
        <v>12389406.880000003</v>
      </c>
      <c r="R537" s="9">
        <v>4406068.830000001</v>
      </c>
      <c r="S537" s="45" t="s">
        <v>566</v>
      </c>
      <c r="T537" s="86"/>
      <c r="U537" s="86"/>
      <c r="V537" s="86"/>
    </row>
    <row r="538" spans="2:22" s="12" customFormat="1" ht="45.75" thickBot="1" x14ac:dyDescent="0.25">
      <c r="B538" s="18">
        <v>2016</v>
      </c>
      <c r="C538" s="19" t="s">
        <v>479</v>
      </c>
      <c r="D538" s="19">
        <v>2000</v>
      </c>
      <c r="E538" s="19" t="s">
        <v>48</v>
      </c>
      <c r="F538" s="20">
        <v>109188216.77</v>
      </c>
      <c r="G538" s="20">
        <v>128654321.59</v>
      </c>
      <c r="H538" s="21">
        <v>46657250.079999998</v>
      </c>
      <c r="I538" s="22" t="s">
        <v>240</v>
      </c>
      <c r="J538" s="23" t="s">
        <v>24</v>
      </c>
      <c r="K538" s="24">
        <v>1275571411.98</v>
      </c>
      <c r="L538" s="24">
        <v>1295735564.0900002</v>
      </c>
      <c r="M538" s="24">
        <v>577888071.18000007</v>
      </c>
      <c r="N538" s="8" t="s">
        <v>289</v>
      </c>
      <c r="O538" s="8" t="s">
        <v>73</v>
      </c>
      <c r="P538" s="9">
        <v>350500</v>
      </c>
      <c r="Q538" s="9">
        <v>335007.43</v>
      </c>
      <c r="R538" s="9">
        <v>127430.74</v>
      </c>
      <c r="S538" s="45" t="s">
        <v>566</v>
      </c>
      <c r="T538" s="86"/>
      <c r="U538" s="86"/>
      <c r="V538" s="86"/>
    </row>
    <row r="539" spans="2:22" s="12" customFormat="1" ht="45.75" thickBot="1" x14ac:dyDescent="0.25">
      <c r="B539" s="18">
        <v>2016</v>
      </c>
      <c r="C539" s="19" t="s">
        <v>479</v>
      </c>
      <c r="D539" s="19">
        <v>2000</v>
      </c>
      <c r="E539" s="19" t="s">
        <v>48</v>
      </c>
      <c r="F539" s="20">
        <v>109188216.77</v>
      </c>
      <c r="G539" s="20">
        <v>128654321.59</v>
      </c>
      <c r="H539" s="21">
        <v>46657250.079999998</v>
      </c>
      <c r="I539" s="22" t="s">
        <v>240</v>
      </c>
      <c r="J539" s="23" t="s">
        <v>24</v>
      </c>
      <c r="K539" s="24">
        <v>1275571411.98</v>
      </c>
      <c r="L539" s="24">
        <v>1295735564.0900002</v>
      </c>
      <c r="M539" s="24">
        <v>577888071.18000007</v>
      </c>
      <c r="N539" s="8" t="s">
        <v>290</v>
      </c>
      <c r="O539" s="8" t="s">
        <v>74</v>
      </c>
      <c r="P539" s="9">
        <v>513703</v>
      </c>
      <c r="Q539" s="9">
        <v>634128.80000000005</v>
      </c>
      <c r="R539" s="9">
        <v>386126.66</v>
      </c>
      <c r="S539" s="45" t="s">
        <v>566</v>
      </c>
      <c r="T539" s="86"/>
      <c r="U539" s="86"/>
      <c r="V539" s="86"/>
    </row>
    <row r="540" spans="2:22" s="12" customFormat="1" ht="45.75" thickBot="1" x14ac:dyDescent="0.25">
      <c r="B540" s="18">
        <v>2016</v>
      </c>
      <c r="C540" s="19" t="s">
        <v>479</v>
      </c>
      <c r="D540" s="19">
        <v>2000</v>
      </c>
      <c r="E540" s="19" t="s">
        <v>48</v>
      </c>
      <c r="F540" s="20">
        <v>109188216.77</v>
      </c>
      <c r="G540" s="20">
        <v>128654321.59</v>
      </c>
      <c r="H540" s="21">
        <v>46657250.079999998</v>
      </c>
      <c r="I540" s="22" t="s">
        <v>240</v>
      </c>
      <c r="J540" s="23" t="s">
        <v>24</v>
      </c>
      <c r="K540" s="24">
        <v>1275571411.98</v>
      </c>
      <c r="L540" s="24">
        <v>1295735564.0900002</v>
      </c>
      <c r="M540" s="24">
        <v>577888071.18000007</v>
      </c>
      <c r="N540" s="8" t="s">
        <v>291</v>
      </c>
      <c r="O540" s="8" t="s">
        <v>75</v>
      </c>
      <c r="P540" s="9">
        <v>479650</v>
      </c>
      <c r="Q540" s="9">
        <v>3378377.0700000008</v>
      </c>
      <c r="R540" s="9">
        <v>1340360.8400000001</v>
      </c>
      <c r="S540" s="45" t="s">
        <v>566</v>
      </c>
      <c r="T540" s="86"/>
      <c r="U540" s="86"/>
      <c r="V540" s="86"/>
    </row>
    <row r="541" spans="2:22" s="12" customFormat="1" ht="45.75" thickBot="1" x14ac:dyDescent="0.25">
      <c r="B541" s="18">
        <v>2016</v>
      </c>
      <c r="C541" s="19" t="s">
        <v>479</v>
      </c>
      <c r="D541" s="19">
        <v>2000</v>
      </c>
      <c r="E541" s="19" t="s">
        <v>48</v>
      </c>
      <c r="F541" s="20">
        <v>109188216.77</v>
      </c>
      <c r="G541" s="20">
        <v>128654321.59</v>
      </c>
      <c r="H541" s="21">
        <v>46657250.079999998</v>
      </c>
      <c r="I541" s="22" t="s">
        <v>240</v>
      </c>
      <c r="J541" s="23" t="s">
        <v>24</v>
      </c>
      <c r="K541" s="24">
        <v>1275571411.98</v>
      </c>
      <c r="L541" s="24">
        <v>1295735564.0900002</v>
      </c>
      <c r="M541" s="24">
        <v>577888071.18000007</v>
      </c>
      <c r="N541" s="8" t="s">
        <v>294</v>
      </c>
      <c r="O541" s="8" t="s">
        <v>76</v>
      </c>
      <c r="P541" s="9">
        <v>678500</v>
      </c>
      <c r="Q541" s="9">
        <v>430074.70000000007</v>
      </c>
      <c r="R541" s="9">
        <v>403985.38</v>
      </c>
      <c r="S541" s="45" t="s">
        <v>566</v>
      </c>
      <c r="T541" s="86"/>
      <c r="U541" s="86"/>
      <c r="V541" s="86"/>
    </row>
    <row r="542" spans="2:22" s="12" customFormat="1" ht="45.75" thickBot="1" x14ac:dyDescent="0.25">
      <c r="B542" s="18">
        <v>2016</v>
      </c>
      <c r="C542" s="19" t="s">
        <v>479</v>
      </c>
      <c r="D542" s="19">
        <v>2000</v>
      </c>
      <c r="E542" s="19" t="s">
        <v>48</v>
      </c>
      <c r="F542" s="20">
        <v>109188216.77</v>
      </c>
      <c r="G542" s="20">
        <v>128654321.59</v>
      </c>
      <c r="H542" s="21">
        <v>46657250.079999998</v>
      </c>
      <c r="I542" s="22" t="s">
        <v>240</v>
      </c>
      <c r="J542" s="23" t="s">
        <v>24</v>
      </c>
      <c r="K542" s="24">
        <v>1275571411.98</v>
      </c>
      <c r="L542" s="24">
        <v>1295735564.0900002</v>
      </c>
      <c r="M542" s="24">
        <v>577888071.18000007</v>
      </c>
      <c r="N542" s="8" t="s">
        <v>295</v>
      </c>
      <c r="O542" s="8" t="s">
        <v>77</v>
      </c>
      <c r="P542" s="9">
        <v>937775</v>
      </c>
      <c r="Q542" s="9">
        <v>779908.69000000041</v>
      </c>
      <c r="R542" s="9">
        <v>526701.41</v>
      </c>
      <c r="S542" s="45" t="s">
        <v>566</v>
      </c>
      <c r="T542" s="87"/>
      <c r="U542" s="87"/>
      <c r="V542" s="87"/>
    </row>
    <row r="543" spans="2:22" s="12" customFormat="1" ht="45.75" thickBot="1" x14ac:dyDescent="0.25">
      <c r="B543" s="18">
        <v>2016</v>
      </c>
      <c r="C543" s="19" t="s">
        <v>479</v>
      </c>
      <c r="D543" s="19">
        <v>2000</v>
      </c>
      <c r="E543" s="19" t="s">
        <v>48</v>
      </c>
      <c r="F543" s="20">
        <v>109188216.77</v>
      </c>
      <c r="G543" s="20">
        <v>128654321.59</v>
      </c>
      <c r="H543" s="21">
        <v>46657250.079999998</v>
      </c>
      <c r="I543" s="22" t="s">
        <v>240</v>
      </c>
      <c r="J543" s="23" t="s">
        <v>24</v>
      </c>
      <c r="K543" s="24">
        <v>1275571411.98</v>
      </c>
      <c r="L543" s="24">
        <v>1295735564.0900002</v>
      </c>
      <c r="M543" s="24">
        <v>577888071.18000007</v>
      </c>
      <c r="N543" s="8" t="s">
        <v>296</v>
      </c>
      <c r="O543" s="8" t="s">
        <v>78</v>
      </c>
      <c r="P543" s="9">
        <v>507300</v>
      </c>
      <c r="Q543" s="9">
        <v>729409.29999999981</v>
      </c>
      <c r="R543" s="9">
        <v>425418.65000000008</v>
      </c>
      <c r="S543" s="45" t="s">
        <v>566</v>
      </c>
      <c r="T543" s="85" t="s">
        <v>685</v>
      </c>
      <c r="U543" s="85" t="s">
        <v>685</v>
      </c>
      <c r="V543" s="85" t="s">
        <v>685</v>
      </c>
    </row>
    <row r="544" spans="2:22" s="12" customFormat="1" ht="45.75" thickBot="1" x14ac:dyDescent="0.25">
      <c r="B544" s="18">
        <v>2016</v>
      </c>
      <c r="C544" s="19" t="s">
        <v>479</v>
      </c>
      <c r="D544" s="19">
        <v>2000</v>
      </c>
      <c r="E544" s="19" t="s">
        <v>48</v>
      </c>
      <c r="F544" s="20">
        <v>109188216.77</v>
      </c>
      <c r="G544" s="20">
        <v>128654321.59</v>
      </c>
      <c r="H544" s="21">
        <v>46657250.079999998</v>
      </c>
      <c r="I544" s="22" t="s">
        <v>240</v>
      </c>
      <c r="J544" s="23" t="s">
        <v>24</v>
      </c>
      <c r="K544" s="24">
        <v>1275571411.98</v>
      </c>
      <c r="L544" s="24">
        <v>1295735564.0900002</v>
      </c>
      <c r="M544" s="24">
        <v>577888071.18000007</v>
      </c>
      <c r="N544" s="8" t="s">
        <v>297</v>
      </c>
      <c r="O544" s="8" t="s">
        <v>79</v>
      </c>
      <c r="P544" s="9">
        <v>27000</v>
      </c>
      <c r="Q544" s="9">
        <v>21824.380000000005</v>
      </c>
      <c r="R544" s="9">
        <v>8324.3799999999992</v>
      </c>
      <c r="S544" s="45" t="s">
        <v>566</v>
      </c>
      <c r="T544" s="86"/>
      <c r="U544" s="86"/>
      <c r="V544" s="86"/>
    </row>
    <row r="545" spans="2:22" s="12" customFormat="1" ht="45.75" thickBot="1" x14ac:dyDescent="0.25">
      <c r="B545" s="18">
        <v>2016</v>
      </c>
      <c r="C545" s="19" t="s">
        <v>479</v>
      </c>
      <c r="D545" s="19">
        <v>2000</v>
      </c>
      <c r="E545" s="19" t="s">
        <v>48</v>
      </c>
      <c r="F545" s="20">
        <v>109188216.77</v>
      </c>
      <c r="G545" s="20">
        <v>128654321.59</v>
      </c>
      <c r="H545" s="21">
        <v>46657250.079999998</v>
      </c>
      <c r="I545" s="22" t="s">
        <v>240</v>
      </c>
      <c r="J545" s="23" t="s">
        <v>24</v>
      </c>
      <c r="K545" s="24">
        <v>1275571411.98</v>
      </c>
      <c r="L545" s="24">
        <v>1295735564.0900002</v>
      </c>
      <c r="M545" s="24">
        <v>577888071.18000007</v>
      </c>
      <c r="N545" s="8" t="s">
        <v>298</v>
      </c>
      <c r="O545" s="8" t="s">
        <v>80</v>
      </c>
      <c r="P545" s="9">
        <v>180760</v>
      </c>
      <c r="Q545" s="9">
        <v>231550.06</v>
      </c>
      <c r="R545" s="9">
        <v>36313.83</v>
      </c>
      <c r="S545" s="45" t="s">
        <v>566</v>
      </c>
      <c r="T545" s="86"/>
      <c r="U545" s="86"/>
      <c r="V545" s="86"/>
    </row>
    <row r="546" spans="2:22" s="12" customFormat="1" ht="158.25" thickBot="1" x14ac:dyDescent="0.25">
      <c r="B546" s="18">
        <v>2016</v>
      </c>
      <c r="C546" s="19" t="s">
        <v>479</v>
      </c>
      <c r="D546" s="19">
        <v>2000</v>
      </c>
      <c r="E546" s="19" t="s">
        <v>48</v>
      </c>
      <c r="F546" s="20">
        <v>109188216.77</v>
      </c>
      <c r="G546" s="20">
        <v>128654321.59</v>
      </c>
      <c r="H546" s="21">
        <v>46657250.079999998</v>
      </c>
      <c r="I546" s="22" t="s">
        <v>240</v>
      </c>
      <c r="J546" s="23" t="s">
        <v>24</v>
      </c>
      <c r="K546" s="24">
        <v>1275571411.98</v>
      </c>
      <c r="L546" s="24">
        <v>1295735564.0900002</v>
      </c>
      <c r="M546" s="24">
        <v>577888071.18000007</v>
      </c>
      <c r="N546" s="8" t="s">
        <v>299</v>
      </c>
      <c r="O546" s="8" t="s">
        <v>81</v>
      </c>
      <c r="P546" s="9">
        <v>14760000</v>
      </c>
      <c r="Q546" s="9">
        <v>14760000</v>
      </c>
      <c r="R546" s="9">
        <v>8005004.4600000009</v>
      </c>
      <c r="S546" s="45" t="s">
        <v>566</v>
      </c>
      <c r="T546" s="86"/>
      <c r="U546" s="86"/>
      <c r="V546" s="86"/>
    </row>
    <row r="547" spans="2:22" s="12" customFormat="1" ht="169.5" thickBot="1" x14ac:dyDescent="0.25">
      <c r="B547" s="18">
        <v>2016</v>
      </c>
      <c r="C547" s="19" t="s">
        <v>479</v>
      </c>
      <c r="D547" s="19">
        <v>2000</v>
      </c>
      <c r="E547" s="19" t="s">
        <v>48</v>
      </c>
      <c r="F547" s="20">
        <v>109188216.77</v>
      </c>
      <c r="G547" s="20">
        <v>128654321.59</v>
      </c>
      <c r="H547" s="21">
        <v>46657250.079999998</v>
      </c>
      <c r="I547" s="22" t="s">
        <v>240</v>
      </c>
      <c r="J547" s="23" t="s">
        <v>24</v>
      </c>
      <c r="K547" s="24">
        <v>1275571411.98</v>
      </c>
      <c r="L547" s="24">
        <v>1295735564.0900002</v>
      </c>
      <c r="M547" s="24">
        <v>577888071.18000007</v>
      </c>
      <c r="N547" s="8" t="s">
        <v>300</v>
      </c>
      <c r="O547" s="8" t="s">
        <v>82</v>
      </c>
      <c r="P547" s="9">
        <v>30657000</v>
      </c>
      <c r="Q547" s="9">
        <v>30657000.000000004</v>
      </c>
      <c r="R547" s="9">
        <v>14662836.67</v>
      </c>
      <c r="S547" s="45" t="s">
        <v>566</v>
      </c>
      <c r="T547" s="86"/>
      <c r="U547" s="86"/>
      <c r="V547" s="86"/>
    </row>
    <row r="548" spans="2:22" s="12" customFormat="1" ht="135.75" thickBot="1" x14ac:dyDescent="0.25">
      <c r="B548" s="18">
        <v>2016</v>
      </c>
      <c r="C548" s="19" t="s">
        <v>479</v>
      </c>
      <c r="D548" s="19">
        <v>2000</v>
      </c>
      <c r="E548" s="19" t="s">
        <v>48</v>
      </c>
      <c r="F548" s="20">
        <v>109188216.77</v>
      </c>
      <c r="G548" s="20">
        <v>128654321.59</v>
      </c>
      <c r="H548" s="21">
        <v>46657250.079999998</v>
      </c>
      <c r="I548" s="22" t="s">
        <v>240</v>
      </c>
      <c r="J548" s="23" t="s">
        <v>24</v>
      </c>
      <c r="K548" s="24">
        <v>1275571411.98</v>
      </c>
      <c r="L548" s="24">
        <v>1295735564.0900002</v>
      </c>
      <c r="M548" s="24">
        <v>577888071.18000007</v>
      </c>
      <c r="N548" s="8" t="s">
        <v>301</v>
      </c>
      <c r="O548" s="8" t="s">
        <v>83</v>
      </c>
      <c r="P548" s="9">
        <v>4251600</v>
      </c>
      <c r="Q548" s="9">
        <v>4251600</v>
      </c>
      <c r="R548" s="9">
        <v>1394624.1499999994</v>
      </c>
      <c r="S548" s="45" t="s">
        <v>566</v>
      </c>
      <c r="T548" s="86"/>
      <c r="U548" s="86"/>
      <c r="V548" s="86"/>
    </row>
    <row r="549" spans="2:22" s="12" customFormat="1" ht="135.75" thickBot="1" x14ac:dyDescent="0.25">
      <c r="B549" s="18">
        <v>2016</v>
      </c>
      <c r="C549" s="19" t="s">
        <v>479</v>
      </c>
      <c r="D549" s="19">
        <v>2000</v>
      </c>
      <c r="E549" s="19" t="s">
        <v>48</v>
      </c>
      <c r="F549" s="20">
        <v>109188216.77</v>
      </c>
      <c r="G549" s="20">
        <v>128654321.59</v>
      </c>
      <c r="H549" s="21">
        <v>46657250.079999998</v>
      </c>
      <c r="I549" s="22" t="s">
        <v>240</v>
      </c>
      <c r="J549" s="23" t="s">
        <v>24</v>
      </c>
      <c r="K549" s="24">
        <v>1275571411.98</v>
      </c>
      <c r="L549" s="24">
        <v>1295735564.0900002</v>
      </c>
      <c r="M549" s="24">
        <v>577888071.18000007</v>
      </c>
      <c r="N549" s="8" t="s">
        <v>302</v>
      </c>
      <c r="O549" s="8" t="s">
        <v>84</v>
      </c>
      <c r="P549" s="9">
        <v>1104000</v>
      </c>
      <c r="Q549" s="9">
        <v>1104000</v>
      </c>
      <c r="R549" s="9">
        <v>525872.54</v>
      </c>
      <c r="S549" s="45" t="s">
        <v>566</v>
      </c>
      <c r="T549" s="87"/>
      <c r="U549" s="87"/>
      <c r="V549" s="87"/>
    </row>
    <row r="550" spans="2:22" s="12" customFormat="1" ht="90.75" thickBot="1" x14ac:dyDescent="0.25">
      <c r="B550" s="18">
        <v>2016</v>
      </c>
      <c r="C550" s="19" t="s">
        <v>479</v>
      </c>
      <c r="D550" s="19">
        <v>2000</v>
      </c>
      <c r="E550" s="19" t="s">
        <v>48</v>
      </c>
      <c r="F550" s="20">
        <v>109188216.77</v>
      </c>
      <c r="G550" s="20">
        <v>128654321.59</v>
      </c>
      <c r="H550" s="21">
        <v>46657250.079999998</v>
      </c>
      <c r="I550" s="22" t="s">
        <v>240</v>
      </c>
      <c r="J550" s="23" t="s">
        <v>24</v>
      </c>
      <c r="K550" s="24">
        <v>1275571411.98</v>
      </c>
      <c r="L550" s="24">
        <v>1295735564.0900002</v>
      </c>
      <c r="M550" s="24">
        <v>577888071.18000007</v>
      </c>
      <c r="N550" s="8" t="s">
        <v>303</v>
      </c>
      <c r="O550" s="8" t="s">
        <v>85</v>
      </c>
      <c r="P550" s="9">
        <v>7704000</v>
      </c>
      <c r="Q550" s="9">
        <v>7704000</v>
      </c>
      <c r="R550" s="9">
        <v>3195867.74</v>
      </c>
      <c r="S550" s="45" t="s">
        <v>566</v>
      </c>
      <c r="T550" s="85" t="s">
        <v>685</v>
      </c>
      <c r="U550" s="85" t="s">
        <v>685</v>
      </c>
      <c r="V550" s="85" t="s">
        <v>685</v>
      </c>
    </row>
    <row r="551" spans="2:22" s="12" customFormat="1" ht="45.75" thickBot="1" x14ac:dyDescent="0.25">
      <c r="B551" s="18">
        <v>2016</v>
      </c>
      <c r="C551" s="19" t="s">
        <v>479</v>
      </c>
      <c r="D551" s="19">
        <v>2000</v>
      </c>
      <c r="E551" s="19" t="s">
        <v>48</v>
      </c>
      <c r="F551" s="20">
        <v>109188216.77</v>
      </c>
      <c r="G551" s="20">
        <v>128654321.59</v>
      </c>
      <c r="H551" s="21">
        <v>46657250.079999998</v>
      </c>
      <c r="I551" s="22" t="s">
        <v>240</v>
      </c>
      <c r="J551" s="23" t="s">
        <v>24</v>
      </c>
      <c r="K551" s="24">
        <v>1275571411.98</v>
      </c>
      <c r="L551" s="24">
        <v>1295735564.0900002</v>
      </c>
      <c r="M551" s="24">
        <v>577888071.18000007</v>
      </c>
      <c r="N551" s="8" t="s">
        <v>304</v>
      </c>
      <c r="O551" s="8" t="s">
        <v>86</v>
      </c>
      <c r="P551" s="9">
        <v>7137550.9000000004</v>
      </c>
      <c r="Q551" s="9">
        <v>17767737.850000001</v>
      </c>
      <c r="R551" s="9">
        <v>2435933.71</v>
      </c>
      <c r="S551" s="45" t="s">
        <v>566</v>
      </c>
      <c r="T551" s="86"/>
      <c r="U551" s="86"/>
      <c r="V551" s="86"/>
    </row>
    <row r="552" spans="2:22" s="12" customFormat="1" ht="45.75" thickBot="1" x14ac:dyDescent="0.25">
      <c r="B552" s="18">
        <v>2016</v>
      </c>
      <c r="C552" s="19" t="s">
        <v>479</v>
      </c>
      <c r="D552" s="19">
        <v>2000</v>
      </c>
      <c r="E552" s="19" t="s">
        <v>48</v>
      </c>
      <c r="F552" s="20">
        <v>109188216.77</v>
      </c>
      <c r="G552" s="20">
        <v>128654321.59</v>
      </c>
      <c r="H552" s="21">
        <v>46657250.079999998</v>
      </c>
      <c r="I552" s="22" t="s">
        <v>240</v>
      </c>
      <c r="J552" s="23" t="s">
        <v>24</v>
      </c>
      <c r="K552" s="24">
        <v>1275571411.98</v>
      </c>
      <c r="L552" s="24">
        <v>1295735564.0900002</v>
      </c>
      <c r="M552" s="24">
        <v>577888071.18000007</v>
      </c>
      <c r="N552" s="8" t="s">
        <v>305</v>
      </c>
      <c r="O552" s="8" t="s">
        <v>87</v>
      </c>
      <c r="P552" s="9">
        <v>1116516</v>
      </c>
      <c r="Q552" s="9">
        <v>1018576.1400000006</v>
      </c>
      <c r="R552" s="9">
        <v>282493.82</v>
      </c>
      <c r="S552" s="45" t="s">
        <v>566</v>
      </c>
      <c r="T552" s="86"/>
      <c r="U552" s="86"/>
      <c r="V552" s="86"/>
    </row>
    <row r="553" spans="2:22" s="12" customFormat="1" ht="45.75" thickBot="1" x14ac:dyDescent="0.25">
      <c r="B553" s="18">
        <v>2016</v>
      </c>
      <c r="C553" s="19" t="s">
        <v>479</v>
      </c>
      <c r="D553" s="19">
        <v>2000</v>
      </c>
      <c r="E553" s="19" t="s">
        <v>48</v>
      </c>
      <c r="F553" s="20">
        <v>109188216.77</v>
      </c>
      <c r="G553" s="20">
        <v>128654321.59</v>
      </c>
      <c r="H553" s="21">
        <v>46657250.079999998</v>
      </c>
      <c r="I553" s="22" t="s">
        <v>240</v>
      </c>
      <c r="J553" s="23" t="s">
        <v>24</v>
      </c>
      <c r="K553" s="24">
        <v>1275571411.98</v>
      </c>
      <c r="L553" s="24">
        <v>1295735564.0900002</v>
      </c>
      <c r="M553" s="24">
        <v>577888071.18000007</v>
      </c>
      <c r="N553" s="8" t="s">
        <v>306</v>
      </c>
      <c r="O553" s="8" t="s">
        <v>88</v>
      </c>
      <c r="P553" s="9">
        <v>62000</v>
      </c>
      <c r="Q553" s="9">
        <v>65988.950000000026</v>
      </c>
      <c r="R553" s="9">
        <v>3746.2</v>
      </c>
      <c r="S553" s="45" t="s">
        <v>566</v>
      </c>
      <c r="T553" s="86"/>
      <c r="U553" s="86"/>
      <c r="V553" s="86"/>
    </row>
    <row r="554" spans="2:22" s="12" customFormat="1" ht="45.75" thickBot="1" x14ac:dyDescent="0.25">
      <c r="B554" s="18">
        <v>2016</v>
      </c>
      <c r="C554" s="19" t="s">
        <v>479</v>
      </c>
      <c r="D554" s="19">
        <v>2000</v>
      </c>
      <c r="E554" s="19" t="s">
        <v>48</v>
      </c>
      <c r="F554" s="20">
        <v>109188216.77</v>
      </c>
      <c r="G554" s="20">
        <v>128654321.59</v>
      </c>
      <c r="H554" s="21">
        <v>46657250.079999998</v>
      </c>
      <c r="I554" s="22" t="s">
        <v>240</v>
      </c>
      <c r="J554" s="23" t="s">
        <v>24</v>
      </c>
      <c r="K554" s="24">
        <v>1275571411.98</v>
      </c>
      <c r="L554" s="24">
        <v>1295735564.0900002</v>
      </c>
      <c r="M554" s="24">
        <v>577888071.18000007</v>
      </c>
      <c r="N554" s="8" t="s">
        <v>307</v>
      </c>
      <c r="O554" s="8" t="s">
        <v>89</v>
      </c>
      <c r="P554" s="9">
        <v>102500</v>
      </c>
      <c r="Q554" s="9">
        <v>31794.94</v>
      </c>
      <c r="R554" s="9">
        <v>194.94</v>
      </c>
      <c r="S554" s="45" t="s">
        <v>566</v>
      </c>
      <c r="T554" s="86"/>
      <c r="U554" s="86"/>
      <c r="V554" s="86"/>
    </row>
    <row r="555" spans="2:22" s="12" customFormat="1" ht="45.75" thickBot="1" x14ac:dyDescent="0.25">
      <c r="B555" s="18">
        <v>2016</v>
      </c>
      <c r="C555" s="19" t="s">
        <v>479</v>
      </c>
      <c r="D555" s="19">
        <v>2000</v>
      </c>
      <c r="E555" s="19" t="s">
        <v>48</v>
      </c>
      <c r="F555" s="20">
        <v>109188216.77</v>
      </c>
      <c r="G555" s="20">
        <v>128654321.59</v>
      </c>
      <c r="H555" s="21">
        <v>46657250.079999998</v>
      </c>
      <c r="I555" s="22" t="s">
        <v>240</v>
      </c>
      <c r="J555" s="23" t="s">
        <v>24</v>
      </c>
      <c r="K555" s="24">
        <v>1275571411.98</v>
      </c>
      <c r="L555" s="24">
        <v>1295735564.0900002</v>
      </c>
      <c r="M555" s="24">
        <v>577888071.18000007</v>
      </c>
      <c r="N555" s="8" t="s">
        <v>308</v>
      </c>
      <c r="O555" s="8" t="s">
        <v>90</v>
      </c>
      <c r="P555" s="9">
        <v>86100</v>
      </c>
      <c r="Q555" s="9">
        <v>119791.55999999998</v>
      </c>
      <c r="R555" s="9">
        <v>26491.7</v>
      </c>
      <c r="S555" s="45" t="s">
        <v>566</v>
      </c>
      <c r="T555" s="86"/>
      <c r="U555" s="86"/>
      <c r="V555" s="86"/>
    </row>
    <row r="556" spans="2:22" s="12" customFormat="1" ht="45.75" thickBot="1" x14ac:dyDescent="0.25">
      <c r="B556" s="18">
        <v>2016</v>
      </c>
      <c r="C556" s="19" t="s">
        <v>479</v>
      </c>
      <c r="D556" s="19">
        <v>2000</v>
      </c>
      <c r="E556" s="19" t="s">
        <v>48</v>
      </c>
      <c r="F556" s="20">
        <v>109188216.77</v>
      </c>
      <c r="G556" s="20">
        <v>128654321.59</v>
      </c>
      <c r="H556" s="21">
        <v>46657250.079999998</v>
      </c>
      <c r="I556" s="22" t="s">
        <v>240</v>
      </c>
      <c r="J556" s="23" t="s">
        <v>24</v>
      </c>
      <c r="K556" s="24">
        <v>1275571411.98</v>
      </c>
      <c r="L556" s="24">
        <v>1295735564.0900002</v>
      </c>
      <c r="M556" s="24">
        <v>577888071.18000007</v>
      </c>
      <c r="N556" s="8" t="s">
        <v>309</v>
      </c>
      <c r="O556" s="8" t="s">
        <v>91</v>
      </c>
      <c r="P556" s="9">
        <v>0</v>
      </c>
      <c r="Q556" s="9">
        <v>960000</v>
      </c>
      <c r="R556" s="9">
        <v>0</v>
      </c>
      <c r="S556" s="45" t="s">
        <v>566</v>
      </c>
      <c r="T556" s="87"/>
      <c r="U556" s="87"/>
      <c r="V556" s="87"/>
    </row>
    <row r="557" spans="2:22" s="12" customFormat="1" ht="45.75" thickBot="1" x14ac:dyDescent="0.25">
      <c r="B557" s="18">
        <v>2016</v>
      </c>
      <c r="C557" s="19" t="s">
        <v>479</v>
      </c>
      <c r="D557" s="19">
        <v>2000</v>
      </c>
      <c r="E557" s="19" t="s">
        <v>48</v>
      </c>
      <c r="F557" s="20">
        <v>109188216.77</v>
      </c>
      <c r="G557" s="20">
        <v>128654321.59</v>
      </c>
      <c r="H557" s="21">
        <v>46657250.079999998</v>
      </c>
      <c r="I557" s="22" t="s">
        <v>240</v>
      </c>
      <c r="J557" s="23" t="s">
        <v>24</v>
      </c>
      <c r="K557" s="24">
        <v>1275571411.98</v>
      </c>
      <c r="L557" s="24">
        <v>1295735564.0900002</v>
      </c>
      <c r="M557" s="24">
        <v>577888071.18000007</v>
      </c>
      <c r="N557" s="8" t="s">
        <v>310</v>
      </c>
      <c r="O557" s="8" t="s">
        <v>92</v>
      </c>
      <c r="P557" s="9">
        <v>0</v>
      </c>
      <c r="Q557" s="9">
        <v>7087564</v>
      </c>
      <c r="R557" s="9">
        <v>0</v>
      </c>
      <c r="S557" s="45" t="s">
        <v>566</v>
      </c>
      <c r="T557" s="85" t="s">
        <v>685</v>
      </c>
      <c r="U557" s="85" t="s">
        <v>685</v>
      </c>
      <c r="V557" s="85" t="s">
        <v>685</v>
      </c>
    </row>
    <row r="558" spans="2:22" s="12" customFormat="1" ht="45.75" thickBot="1" x14ac:dyDescent="0.25">
      <c r="B558" s="18">
        <v>2016</v>
      </c>
      <c r="C558" s="19" t="s">
        <v>479</v>
      </c>
      <c r="D558" s="19">
        <v>2000</v>
      </c>
      <c r="E558" s="19" t="s">
        <v>48</v>
      </c>
      <c r="F558" s="20">
        <v>109188216.77</v>
      </c>
      <c r="G558" s="20">
        <v>128654321.59</v>
      </c>
      <c r="H558" s="21">
        <v>46657250.079999998</v>
      </c>
      <c r="I558" s="22" t="s">
        <v>240</v>
      </c>
      <c r="J558" s="23" t="s">
        <v>24</v>
      </c>
      <c r="K558" s="24">
        <v>1275571411.98</v>
      </c>
      <c r="L558" s="24">
        <v>1295735564.0900002</v>
      </c>
      <c r="M558" s="24">
        <v>577888071.18000007</v>
      </c>
      <c r="N558" s="8" t="s">
        <v>311</v>
      </c>
      <c r="O558" s="8" t="s">
        <v>93</v>
      </c>
      <c r="P558" s="9">
        <v>919872</v>
      </c>
      <c r="Q558" s="9">
        <v>794459.3899999999</v>
      </c>
      <c r="R558" s="9">
        <v>341294.66999999993</v>
      </c>
      <c r="S558" s="45" t="s">
        <v>566</v>
      </c>
      <c r="T558" s="86"/>
      <c r="U558" s="86"/>
      <c r="V558" s="86"/>
    </row>
    <row r="559" spans="2:22" s="12" customFormat="1" ht="45.75" thickBot="1" x14ac:dyDescent="0.25">
      <c r="B559" s="18">
        <v>2016</v>
      </c>
      <c r="C559" s="19" t="s">
        <v>479</v>
      </c>
      <c r="D559" s="19">
        <v>2000</v>
      </c>
      <c r="E559" s="19" t="s">
        <v>48</v>
      </c>
      <c r="F559" s="20">
        <v>109188216.77</v>
      </c>
      <c r="G559" s="20">
        <v>128654321.59</v>
      </c>
      <c r="H559" s="21">
        <v>46657250.079999998</v>
      </c>
      <c r="I559" s="22" t="s">
        <v>240</v>
      </c>
      <c r="J559" s="23" t="s">
        <v>24</v>
      </c>
      <c r="K559" s="24">
        <v>1275571411.98</v>
      </c>
      <c r="L559" s="24">
        <v>1295735564.0900002</v>
      </c>
      <c r="M559" s="24">
        <v>577888071.18000007</v>
      </c>
      <c r="N559" s="8" t="s">
        <v>312</v>
      </c>
      <c r="O559" s="8" t="s">
        <v>94</v>
      </c>
      <c r="P559" s="9">
        <v>547030</v>
      </c>
      <c r="Q559" s="9">
        <v>153783.80000000016</v>
      </c>
      <c r="R559" s="9">
        <v>42242.76999999999</v>
      </c>
      <c r="S559" s="45" t="s">
        <v>566</v>
      </c>
      <c r="T559" s="86"/>
      <c r="U559" s="86"/>
      <c r="V559" s="86"/>
    </row>
    <row r="560" spans="2:22" s="12" customFormat="1" ht="90.75" thickBot="1" x14ac:dyDescent="0.25">
      <c r="B560" s="18">
        <v>2016</v>
      </c>
      <c r="C560" s="19" t="s">
        <v>479</v>
      </c>
      <c r="D560" s="19">
        <v>2000</v>
      </c>
      <c r="E560" s="19" t="s">
        <v>48</v>
      </c>
      <c r="F560" s="20">
        <v>109188216.77</v>
      </c>
      <c r="G560" s="20">
        <v>128654321.59</v>
      </c>
      <c r="H560" s="21">
        <v>46657250.079999998</v>
      </c>
      <c r="I560" s="22" t="s">
        <v>240</v>
      </c>
      <c r="J560" s="23" t="s">
        <v>24</v>
      </c>
      <c r="K560" s="24">
        <v>1275571411.98</v>
      </c>
      <c r="L560" s="24">
        <v>1295735564.0900002</v>
      </c>
      <c r="M560" s="24">
        <v>577888071.18000007</v>
      </c>
      <c r="N560" s="8" t="s">
        <v>313</v>
      </c>
      <c r="O560" s="8" t="s">
        <v>95</v>
      </c>
      <c r="P560" s="9">
        <v>12700</v>
      </c>
      <c r="Q560" s="9">
        <v>9610.6999999999971</v>
      </c>
      <c r="R560" s="9">
        <v>0</v>
      </c>
      <c r="S560" s="45" t="s">
        <v>566</v>
      </c>
      <c r="T560" s="86"/>
      <c r="U560" s="86"/>
      <c r="V560" s="86"/>
    </row>
    <row r="561" spans="2:22" s="12" customFormat="1" ht="45.75" thickBot="1" x14ac:dyDescent="0.25">
      <c r="B561" s="18">
        <v>2016</v>
      </c>
      <c r="C561" s="19" t="s">
        <v>479</v>
      </c>
      <c r="D561" s="19">
        <v>2000</v>
      </c>
      <c r="E561" s="19" t="s">
        <v>48</v>
      </c>
      <c r="F561" s="20">
        <v>109188216.77</v>
      </c>
      <c r="G561" s="20">
        <v>128654321.59</v>
      </c>
      <c r="H561" s="21">
        <v>46657250.079999998</v>
      </c>
      <c r="I561" s="22" t="s">
        <v>240</v>
      </c>
      <c r="J561" s="23" t="s">
        <v>24</v>
      </c>
      <c r="K561" s="24">
        <v>1275571411.98</v>
      </c>
      <c r="L561" s="24">
        <v>1295735564.0900002</v>
      </c>
      <c r="M561" s="24">
        <v>577888071.18000007</v>
      </c>
      <c r="N561" s="8" t="s">
        <v>314</v>
      </c>
      <c r="O561" s="8" t="s">
        <v>96</v>
      </c>
      <c r="P561" s="9">
        <v>350000</v>
      </c>
      <c r="Q561" s="9">
        <v>330524.24</v>
      </c>
      <c r="R561" s="9">
        <v>119275</v>
      </c>
      <c r="S561" s="45" t="s">
        <v>566</v>
      </c>
      <c r="T561" s="86"/>
      <c r="U561" s="86"/>
      <c r="V561" s="86"/>
    </row>
    <row r="562" spans="2:22" s="12" customFormat="1" ht="79.5" thickBot="1" x14ac:dyDescent="0.25">
      <c r="B562" s="18">
        <v>2016</v>
      </c>
      <c r="C562" s="19" t="s">
        <v>479</v>
      </c>
      <c r="D562" s="19">
        <v>2000</v>
      </c>
      <c r="E562" s="19" t="s">
        <v>48</v>
      </c>
      <c r="F562" s="20">
        <v>109188216.77</v>
      </c>
      <c r="G562" s="20">
        <v>128654321.59</v>
      </c>
      <c r="H562" s="21">
        <v>46657250.079999998</v>
      </c>
      <c r="I562" s="22" t="s">
        <v>240</v>
      </c>
      <c r="J562" s="23" t="s">
        <v>24</v>
      </c>
      <c r="K562" s="24">
        <v>1275571411.98</v>
      </c>
      <c r="L562" s="24">
        <v>1295735564.0900002</v>
      </c>
      <c r="M562" s="24">
        <v>577888071.18000007</v>
      </c>
      <c r="N562" s="8" t="s">
        <v>518</v>
      </c>
      <c r="O562" s="8" t="s">
        <v>519</v>
      </c>
      <c r="P562" s="9">
        <v>0</v>
      </c>
      <c r="Q562" s="9">
        <v>1031</v>
      </c>
      <c r="R562" s="9">
        <v>0</v>
      </c>
      <c r="S562" s="45" t="s">
        <v>566</v>
      </c>
      <c r="T562" s="86"/>
      <c r="U562" s="86"/>
      <c r="V562" s="86"/>
    </row>
    <row r="563" spans="2:22" s="12" customFormat="1" ht="57" thickBot="1" x14ac:dyDescent="0.25">
      <c r="B563" s="18">
        <v>2016</v>
      </c>
      <c r="C563" s="19" t="s">
        <v>479</v>
      </c>
      <c r="D563" s="19">
        <v>2000</v>
      </c>
      <c r="E563" s="19" t="s">
        <v>48</v>
      </c>
      <c r="F563" s="20">
        <v>109188216.77</v>
      </c>
      <c r="G563" s="20">
        <v>128654321.59</v>
      </c>
      <c r="H563" s="21">
        <v>46657250.079999998</v>
      </c>
      <c r="I563" s="22" t="s">
        <v>240</v>
      </c>
      <c r="J563" s="23" t="s">
        <v>24</v>
      </c>
      <c r="K563" s="24">
        <v>1275571411.98</v>
      </c>
      <c r="L563" s="24">
        <v>1295735564.0900002</v>
      </c>
      <c r="M563" s="24">
        <v>577888071.18000007</v>
      </c>
      <c r="N563" s="8" t="s">
        <v>315</v>
      </c>
      <c r="O563" s="8" t="s">
        <v>97</v>
      </c>
      <c r="P563" s="9">
        <v>4187584</v>
      </c>
      <c r="Q563" s="9">
        <v>3909892.7299999995</v>
      </c>
      <c r="R563" s="9">
        <v>1432816.65</v>
      </c>
      <c r="S563" s="45" t="s">
        <v>566</v>
      </c>
      <c r="T563" s="87"/>
      <c r="U563" s="87"/>
      <c r="V563" s="87"/>
    </row>
    <row r="564" spans="2:22" s="12" customFormat="1" ht="57" thickBot="1" x14ac:dyDescent="0.25">
      <c r="B564" s="18">
        <v>2016</v>
      </c>
      <c r="C564" s="19" t="s">
        <v>479</v>
      </c>
      <c r="D564" s="19">
        <v>2000</v>
      </c>
      <c r="E564" s="19" t="s">
        <v>48</v>
      </c>
      <c r="F564" s="20">
        <v>109188216.77</v>
      </c>
      <c r="G564" s="20">
        <v>128654321.59</v>
      </c>
      <c r="H564" s="21">
        <v>46657250.079999998</v>
      </c>
      <c r="I564" s="22" t="s">
        <v>240</v>
      </c>
      <c r="J564" s="23" t="s">
        <v>24</v>
      </c>
      <c r="K564" s="24">
        <v>1275571411.98</v>
      </c>
      <c r="L564" s="24">
        <v>1295735564.0900002</v>
      </c>
      <c r="M564" s="24">
        <v>577888071.18000007</v>
      </c>
      <c r="N564" s="8" t="s">
        <v>316</v>
      </c>
      <c r="O564" s="8" t="s">
        <v>98</v>
      </c>
      <c r="P564" s="9">
        <v>625020</v>
      </c>
      <c r="Q564" s="9">
        <v>515886.80000000005</v>
      </c>
      <c r="R564" s="9">
        <v>159077.77000000002</v>
      </c>
      <c r="S564" s="45" t="s">
        <v>566</v>
      </c>
      <c r="T564" s="85" t="s">
        <v>685</v>
      </c>
      <c r="U564" s="85" t="s">
        <v>685</v>
      </c>
      <c r="V564" s="85" t="s">
        <v>685</v>
      </c>
    </row>
    <row r="565" spans="2:22" s="12" customFormat="1" ht="45.75" thickBot="1" x14ac:dyDescent="0.25">
      <c r="B565" s="18">
        <v>2016</v>
      </c>
      <c r="C565" s="19" t="s">
        <v>479</v>
      </c>
      <c r="D565" s="19">
        <v>2000</v>
      </c>
      <c r="E565" s="19" t="s">
        <v>48</v>
      </c>
      <c r="F565" s="20">
        <v>109188216.77</v>
      </c>
      <c r="G565" s="20">
        <v>128654321.59</v>
      </c>
      <c r="H565" s="21">
        <v>46657250.079999998</v>
      </c>
      <c r="I565" s="22" t="s">
        <v>240</v>
      </c>
      <c r="J565" s="23" t="s">
        <v>24</v>
      </c>
      <c r="K565" s="24">
        <v>1275571411.98</v>
      </c>
      <c r="L565" s="24">
        <v>1295735564.0900002</v>
      </c>
      <c r="M565" s="24">
        <v>577888071.18000007</v>
      </c>
      <c r="N565" s="8" t="s">
        <v>317</v>
      </c>
      <c r="O565" s="8" t="s">
        <v>99</v>
      </c>
      <c r="P565" s="9">
        <v>0</v>
      </c>
      <c r="Q565" s="9">
        <v>0</v>
      </c>
      <c r="R565" s="9">
        <v>0</v>
      </c>
      <c r="S565" s="45" t="s">
        <v>566</v>
      </c>
      <c r="T565" s="86"/>
      <c r="U565" s="86"/>
      <c r="V565" s="86"/>
    </row>
    <row r="566" spans="2:22" s="12" customFormat="1" ht="45.75" thickBot="1" x14ac:dyDescent="0.25">
      <c r="B566" s="18">
        <v>2016</v>
      </c>
      <c r="C566" s="19" t="s">
        <v>479</v>
      </c>
      <c r="D566" s="19">
        <v>3000</v>
      </c>
      <c r="E566" s="19" t="s">
        <v>100</v>
      </c>
      <c r="F566" s="20">
        <v>487942470.18000001</v>
      </c>
      <c r="G566" s="20">
        <v>482963327.23000002</v>
      </c>
      <c r="H566" s="21">
        <v>229424951.19</v>
      </c>
      <c r="I566" s="22" t="s">
        <v>240</v>
      </c>
      <c r="J566" s="23" t="s">
        <v>24</v>
      </c>
      <c r="K566" s="24">
        <v>1275571411.98</v>
      </c>
      <c r="L566" s="24">
        <v>1295735564.0900002</v>
      </c>
      <c r="M566" s="24">
        <v>577888071.18000007</v>
      </c>
      <c r="N566" s="8" t="s">
        <v>318</v>
      </c>
      <c r="O566" s="8" t="s">
        <v>101</v>
      </c>
      <c r="P566" s="9">
        <v>124740567</v>
      </c>
      <c r="Q566" s="9">
        <v>122153284.00000001</v>
      </c>
      <c r="R566" s="9">
        <v>63588984.509999998</v>
      </c>
      <c r="S566" s="45" t="s">
        <v>566</v>
      </c>
      <c r="T566" s="86"/>
      <c r="U566" s="86"/>
      <c r="V566" s="86"/>
    </row>
    <row r="567" spans="2:22" s="12" customFormat="1" ht="45.75" thickBot="1" x14ac:dyDescent="0.25">
      <c r="B567" s="18">
        <v>2016</v>
      </c>
      <c r="C567" s="19" t="s">
        <v>479</v>
      </c>
      <c r="D567" s="19">
        <v>3000</v>
      </c>
      <c r="E567" s="19" t="s">
        <v>100</v>
      </c>
      <c r="F567" s="20">
        <v>487942470.18000001</v>
      </c>
      <c r="G567" s="20">
        <v>482963327.23000002</v>
      </c>
      <c r="H567" s="21">
        <v>229424951.19</v>
      </c>
      <c r="I567" s="22" t="s">
        <v>240</v>
      </c>
      <c r="J567" s="23" t="s">
        <v>24</v>
      </c>
      <c r="K567" s="24">
        <v>1275571411.98</v>
      </c>
      <c r="L567" s="24">
        <v>1295735564.0900002</v>
      </c>
      <c r="M567" s="24">
        <v>577888071.18000007</v>
      </c>
      <c r="N567" s="8" t="s">
        <v>319</v>
      </c>
      <c r="O567" s="8" t="s">
        <v>102</v>
      </c>
      <c r="P567" s="9">
        <v>1500</v>
      </c>
      <c r="Q567" s="9">
        <v>1340.2000000000003</v>
      </c>
      <c r="R567" s="9">
        <v>840.2</v>
      </c>
      <c r="S567" s="45" t="s">
        <v>566</v>
      </c>
      <c r="T567" s="86"/>
      <c r="U567" s="86"/>
      <c r="V567" s="86"/>
    </row>
    <row r="568" spans="2:22" s="12" customFormat="1" ht="45.75" thickBot="1" x14ac:dyDescent="0.25">
      <c r="B568" s="18">
        <v>2016</v>
      </c>
      <c r="C568" s="19" t="s">
        <v>479</v>
      </c>
      <c r="D568" s="19">
        <v>3000</v>
      </c>
      <c r="E568" s="19" t="s">
        <v>100</v>
      </c>
      <c r="F568" s="20">
        <v>487942470.18000001</v>
      </c>
      <c r="G568" s="20">
        <v>482963327.23000002</v>
      </c>
      <c r="H568" s="21">
        <v>229424951.19</v>
      </c>
      <c r="I568" s="22" t="s">
        <v>240</v>
      </c>
      <c r="J568" s="23" t="s">
        <v>24</v>
      </c>
      <c r="K568" s="24">
        <v>1275571411.98</v>
      </c>
      <c r="L568" s="24">
        <v>1295735564.0900002</v>
      </c>
      <c r="M568" s="24">
        <v>577888071.18000007</v>
      </c>
      <c r="N568" s="8" t="s">
        <v>320</v>
      </c>
      <c r="O568" s="8" t="s">
        <v>103</v>
      </c>
      <c r="P568" s="9">
        <v>7745002</v>
      </c>
      <c r="Q568" s="9">
        <v>7737313.0299999984</v>
      </c>
      <c r="R568" s="9">
        <v>2107875.0300000003</v>
      </c>
      <c r="S568" s="45" t="s">
        <v>566</v>
      </c>
      <c r="T568" s="86"/>
      <c r="U568" s="86"/>
      <c r="V568" s="86"/>
    </row>
    <row r="569" spans="2:22" s="12" customFormat="1" ht="45.75" thickBot="1" x14ac:dyDescent="0.25">
      <c r="B569" s="18">
        <v>2016</v>
      </c>
      <c r="C569" s="19" t="s">
        <v>479</v>
      </c>
      <c r="D569" s="19">
        <v>3000</v>
      </c>
      <c r="E569" s="19" t="s">
        <v>100</v>
      </c>
      <c r="F569" s="20">
        <v>487942470.18000001</v>
      </c>
      <c r="G569" s="20">
        <v>482963327.23000002</v>
      </c>
      <c r="H569" s="21">
        <v>229424951.19</v>
      </c>
      <c r="I569" s="22" t="s">
        <v>240</v>
      </c>
      <c r="J569" s="23" t="s">
        <v>24</v>
      </c>
      <c r="K569" s="24">
        <v>1275571411.98</v>
      </c>
      <c r="L569" s="24">
        <v>1295735564.0900002</v>
      </c>
      <c r="M569" s="24">
        <v>577888071.18000007</v>
      </c>
      <c r="N569" s="8" t="s">
        <v>321</v>
      </c>
      <c r="O569" s="8" t="s">
        <v>104</v>
      </c>
      <c r="P569" s="9">
        <v>2800000</v>
      </c>
      <c r="Q569" s="9">
        <v>2469550.37</v>
      </c>
      <c r="R569" s="9">
        <v>1053235.3699999994</v>
      </c>
      <c r="S569" s="45" t="s">
        <v>566</v>
      </c>
      <c r="T569" s="86"/>
      <c r="U569" s="86"/>
      <c r="V569" s="86"/>
    </row>
    <row r="570" spans="2:22" s="12" customFormat="1" ht="45.75" thickBot="1" x14ac:dyDescent="0.25">
      <c r="B570" s="18">
        <v>2016</v>
      </c>
      <c r="C570" s="19" t="s">
        <v>479</v>
      </c>
      <c r="D570" s="19">
        <v>3000</v>
      </c>
      <c r="E570" s="19" t="s">
        <v>100</v>
      </c>
      <c r="F570" s="20">
        <v>487942470.18000001</v>
      </c>
      <c r="G570" s="20">
        <v>482963327.23000002</v>
      </c>
      <c r="H570" s="21">
        <v>229424951.19</v>
      </c>
      <c r="I570" s="22" t="s">
        <v>240</v>
      </c>
      <c r="J570" s="23" t="s">
        <v>24</v>
      </c>
      <c r="K570" s="24">
        <v>1275571411.98</v>
      </c>
      <c r="L570" s="24">
        <v>1295735564.0900002</v>
      </c>
      <c r="M570" s="24">
        <v>577888071.18000007</v>
      </c>
      <c r="N570" s="8" t="s">
        <v>322</v>
      </c>
      <c r="O570" s="8" t="s">
        <v>105</v>
      </c>
      <c r="P570" s="9">
        <v>1381501</v>
      </c>
      <c r="Q570" s="9">
        <v>1272327.8900000001</v>
      </c>
      <c r="R570" s="9">
        <v>450365.89</v>
      </c>
      <c r="S570" s="45" t="s">
        <v>566</v>
      </c>
      <c r="T570" s="87"/>
      <c r="U570" s="87"/>
      <c r="V570" s="87"/>
    </row>
    <row r="571" spans="2:22" s="12" customFormat="1" ht="45.75" thickBot="1" x14ac:dyDescent="0.25">
      <c r="B571" s="18">
        <v>2016</v>
      </c>
      <c r="C571" s="19" t="s">
        <v>479</v>
      </c>
      <c r="D571" s="19">
        <v>3000</v>
      </c>
      <c r="E571" s="19" t="s">
        <v>100</v>
      </c>
      <c r="F571" s="20">
        <v>487942470.18000001</v>
      </c>
      <c r="G571" s="20">
        <v>482963327.23000002</v>
      </c>
      <c r="H571" s="21">
        <v>229424951.19</v>
      </c>
      <c r="I571" s="22" t="s">
        <v>240</v>
      </c>
      <c r="J571" s="23" t="s">
        <v>24</v>
      </c>
      <c r="K571" s="24">
        <v>1275571411.98</v>
      </c>
      <c r="L571" s="24">
        <v>1295735564.0900002</v>
      </c>
      <c r="M571" s="24">
        <v>577888071.18000007</v>
      </c>
      <c r="N571" s="8" t="s">
        <v>323</v>
      </c>
      <c r="O571" s="8" t="s">
        <v>106</v>
      </c>
      <c r="P571" s="9">
        <v>23396.799999999999</v>
      </c>
      <c r="Q571" s="9">
        <v>0</v>
      </c>
      <c r="R571" s="9">
        <v>0</v>
      </c>
      <c r="S571" s="45" t="s">
        <v>566</v>
      </c>
      <c r="T571" s="85" t="s">
        <v>685</v>
      </c>
      <c r="U571" s="85" t="s">
        <v>685</v>
      </c>
      <c r="V571" s="85" t="s">
        <v>685</v>
      </c>
    </row>
    <row r="572" spans="2:22" s="12" customFormat="1" ht="45.75" thickBot="1" x14ac:dyDescent="0.25">
      <c r="B572" s="18">
        <v>2016</v>
      </c>
      <c r="C572" s="19" t="s">
        <v>479</v>
      </c>
      <c r="D572" s="19">
        <v>3000</v>
      </c>
      <c r="E572" s="19" t="s">
        <v>100</v>
      </c>
      <c r="F572" s="20">
        <v>487942470.18000001</v>
      </c>
      <c r="G572" s="20">
        <v>482963327.23000002</v>
      </c>
      <c r="H572" s="21">
        <v>229424951.19</v>
      </c>
      <c r="I572" s="22" t="s">
        <v>240</v>
      </c>
      <c r="J572" s="23" t="s">
        <v>24</v>
      </c>
      <c r="K572" s="24">
        <v>1275571411.98</v>
      </c>
      <c r="L572" s="24">
        <v>1295735564.0900002</v>
      </c>
      <c r="M572" s="24">
        <v>577888071.18000007</v>
      </c>
      <c r="N572" s="8" t="s">
        <v>324</v>
      </c>
      <c r="O572" s="8" t="s">
        <v>107</v>
      </c>
      <c r="P572" s="9">
        <v>14400</v>
      </c>
      <c r="Q572" s="9">
        <v>13032</v>
      </c>
      <c r="R572" s="9">
        <v>5832</v>
      </c>
      <c r="S572" s="45" t="s">
        <v>566</v>
      </c>
      <c r="T572" s="86"/>
      <c r="U572" s="86"/>
      <c r="V572" s="86"/>
    </row>
    <row r="573" spans="2:22" s="12" customFormat="1" ht="57" thickBot="1" x14ac:dyDescent="0.25">
      <c r="B573" s="18">
        <v>2016</v>
      </c>
      <c r="C573" s="19" t="s">
        <v>479</v>
      </c>
      <c r="D573" s="19">
        <v>3000</v>
      </c>
      <c r="E573" s="19" t="s">
        <v>100</v>
      </c>
      <c r="F573" s="20">
        <v>487942470.18000001</v>
      </c>
      <c r="G573" s="20">
        <v>482963327.23000002</v>
      </c>
      <c r="H573" s="21">
        <v>229424951.19</v>
      </c>
      <c r="I573" s="22" t="s">
        <v>240</v>
      </c>
      <c r="J573" s="23" t="s">
        <v>24</v>
      </c>
      <c r="K573" s="24">
        <v>1275571411.98</v>
      </c>
      <c r="L573" s="24">
        <v>1295735564.0900002</v>
      </c>
      <c r="M573" s="24">
        <v>577888071.18000007</v>
      </c>
      <c r="N573" s="8" t="s">
        <v>325</v>
      </c>
      <c r="O573" s="8" t="s">
        <v>108</v>
      </c>
      <c r="P573" s="9">
        <v>1517500</v>
      </c>
      <c r="Q573" s="9">
        <v>1621381.43</v>
      </c>
      <c r="R573" s="9">
        <v>667031.43999999994</v>
      </c>
      <c r="S573" s="45" t="s">
        <v>566</v>
      </c>
      <c r="T573" s="86"/>
      <c r="U573" s="86"/>
      <c r="V573" s="86"/>
    </row>
    <row r="574" spans="2:22" s="12" customFormat="1" ht="45.75" thickBot="1" x14ac:dyDescent="0.25">
      <c r="B574" s="18">
        <v>2016</v>
      </c>
      <c r="C574" s="19" t="s">
        <v>479</v>
      </c>
      <c r="D574" s="19">
        <v>3000</v>
      </c>
      <c r="E574" s="19" t="s">
        <v>100</v>
      </c>
      <c r="F574" s="20">
        <v>487942470.18000001</v>
      </c>
      <c r="G574" s="20">
        <v>482963327.23000002</v>
      </c>
      <c r="H574" s="21">
        <v>229424951.19</v>
      </c>
      <c r="I574" s="22" t="s">
        <v>240</v>
      </c>
      <c r="J574" s="23" t="s">
        <v>24</v>
      </c>
      <c r="K574" s="24">
        <v>1275571411.98</v>
      </c>
      <c r="L574" s="24">
        <v>1295735564.0900002</v>
      </c>
      <c r="M574" s="24">
        <v>577888071.18000007</v>
      </c>
      <c r="N574" s="8" t="s">
        <v>326</v>
      </c>
      <c r="O574" s="8" t="s">
        <v>109</v>
      </c>
      <c r="P574" s="9">
        <v>76600</v>
      </c>
      <c r="Q574" s="9">
        <v>79733.47</v>
      </c>
      <c r="R574" s="9">
        <v>30132.68</v>
      </c>
      <c r="S574" s="45" t="s">
        <v>566</v>
      </c>
      <c r="T574" s="86"/>
      <c r="U574" s="86"/>
      <c r="V574" s="86"/>
    </row>
    <row r="575" spans="2:22" s="12" customFormat="1" ht="45.75" thickBot="1" x14ac:dyDescent="0.25">
      <c r="B575" s="18">
        <v>2016</v>
      </c>
      <c r="C575" s="19" t="s">
        <v>479</v>
      </c>
      <c r="D575" s="19">
        <v>3000</v>
      </c>
      <c r="E575" s="19" t="s">
        <v>100</v>
      </c>
      <c r="F575" s="20">
        <v>487942470.18000001</v>
      </c>
      <c r="G575" s="20">
        <v>482963327.23000002</v>
      </c>
      <c r="H575" s="21">
        <v>229424951.19</v>
      </c>
      <c r="I575" s="22" t="s">
        <v>240</v>
      </c>
      <c r="J575" s="23" t="s">
        <v>24</v>
      </c>
      <c r="K575" s="24">
        <v>1275571411.98</v>
      </c>
      <c r="L575" s="24">
        <v>1295735564.0900002</v>
      </c>
      <c r="M575" s="24">
        <v>577888071.18000007</v>
      </c>
      <c r="N575" s="8" t="s">
        <v>329</v>
      </c>
      <c r="O575" s="8" t="s">
        <v>110</v>
      </c>
      <c r="P575" s="9">
        <v>308378</v>
      </c>
      <c r="Q575" s="9">
        <v>447872.37</v>
      </c>
      <c r="R575" s="9">
        <v>212072.4</v>
      </c>
      <c r="S575" s="45" t="s">
        <v>566</v>
      </c>
      <c r="T575" s="86"/>
      <c r="U575" s="86"/>
      <c r="V575" s="86"/>
    </row>
    <row r="576" spans="2:22" s="12" customFormat="1" ht="45.75" thickBot="1" x14ac:dyDescent="0.25">
      <c r="B576" s="18">
        <v>2016</v>
      </c>
      <c r="C576" s="19" t="s">
        <v>479</v>
      </c>
      <c r="D576" s="19">
        <v>3000</v>
      </c>
      <c r="E576" s="19" t="s">
        <v>100</v>
      </c>
      <c r="F576" s="20">
        <v>487942470.18000001</v>
      </c>
      <c r="G576" s="20">
        <v>482963327.23000002</v>
      </c>
      <c r="H576" s="21">
        <v>229424951.19</v>
      </c>
      <c r="I576" s="22" t="s">
        <v>240</v>
      </c>
      <c r="J576" s="23" t="s">
        <v>24</v>
      </c>
      <c r="K576" s="24">
        <v>1275571411.98</v>
      </c>
      <c r="L576" s="24">
        <v>1295735564.0900002</v>
      </c>
      <c r="M576" s="24">
        <v>577888071.18000007</v>
      </c>
      <c r="N576" s="8" t="s">
        <v>488</v>
      </c>
      <c r="O576" s="8" t="s">
        <v>489</v>
      </c>
      <c r="P576" s="9">
        <v>3424524</v>
      </c>
      <c r="Q576" s="9">
        <v>3424443.7499999995</v>
      </c>
      <c r="R576" s="9">
        <v>861065.39</v>
      </c>
      <c r="S576" s="45" t="s">
        <v>566</v>
      </c>
      <c r="T576" s="86"/>
      <c r="U576" s="86"/>
      <c r="V576" s="86"/>
    </row>
    <row r="577" spans="2:22" s="12" customFormat="1" ht="45.75" thickBot="1" x14ac:dyDescent="0.25">
      <c r="B577" s="18">
        <v>2016</v>
      </c>
      <c r="C577" s="19" t="s">
        <v>479</v>
      </c>
      <c r="D577" s="19">
        <v>3000</v>
      </c>
      <c r="E577" s="19" t="s">
        <v>100</v>
      </c>
      <c r="F577" s="20">
        <v>487942470.18000001</v>
      </c>
      <c r="G577" s="20">
        <v>482963327.23000002</v>
      </c>
      <c r="H577" s="21">
        <v>229424951.19</v>
      </c>
      <c r="I577" s="22" t="s">
        <v>240</v>
      </c>
      <c r="J577" s="23" t="s">
        <v>24</v>
      </c>
      <c r="K577" s="24">
        <v>1275571411.98</v>
      </c>
      <c r="L577" s="24">
        <v>1295735564.0900002</v>
      </c>
      <c r="M577" s="24">
        <v>577888071.18000007</v>
      </c>
      <c r="N577" s="8" t="s">
        <v>330</v>
      </c>
      <c r="O577" s="8" t="s">
        <v>111</v>
      </c>
      <c r="P577" s="9">
        <v>10950192</v>
      </c>
      <c r="Q577" s="9">
        <v>12500122.470000001</v>
      </c>
      <c r="R577" s="9">
        <v>3765582.32</v>
      </c>
      <c r="S577" s="45" t="s">
        <v>566</v>
      </c>
      <c r="T577" s="87"/>
      <c r="U577" s="87"/>
      <c r="V577" s="87"/>
    </row>
    <row r="578" spans="2:22" s="12" customFormat="1" ht="45.75" thickBot="1" x14ac:dyDescent="0.25">
      <c r="B578" s="18">
        <v>2016</v>
      </c>
      <c r="C578" s="19" t="s">
        <v>479</v>
      </c>
      <c r="D578" s="19">
        <v>3000</v>
      </c>
      <c r="E578" s="19" t="s">
        <v>100</v>
      </c>
      <c r="F578" s="20">
        <v>487942470.18000001</v>
      </c>
      <c r="G578" s="20">
        <v>482963327.23000002</v>
      </c>
      <c r="H578" s="21">
        <v>229424951.19</v>
      </c>
      <c r="I578" s="22" t="s">
        <v>240</v>
      </c>
      <c r="J578" s="23" t="s">
        <v>24</v>
      </c>
      <c r="K578" s="24">
        <v>1275571411.98</v>
      </c>
      <c r="L578" s="24">
        <v>1295735564.0900002</v>
      </c>
      <c r="M578" s="24">
        <v>577888071.18000007</v>
      </c>
      <c r="N578" s="8" t="s">
        <v>331</v>
      </c>
      <c r="O578" s="8" t="s">
        <v>112</v>
      </c>
      <c r="P578" s="9">
        <v>0</v>
      </c>
      <c r="Q578" s="9">
        <v>513615.6</v>
      </c>
      <c r="R578" s="9">
        <v>513615.6</v>
      </c>
      <c r="S578" s="45" t="s">
        <v>566</v>
      </c>
      <c r="T578" s="85" t="s">
        <v>685</v>
      </c>
      <c r="U578" s="85" t="s">
        <v>685</v>
      </c>
      <c r="V578" s="85" t="s">
        <v>685</v>
      </c>
    </row>
    <row r="579" spans="2:22" s="12" customFormat="1" ht="135.75" thickBot="1" x14ac:dyDescent="0.25">
      <c r="B579" s="18">
        <v>2016</v>
      </c>
      <c r="C579" s="19" t="s">
        <v>479</v>
      </c>
      <c r="D579" s="19">
        <v>3000</v>
      </c>
      <c r="E579" s="19" t="s">
        <v>100</v>
      </c>
      <c r="F579" s="20">
        <v>487942470.18000001</v>
      </c>
      <c r="G579" s="20">
        <v>482963327.23000002</v>
      </c>
      <c r="H579" s="21">
        <v>229424951.19</v>
      </c>
      <c r="I579" s="22" t="s">
        <v>240</v>
      </c>
      <c r="J579" s="23" t="s">
        <v>24</v>
      </c>
      <c r="K579" s="24">
        <v>1275571411.98</v>
      </c>
      <c r="L579" s="24">
        <v>1295735564.0900002</v>
      </c>
      <c r="M579" s="24">
        <v>577888071.18000007</v>
      </c>
      <c r="N579" s="8" t="s">
        <v>332</v>
      </c>
      <c r="O579" s="8" t="s">
        <v>113</v>
      </c>
      <c r="P579" s="9">
        <v>0</v>
      </c>
      <c r="Q579" s="9">
        <v>10072961.990000002</v>
      </c>
      <c r="R579" s="9">
        <v>6331600.1599999992</v>
      </c>
      <c r="S579" s="45" t="s">
        <v>566</v>
      </c>
      <c r="T579" s="86"/>
      <c r="U579" s="86"/>
      <c r="V579" s="86"/>
    </row>
    <row r="580" spans="2:22" s="12" customFormat="1" ht="45.75" thickBot="1" x14ac:dyDescent="0.25">
      <c r="B580" s="18">
        <v>2016</v>
      </c>
      <c r="C580" s="19" t="s">
        <v>479</v>
      </c>
      <c r="D580" s="19">
        <v>3000</v>
      </c>
      <c r="E580" s="19" t="s">
        <v>100</v>
      </c>
      <c r="F580" s="20">
        <v>487942470.18000001</v>
      </c>
      <c r="G580" s="20">
        <v>482963327.23000002</v>
      </c>
      <c r="H580" s="21">
        <v>229424951.19</v>
      </c>
      <c r="I580" s="22" t="s">
        <v>240</v>
      </c>
      <c r="J580" s="23" t="s">
        <v>24</v>
      </c>
      <c r="K580" s="24">
        <v>1275571411.98</v>
      </c>
      <c r="L580" s="24">
        <v>1295735564.0900002</v>
      </c>
      <c r="M580" s="24">
        <v>577888071.18000007</v>
      </c>
      <c r="N580" s="8" t="s">
        <v>335</v>
      </c>
      <c r="O580" s="8" t="s">
        <v>114</v>
      </c>
      <c r="P580" s="9">
        <v>16600000</v>
      </c>
      <c r="Q580" s="9">
        <v>16599999.999999998</v>
      </c>
      <c r="R580" s="9">
        <v>7972976.4800000004</v>
      </c>
      <c r="S580" s="45" t="s">
        <v>566</v>
      </c>
      <c r="T580" s="86"/>
      <c r="U580" s="86"/>
      <c r="V580" s="86"/>
    </row>
    <row r="581" spans="2:22" s="12" customFormat="1" ht="45.75" thickBot="1" x14ac:dyDescent="0.25">
      <c r="B581" s="18">
        <v>2016</v>
      </c>
      <c r="C581" s="19" t="s">
        <v>479</v>
      </c>
      <c r="D581" s="19">
        <v>3000</v>
      </c>
      <c r="E581" s="19" t="s">
        <v>100</v>
      </c>
      <c r="F581" s="20">
        <v>487942470.18000001</v>
      </c>
      <c r="G581" s="20">
        <v>482963327.23000002</v>
      </c>
      <c r="H581" s="21">
        <v>229424951.19</v>
      </c>
      <c r="I581" s="22" t="s">
        <v>240</v>
      </c>
      <c r="J581" s="23" t="s">
        <v>24</v>
      </c>
      <c r="K581" s="24">
        <v>1275571411.98</v>
      </c>
      <c r="L581" s="24">
        <v>1295735564.0900002</v>
      </c>
      <c r="M581" s="24">
        <v>577888071.18000007</v>
      </c>
      <c r="N581" s="8" t="s">
        <v>336</v>
      </c>
      <c r="O581" s="8" t="s">
        <v>115</v>
      </c>
      <c r="P581" s="9">
        <v>1802200</v>
      </c>
      <c r="Q581" s="9">
        <v>1801200.01</v>
      </c>
      <c r="R581" s="9">
        <v>1200.01</v>
      </c>
      <c r="S581" s="45" t="s">
        <v>566</v>
      </c>
      <c r="T581" s="86"/>
      <c r="U581" s="86"/>
      <c r="V581" s="86"/>
    </row>
    <row r="582" spans="2:22" s="12" customFormat="1" ht="45.75" thickBot="1" x14ac:dyDescent="0.25">
      <c r="B582" s="18">
        <v>2016</v>
      </c>
      <c r="C582" s="19" t="s">
        <v>479</v>
      </c>
      <c r="D582" s="19">
        <v>3000</v>
      </c>
      <c r="E582" s="19" t="s">
        <v>100</v>
      </c>
      <c r="F582" s="20">
        <v>487942470.18000001</v>
      </c>
      <c r="G582" s="20">
        <v>482963327.23000002</v>
      </c>
      <c r="H582" s="21">
        <v>229424951.19</v>
      </c>
      <c r="I582" s="22" t="s">
        <v>240</v>
      </c>
      <c r="J582" s="23" t="s">
        <v>24</v>
      </c>
      <c r="K582" s="24">
        <v>1275571411.98</v>
      </c>
      <c r="L582" s="24">
        <v>1295735564.0900002</v>
      </c>
      <c r="M582" s="24">
        <v>577888071.18000007</v>
      </c>
      <c r="N582" s="8" t="s">
        <v>520</v>
      </c>
      <c r="O582" s="8" t="s">
        <v>521</v>
      </c>
      <c r="P582" s="9">
        <v>0</v>
      </c>
      <c r="Q582" s="9">
        <v>2.6999999992549419</v>
      </c>
      <c r="R582" s="9">
        <v>0</v>
      </c>
      <c r="S582" s="45" t="s">
        <v>566</v>
      </c>
      <c r="T582" s="86"/>
      <c r="U582" s="86"/>
      <c r="V582" s="86"/>
    </row>
    <row r="583" spans="2:22" s="12" customFormat="1" ht="45.75" thickBot="1" x14ac:dyDescent="0.25">
      <c r="B583" s="18">
        <v>2016</v>
      </c>
      <c r="C583" s="19" t="s">
        <v>479</v>
      </c>
      <c r="D583" s="19">
        <v>3000</v>
      </c>
      <c r="E583" s="19" t="s">
        <v>100</v>
      </c>
      <c r="F583" s="20">
        <v>487942470.18000001</v>
      </c>
      <c r="G583" s="20">
        <v>482963327.23000002</v>
      </c>
      <c r="H583" s="21">
        <v>229424951.19</v>
      </c>
      <c r="I583" s="22" t="s">
        <v>240</v>
      </c>
      <c r="J583" s="23" t="s">
        <v>24</v>
      </c>
      <c r="K583" s="24">
        <v>1275571411.98</v>
      </c>
      <c r="L583" s="24">
        <v>1295735564.0900002</v>
      </c>
      <c r="M583" s="24">
        <v>577888071.18000007</v>
      </c>
      <c r="N583" s="8" t="s">
        <v>337</v>
      </c>
      <c r="O583" s="8" t="s">
        <v>116</v>
      </c>
      <c r="P583" s="9">
        <v>1548750</v>
      </c>
      <c r="Q583" s="9">
        <v>2668623.2299999995</v>
      </c>
      <c r="R583" s="9">
        <v>2349197.1799999997</v>
      </c>
      <c r="S583" s="45" t="s">
        <v>566</v>
      </c>
      <c r="T583" s="86"/>
      <c r="U583" s="86"/>
      <c r="V583" s="86"/>
    </row>
    <row r="584" spans="2:22" s="12" customFormat="1" ht="45.75" thickBot="1" x14ac:dyDescent="0.25">
      <c r="B584" s="18">
        <v>2016</v>
      </c>
      <c r="C584" s="19" t="s">
        <v>479</v>
      </c>
      <c r="D584" s="19">
        <v>3000</v>
      </c>
      <c r="E584" s="19" t="s">
        <v>100</v>
      </c>
      <c r="F584" s="20">
        <v>487942470.18000001</v>
      </c>
      <c r="G584" s="20">
        <v>482963327.23000002</v>
      </c>
      <c r="H584" s="21">
        <v>229424951.19</v>
      </c>
      <c r="I584" s="22" t="s">
        <v>240</v>
      </c>
      <c r="J584" s="23" t="s">
        <v>24</v>
      </c>
      <c r="K584" s="24">
        <v>1275571411.98</v>
      </c>
      <c r="L584" s="24">
        <v>1295735564.0900002</v>
      </c>
      <c r="M584" s="24">
        <v>577888071.18000007</v>
      </c>
      <c r="N584" s="8" t="s">
        <v>522</v>
      </c>
      <c r="O584" s="8" t="s">
        <v>523</v>
      </c>
      <c r="P584" s="9">
        <v>0</v>
      </c>
      <c r="Q584" s="9">
        <v>0</v>
      </c>
      <c r="R584" s="9">
        <v>0</v>
      </c>
      <c r="S584" s="45" t="s">
        <v>566</v>
      </c>
      <c r="T584" s="87"/>
      <c r="U584" s="87"/>
      <c r="V584" s="87"/>
    </row>
    <row r="585" spans="2:22" s="12" customFormat="1" ht="57" thickBot="1" x14ac:dyDescent="0.25">
      <c r="B585" s="18">
        <v>2016</v>
      </c>
      <c r="C585" s="19" t="s">
        <v>479</v>
      </c>
      <c r="D585" s="19">
        <v>3000</v>
      </c>
      <c r="E585" s="19" t="s">
        <v>100</v>
      </c>
      <c r="F585" s="20">
        <v>487942470.18000001</v>
      </c>
      <c r="G585" s="20">
        <v>482963327.23000002</v>
      </c>
      <c r="H585" s="21">
        <v>229424951.19</v>
      </c>
      <c r="I585" s="22" t="s">
        <v>240</v>
      </c>
      <c r="J585" s="23" t="s">
        <v>24</v>
      </c>
      <c r="K585" s="24">
        <v>1275571411.98</v>
      </c>
      <c r="L585" s="24">
        <v>1295735564.0900002</v>
      </c>
      <c r="M585" s="24">
        <v>577888071.18000007</v>
      </c>
      <c r="N585" s="8" t="s">
        <v>338</v>
      </c>
      <c r="O585" s="8" t="s">
        <v>117</v>
      </c>
      <c r="P585" s="9">
        <v>7783730</v>
      </c>
      <c r="Q585" s="9">
        <v>9110360.6099999994</v>
      </c>
      <c r="R585" s="9">
        <v>4081404.6299999994</v>
      </c>
      <c r="S585" s="45" t="s">
        <v>566</v>
      </c>
      <c r="T585" s="85" t="s">
        <v>685</v>
      </c>
      <c r="U585" s="85" t="s">
        <v>685</v>
      </c>
      <c r="V585" s="85" t="s">
        <v>685</v>
      </c>
    </row>
    <row r="586" spans="2:22" s="12" customFormat="1" ht="45.75" thickBot="1" x14ac:dyDescent="0.25">
      <c r="B586" s="18">
        <v>2016</v>
      </c>
      <c r="C586" s="19" t="s">
        <v>479</v>
      </c>
      <c r="D586" s="19">
        <v>3000</v>
      </c>
      <c r="E586" s="19" t="s">
        <v>100</v>
      </c>
      <c r="F586" s="20">
        <v>487942470.18000001</v>
      </c>
      <c r="G586" s="20">
        <v>482963327.23000002</v>
      </c>
      <c r="H586" s="21">
        <v>229424951.19</v>
      </c>
      <c r="I586" s="22" t="s">
        <v>240</v>
      </c>
      <c r="J586" s="23" t="s">
        <v>24</v>
      </c>
      <c r="K586" s="24">
        <v>1275571411.98</v>
      </c>
      <c r="L586" s="24">
        <v>1295735564.0900002</v>
      </c>
      <c r="M586" s="24">
        <v>577888071.18000007</v>
      </c>
      <c r="N586" s="8" t="s">
        <v>339</v>
      </c>
      <c r="O586" s="8" t="s">
        <v>118</v>
      </c>
      <c r="P586" s="9">
        <v>8816270</v>
      </c>
      <c r="Q586" s="9">
        <v>11462346.539999997</v>
      </c>
      <c r="R586" s="9">
        <v>5643052.7300000004</v>
      </c>
      <c r="S586" s="45" t="s">
        <v>566</v>
      </c>
      <c r="T586" s="86"/>
      <c r="U586" s="86"/>
      <c r="V586" s="86"/>
    </row>
    <row r="587" spans="2:22" s="12" customFormat="1" ht="57" thickBot="1" x14ac:dyDescent="0.25">
      <c r="B587" s="18">
        <v>2016</v>
      </c>
      <c r="C587" s="19" t="s">
        <v>479</v>
      </c>
      <c r="D587" s="19">
        <v>3000</v>
      </c>
      <c r="E587" s="19" t="s">
        <v>100</v>
      </c>
      <c r="F587" s="20">
        <v>487942470.18000001</v>
      </c>
      <c r="G587" s="20">
        <v>482963327.23000002</v>
      </c>
      <c r="H587" s="21">
        <v>229424951.19</v>
      </c>
      <c r="I587" s="22" t="s">
        <v>240</v>
      </c>
      <c r="J587" s="23" t="s">
        <v>24</v>
      </c>
      <c r="K587" s="24">
        <v>1275571411.98</v>
      </c>
      <c r="L587" s="24">
        <v>1295735564.0900002</v>
      </c>
      <c r="M587" s="24">
        <v>577888071.18000007</v>
      </c>
      <c r="N587" s="8" t="s">
        <v>340</v>
      </c>
      <c r="O587" s="8" t="s">
        <v>119</v>
      </c>
      <c r="P587" s="9">
        <v>1700000</v>
      </c>
      <c r="Q587" s="9">
        <v>1142354.79</v>
      </c>
      <c r="R587" s="9">
        <v>35143.019999999997</v>
      </c>
      <c r="S587" s="45" t="s">
        <v>566</v>
      </c>
      <c r="T587" s="86"/>
      <c r="U587" s="86"/>
      <c r="V587" s="86"/>
    </row>
    <row r="588" spans="2:22" s="12" customFormat="1" ht="68.25" thickBot="1" x14ac:dyDescent="0.25">
      <c r="B588" s="18">
        <v>2016</v>
      </c>
      <c r="C588" s="19" t="s">
        <v>479</v>
      </c>
      <c r="D588" s="19">
        <v>3000</v>
      </c>
      <c r="E588" s="19" t="s">
        <v>100</v>
      </c>
      <c r="F588" s="20">
        <v>487942470.18000001</v>
      </c>
      <c r="G588" s="20">
        <v>482963327.23000002</v>
      </c>
      <c r="H588" s="21">
        <v>229424951.19</v>
      </c>
      <c r="I588" s="22" t="s">
        <v>240</v>
      </c>
      <c r="J588" s="23" t="s">
        <v>24</v>
      </c>
      <c r="K588" s="24">
        <v>1275571411.98</v>
      </c>
      <c r="L588" s="24">
        <v>1295735564.0900002</v>
      </c>
      <c r="M588" s="24">
        <v>577888071.18000007</v>
      </c>
      <c r="N588" s="8" t="s">
        <v>341</v>
      </c>
      <c r="O588" s="8" t="s">
        <v>120</v>
      </c>
      <c r="P588" s="9">
        <v>0</v>
      </c>
      <c r="Q588" s="9">
        <v>675000</v>
      </c>
      <c r="R588" s="9">
        <v>337500</v>
      </c>
      <c r="S588" s="45" t="s">
        <v>566</v>
      </c>
      <c r="T588" s="86"/>
      <c r="U588" s="86"/>
      <c r="V588" s="86"/>
    </row>
    <row r="589" spans="2:22" s="12" customFormat="1" ht="45.75" thickBot="1" x14ac:dyDescent="0.25">
      <c r="B589" s="18">
        <v>2016</v>
      </c>
      <c r="C589" s="19" t="s">
        <v>479</v>
      </c>
      <c r="D589" s="19">
        <v>3000</v>
      </c>
      <c r="E589" s="19" t="s">
        <v>100</v>
      </c>
      <c r="F589" s="20">
        <v>487942470.18000001</v>
      </c>
      <c r="G589" s="20">
        <v>482963327.23000002</v>
      </c>
      <c r="H589" s="21">
        <v>229424951.19</v>
      </c>
      <c r="I589" s="22" t="s">
        <v>240</v>
      </c>
      <c r="J589" s="23" t="s">
        <v>24</v>
      </c>
      <c r="K589" s="24">
        <v>1275571411.98</v>
      </c>
      <c r="L589" s="24">
        <v>1295735564.0900002</v>
      </c>
      <c r="M589" s="24">
        <v>577888071.18000007</v>
      </c>
      <c r="N589" s="8" t="s">
        <v>342</v>
      </c>
      <c r="O589" s="8" t="s">
        <v>121</v>
      </c>
      <c r="P589" s="9">
        <v>112200</v>
      </c>
      <c r="Q589" s="9">
        <v>4141288.96</v>
      </c>
      <c r="R589" s="9">
        <v>997742.07999999996</v>
      </c>
      <c r="S589" s="45" t="s">
        <v>566</v>
      </c>
      <c r="T589" s="86"/>
      <c r="U589" s="86"/>
      <c r="V589" s="86"/>
    </row>
    <row r="590" spans="2:22" s="12" customFormat="1" ht="45.75" thickBot="1" x14ac:dyDescent="0.25">
      <c r="B590" s="18">
        <v>2016</v>
      </c>
      <c r="C590" s="19" t="s">
        <v>479</v>
      </c>
      <c r="D590" s="19">
        <v>3000</v>
      </c>
      <c r="E590" s="19" t="s">
        <v>100</v>
      </c>
      <c r="F590" s="20">
        <v>487942470.18000001</v>
      </c>
      <c r="G590" s="20">
        <v>482963327.23000002</v>
      </c>
      <c r="H590" s="21">
        <v>229424951.19</v>
      </c>
      <c r="I590" s="22" t="s">
        <v>240</v>
      </c>
      <c r="J590" s="23" t="s">
        <v>24</v>
      </c>
      <c r="K590" s="24">
        <v>1275571411.98</v>
      </c>
      <c r="L590" s="24">
        <v>1295735564.0900002</v>
      </c>
      <c r="M590" s="24">
        <v>577888071.18000007</v>
      </c>
      <c r="N590" s="8" t="s">
        <v>343</v>
      </c>
      <c r="O590" s="8" t="s">
        <v>122</v>
      </c>
      <c r="P590" s="9">
        <v>0</v>
      </c>
      <c r="Q590" s="9">
        <v>0</v>
      </c>
      <c r="R590" s="9">
        <v>0</v>
      </c>
      <c r="S590" s="45" t="s">
        <v>566</v>
      </c>
      <c r="T590" s="86"/>
      <c r="U590" s="86"/>
      <c r="V590" s="86"/>
    </row>
    <row r="591" spans="2:22" s="12" customFormat="1" ht="57" thickBot="1" x14ac:dyDescent="0.25">
      <c r="B591" s="18">
        <v>2016</v>
      </c>
      <c r="C591" s="19" t="s">
        <v>479</v>
      </c>
      <c r="D591" s="19">
        <v>3000</v>
      </c>
      <c r="E591" s="19" t="s">
        <v>100</v>
      </c>
      <c r="F591" s="20">
        <v>487942470.18000001</v>
      </c>
      <c r="G591" s="20">
        <v>482963327.23000002</v>
      </c>
      <c r="H591" s="21">
        <v>229424951.19</v>
      </c>
      <c r="I591" s="22" t="s">
        <v>240</v>
      </c>
      <c r="J591" s="23" t="s">
        <v>24</v>
      </c>
      <c r="K591" s="24">
        <v>1275571411.98</v>
      </c>
      <c r="L591" s="24">
        <v>1295735564.0900002</v>
      </c>
      <c r="M591" s="24">
        <v>577888071.18000007</v>
      </c>
      <c r="N591" s="8" t="s">
        <v>344</v>
      </c>
      <c r="O591" s="8" t="s">
        <v>123</v>
      </c>
      <c r="P591" s="9">
        <v>41520</v>
      </c>
      <c r="Q591" s="9">
        <v>24220</v>
      </c>
      <c r="R591" s="9">
        <v>0</v>
      </c>
      <c r="S591" s="45" t="s">
        <v>566</v>
      </c>
      <c r="T591" s="87"/>
      <c r="U591" s="87"/>
      <c r="V591" s="87"/>
    </row>
    <row r="592" spans="2:22" s="12" customFormat="1" ht="45.75" thickBot="1" x14ac:dyDescent="0.25">
      <c r="B592" s="18">
        <v>2016</v>
      </c>
      <c r="C592" s="19" t="s">
        <v>479</v>
      </c>
      <c r="D592" s="19">
        <v>3000</v>
      </c>
      <c r="E592" s="19" t="s">
        <v>100</v>
      </c>
      <c r="F592" s="20">
        <v>487942470.18000001</v>
      </c>
      <c r="G592" s="20">
        <v>482963327.23000002</v>
      </c>
      <c r="H592" s="21">
        <v>229424951.19</v>
      </c>
      <c r="I592" s="22" t="s">
        <v>240</v>
      </c>
      <c r="J592" s="23" t="s">
        <v>24</v>
      </c>
      <c r="K592" s="24">
        <v>1275571411.98</v>
      </c>
      <c r="L592" s="24">
        <v>1295735564.0900002</v>
      </c>
      <c r="M592" s="24">
        <v>577888071.18000007</v>
      </c>
      <c r="N592" s="8" t="s">
        <v>345</v>
      </c>
      <c r="O592" s="8" t="s">
        <v>124</v>
      </c>
      <c r="P592" s="9">
        <v>1715020</v>
      </c>
      <c r="Q592" s="9">
        <v>15541302.819999998</v>
      </c>
      <c r="R592" s="9">
        <v>305991.71000000002</v>
      </c>
      <c r="S592" s="45" t="s">
        <v>566</v>
      </c>
      <c r="T592" s="85" t="s">
        <v>685</v>
      </c>
      <c r="U592" s="85" t="s">
        <v>685</v>
      </c>
      <c r="V592" s="85" t="s">
        <v>685</v>
      </c>
    </row>
    <row r="593" spans="2:22" s="12" customFormat="1" ht="45.75" thickBot="1" x14ac:dyDescent="0.25">
      <c r="B593" s="18">
        <v>2016</v>
      </c>
      <c r="C593" s="19" t="s">
        <v>479</v>
      </c>
      <c r="D593" s="19">
        <v>3000</v>
      </c>
      <c r="E593" s="19" t="s">
        <v>100</v>
      </c>
      <c r="F593" s="20">
        <v>487942470.18000001</v>
      </c>
      <c r="G593" s="20">
        <v>482963327.23000002</v>
      </c>
      <c r="H593" s="21">
        <v>229424951.19</v>
      </c>
      <c r="I593" s="22" t="s">
        <v>240</v>
      </c>
      <c r="J593" s="23" t="s">
        <v>24</v>
      </c>
      <c r="K593" s="24">
        <v>1275571411.98</v>
      </c>
      <c r="L593" s="24">
        <v>1295735564.0900002</v>
      </c>
      <c r="M593" s="24">
        <v>577888071.18000007</v>
      </c>
      <c r="N593" s="8" t="s">
        <v>346</v>
      </c>
      <c r="O593" s="8" t="s">
        <v>125</v>
      </c>
      <c r="P593" s="9">
        <v>890000</v>
      </c>
      <c r="Q593" s="9">
        <v>585800</v>
      </c>
      <c r="R593" s="9">
        <v>580000</v>
      </c>
      <c r="S593" s="45" t="s">
        <v>566</v>
      </c>
      <c r="T593" s="86"/>
      <c r="U593" s="86"/>
      <c r="V593" s="86"/>
    </row>
    <row r="594" spans="2:22" s="12" customFormat="1" ht="45.75" thickBot="1" x14ac:dyDescent="0.25">
      <c r="B594" s="18">
        <v>2016</v>
      </c>
      <c r="C594" s="19" t="s">
        <v>479</v>
      </c>
      <c r="D594" s="19">
        <v>3000</v>
      </c>
      <c r="E594" s="19" t="s">
        <v>100</v>
      </c>
      <c r="F594" s="20">
        <v>487942470.18000001</v>
      </c>
      <c r="G594" s="20">
        <v>482963327.23000002</v>
      </c>
      <c r="H594" s="21">
        <v>229424951.19</v>
      </c>
      <c r="I594" s="22" t="s">
        <v>240</v>
      </c>
      <c r="J594" s="23" t="s">
        <v>24</v>
      </c>
      <c r="K594" s="24">
        <v>1275571411.98</v>
      </c>
      <c r="L594" s="24">
        <v>1295735564.0900002</v>
      </c>
      <c r="M594" s="24">
        <v>577888071.18000007</v>
      </c>
      <c r="N594" s="8" t="s">
        <v>349</v>
      </c>
      <c r="O594" s="8" t="s">
        <v>126</v>
      </c>
      <c r="P594" s="9">
        <v>1419934.4300000004</v>
      </c>
      <c r="Q594" s="9">
        <v>1327043.6700000002</v>
      </c>
      <c r="R594" s="9">
        <v>547960.23</v>
      </c>
      <c r="S594" s="45" t="s">
        <v>566</v>
      </c>
      <c r="T594" s="86"/>
      <c r="U594" s="86"/>
      <c r="V594" s="86"/>
    </row>
    <row r="595" spans="2:22" s="12" customFormat="1" ht="147" thickBot="1" x14ac:dyDescent="0.25">
      <c r="B595" s="18">
        <v>2016</v>
      </c>
      <c r="C595" s="19" t="s">
        <v>479</v>
      </c>
      <c r="D595" s="19">
        <v>3000</v>
      </c>
      <c r="E595" s="19" t="s">
        <v>100</v>
      </c>
      <c r="F595" s="20">
        <v>487942470.18000001</v>
      </c>
      <c r="G595" s="20">
        <v>482963327.23000002</v>
      </c>
      <c r="H595" s="21">
        <v>229424951.19</v>
      </c>
      <c r="I595" s="22" t="s">
        <v>240</v>
      </c>
      <c r="J595" s="23" t="s">
        <v>24</v>
      </c>
      <c r="K595" s="24">
        <v>1275571411.98</v>
      </c>
      <c r="L595" s="24">
        <v>1295735564.0900002</v>
      </c>
      <c r="M595" s="24">
        <v>577888071.18000007</v>
      </c>
      <c r="N595" s="8" t="s">
        <v>350</v>
      </c>
      <c r="O595" s="8" t="s">
        <v>127</v>
      </c>
      <c r="P595" s="9">
        <v>1347120</v>
      </c>
      <c r="Q595" s="9">
        <v>1521404.5699999996</v>
      </c>
      <c r="R595" s="9">
        <v>434899.91999999987</v>
      </c>
      <c r="S595" s="45" t="s">
        <v>566</v>
      </c>
      <c r="T595" s="86"/>
      <c r="U595" s="86"/>
      <c r="V595" s="86"/>
    </row>
    <row r="596" spans="2:22" s="12" customFormat="1" ht="113.25" thickBot="1" x14ac:dyDescent="0.25">
      <c r="B596" s="18">
        <v>2016</v>
      </c>
      <c r="C596" s="19" t="s">
        <v>479</v>
      </c>
      <c r="D596" s="19">
        <v>3000</v>
      </c>
      <c r="E596" s="19" t="s">
        <v>100</v>
      </c>
      <c r="F596" s="20">
        <v>487942470.18000001</v>
      </c>
      <c r="G596" s="20">
        <v>482963327.23000002</v>
      </c>
      <c r="H596" s="21">
        <v>229424951.19</v>
      </c>
      <c r="I596" s="22" t="s">
        <v>240</v>
      </c>
      <c r="J596" s="23" t="s">
        <v>24</v>
      </c>
      <c r="K596" s="24">
        <v>1275571411.98</v>
      </c>
      <c r="L596" s="24">
        <v>1295735564.0900002</v>
      </c>
      <c r="M596" s="24">
        <v>577888071.18000007</v>
      </c>
      <c r="N596" s="8" t="s">
        <v>351</v>
      </c>
      <c r="O596" s="8" t="s">
        <v>128</v>
      </c>
      <c r="P596" s="9">
        <v>590650</v>
      </c>
      <c r="Q596" s="9">
        <v>1710835.2100000002</v>
      </c>
      <c r="R596" s="9">
        <v>1245034.2499999998</v>
      </c>
      <c r="S596" s="45" t="s">
        <v>566</v>
      </c>
      <c r="T596" s="86"/>
      <c r="U596" s="86"/>
      <c r="V596" s="86"/>
    </row>
    <row r="597" spans="2:22" s="12" customFormat="1" ht="90.75" thickBot="1" x14ac:dyDescent="0.25">
      <c r="B597" s="18">
        <v>2016</v>
      </c>
      <c r="C597" s="19" t="s">
        <v>479</v>
      </c>
      <c r="D597" s="19">
        <v>3000</v>
      </c>
      <c r="E597" s="19" t="s">
        <v>100</v>
      </c>
      <c r="F597" s="20">
        <v>487942470.18000001</v>
      </c>
      <c r="G597" s="20">
        <v>482963327.23000002</v>
      </c>
      <c r="H597" s="21">
        <v>229424951.19</v>
      </c>
      <c r="I597" s="22" t="s">
        <v>240</v>
      </c>
      <c r="J597" s="23" t="s">
        <v>24</v>
      </c>
      <c r="K597" s="24">
        <v>1275571411.98</v>
      </c>
      <c r="L597" s="24">
        <v>1295735564.0900002</v>
      </c>
      <c r="M597" s="24">
        <v>577888071.18000007</v>
      </c>
      <c r="N597" s="8" t="s">
        <v>352</v>
      </c>
      <c r="O597" s="8" t="s">
        <v>129</v>
      </c>
      <c r="P597" s="9">
        <v>0</v>
      </c>
      <c r="Q597" s="9">
        <v>114999.99</v>
      </c>
      <c r="R597" s="9">
        <v>0</v>
      </c>
      <c r="S597" s="45" t="s">
        <v>566</v>
      </c>
      <c r="T597" s="86"/>
      <c r="U597" s="86"/>
      <c r="V597" s="86"/>
    </row>
    <row r="598" spans="2:22" s="12" customFormat="1" ht="45.75" thickBot="1" x14ac:dyDescent="0.25">
      <c r="B598" s="18">
        <v>2016</v>
      </c>
      <c r="C598" s="19" t="s">
        <v>479</v>
      </c>
      <c r="D598" s="19">
        <v>3000</v>
      </c>
      <c r="E598" s="19" t="s">
        <v>100</v>
      </c>
      <c r="F598" s="20">
        <v>487942470.18000001</v>
      </c>
      <c r="G598" s="20">
        <v>482963327.23000002</v>
      </c>
      <c r="H598" s="21">
        <v>229424951.19</v>
      </c>
      <c r="I598" s="22" t="s">
        <v>240</v>
      </c>
      <c r="J598" s="23" t="s">
        <v>24</v>
      </c>
      <c r="K598" s="24">
        <v>1275571411.98</v>
      </c>
      <c r="L598" s="24">
        <v>1295735564.0900002</v>
      </c>
      <c r="M598" s="24">
        <v>577888071.18000007</v>
      </c>
      <c r="N598" s="8" t="s">
        <v>353</v>
      </c>
      <c r="O598" s="8" t="s">
        <v>130</v>
      </c>
      <c r="P598" s="9">
        <v>18300000</v>
      </c>
      <c r="Q598" s="9">
        <v>339882.42999999225</v>
      </c>
      <c r="R598" s="9">
        <v>39882.43</v>
      </c>
      <c r="S598" s="45" t="s">
        <v>566</v>
      </c>
      <c r="T598" s="87"/>
      <c r="U598" s="87"/>
      <c r="V598" s="87"/>
    </row>
    <row r="599" spans="2:22" s="12" customFormat="1" ht="45.75" thickBot="1" x14ac:dyDescent="0.25">
      <c r="B599" s="18">
        <v>2016</v>
      </c>
      <c r="C599" s="19" t="s">
        <v>479</v>
      </c>
      <c r="D599" s="19">
        <v>3000</v>
      </c>
      <c r="E599" s="19" t="s">
        <v>100</v>
      </c>
      <c r="F599" s="20">
        <v>487942470.18000001</v>
      </c>
      <c r="G599" s="20">
        <v>482963327.23000002</v>
      </c>
      <c r="H599" s="21">
        <v>229424951.19</v>
      </c>
      <c r="I599" s="22" t="s">
        <v>240</v>
      </c>
      <c r="J599" s="23" t="s">
        <v>24</v>
      </c>
      <c r="K599" s="24">
        <v>1275571411.98</v>
      </c>
      <c r="L599" s="24">
        <v>1295735564.0900002</v>
      </c>
      <c r="M599" s="24">
        <v>577888071.18000007</v>
      </c>
      <c r="N599" s="8" t="s">
        <v>354</v>
      </c>
      <c r="O599" s="8" t="s">
        <v>131</v>
      </c>
      <c r="P599" s="9">
        <v>10985000</v>
      </c>
      <c r="Q599" s="9">
        <v>10096484.220000001</v>
      </c>
      <c r="R599" s="9">
        <v>3895747.6</v>
      </c>
      <c r="S599" s="45" t="s">
        <v>566</v>
      </c>
      <c r="T599" s="85" t="s">
        <v>685</v>
      </c>
      <c r="U599" s="85" t="s">
        <v>685</v>
      </c>
      <c r="V599" s="85" t="s">
        <v>685</v>
      </c>
    </row>
    <row r="600" spans="2:22" s="12" customFormat="1" ht="45.75" thickBot="1" x14ac:dyDescent="0.25">
      <c r="B600" s="18">
        <v>2016</v>
      </c>
      <c r="C600" s="19" t="s">
        <v>479</v>
      </c>
      <c r="D600" s="19">
        <v>3000</v>
      </c>
      <c r="E600" s="19" t="s">
        <v>100</v>
      </c>
      <c r="F600" s="20">
        <v>487942470.18000001</v>
      </c>
      <c r="G600" s="20">
        <v>482963327.23000002</v>
      </c>
      <c r="H600" s="21">
        <v>229424951.19</v>
      </c>
      <c r="I600" s="22" t="s">
        <v>240</v>
      </c>
      <c r="J600" s="23" t="s">
        <v>24</v>
      </c>
      <c r="K600" s="24">
        <v>1275571411.98</v>
      </c>
      <c r="L600" s="24">
        <v>1295735564.0900002</v>
      </c>
      <c r="M600" s="24">
        <v>577888071.18000007</v>
      </c>
      <c r="N600" s="8" t="s">
        <v>355</v>
      </c>
      <c r="O600" s="8" t="s">
        <v>132</v>
      </c>
      <c r="P600" s="9">
        <v>4727000</v>
      </c>
      <c r="Q600" s="9">
        <v>7833494.4200000027</v>
      </c>
      <c r="R600" s="9">
        <v>2279324.4299999997</v>
      </c>
      <c r="S600" s="45" t="s">
        <v>566</v>
      </c>
      <c r="T600" s="86"/>
      <c r="U600" s="86"/>
      <c r="V600" s="86"/>
    </row>
    <row r="601" spans="2:22" s="12" customFormat="1" ht="45.75" thickBot="1" x14ac:dyDescent="0.25">
      <c r="B601" s="18">
        <v>2016</v>
      </c>
      <c r="C601" s="19" t="s">
        <v>479</v>
      </c>
      <c r="D601" s="19">
        <v>3000</v>
      </c>
      <c r="E601" s="19" t="s">
        <v>100</v>
      </c>
      <c r="F601" s="20">
        <v>487942470.18000001</v>
      </c>
      <c r="G601" s="20">
        <v>482963327.23000002</v>
      </c>
      <c r="H601" s="21">
        <v>229424951.19</v>
      </c>
      <c r="I601" s="22" t="s">
        <v>240</v>
      </c>
      <c r="J601" s="23" t="s">
        <v>24</v>
      </c>
      <c r="K601" s="24">
        <v>1275571411.98</v>
      </c>
      <c r="L601" s="24">
        <v>1295735564.0900002</v>
      </c>
      <c r="M601" s="24">
        <v>577888071.18000007</v>
      </c>
      <c r="N601" s="8" t="s">
        <v>356</v>
      </c>
      <c r="O601" s="8" t="s">
        <v>133</v>
      </c>
      <c r="P601" s="9">
        <v>4800000</v>
      </c>
      <c r="Q601" s="9">
        <v>900000</v>
      </c>
      <c r="R601" s="9">
        <v>0</v>
      </c>
      <c r="S601" s="45" t="s">
        <v>566</v>
      </c>
      <c r="T601" s="86"/>
      <c r="U601" s="86"/>
      <c r="V601" s="86"/>
    </row>
    <row r="602" spans="2:22" s="12" customFormat="1" ht="45.75" thickBot="1" x14ac:dyDescent="0.25">
      <c r="B602" s="18">
        <v>2016</v>
      </c>
      <c r="C602" s="19" t="s">
        <v>479</v>
      </c>
      <c r="D602" s="19">
        <v>3000</v>
      </c>
      <c r="E602" s="19" t="s">
        <v>100</v>
      </c>
      <c r="F602" s="20">
        <v>487942470.18000001</v>
      </c>
      <c r="G602" s="20">
        <v>482963327.23000002</v>
      </c>
      <c r="H602" s="21">
        <v>229424951.19</v>
      </c>
      <c r="I602" s="22" t="s">
        <v>240</v>
      </c>
      <c r="J602" s="23" t="s">
        <v>24</v>
      </c>
      <c r="K602" s="24">
        <v>1275571411.98</v>
      </c>
      <c r="L602" s="24">
        <v>1295735564.0900002</v>
      </c>
      <c r="M602" s="24">
        <v>577888071.18000007</v>
      </c>
      <c r="N602" s="8" t="s">
        <v>357</v>
      </c>
      <c r="O602" s="8" t="s">
        <v>134</v>
      </c>
      <c r="P602" s="9">
        <v>280000</v>
      </c>
      <c r="Q602" s="9">
        <v>284475.40000000002</v>
      </c>
      <c r="R602" s="9">
        <v>142181.24</v>
      </c>
      <c r="S602" s="45" t="s">
        <v>566</v>
      </c>
      <c r="T602" s="86"/>
      <c r="U602" s="86"/>
      <c r="V602" s="86"/>
    </row>
    <row r="603" spans="2:22" s="12" customFormat="1" ht="57" thickBot="1" x14ac:dyDescent="0.25">
      <c r="B603" s="18">
        <v>2016</v>
      </c>
      <c r="C603" s="19" t="s">
        <v>479</v>
      </c>
      <c r="D603" s="19">
        <v>3000</v>
      </c>
      <c r="E603" s="19" t="s">
        <v>100</v>
      </c>
      <c r="F603" s="20">
        <v>487942470.18000001</v>
      </c>
      <c r="G603" s="20">
        <v>482963327.23000002</v>
      </c>
      <c r="H603" s="21">
        <v>229424951.19</v>
      </c>
      <c r="I603" s="22" t="s">
        <v>240</v>
      </c>
      <c r="J603" s="23" t="s">
        <v>24</v>
      </c>
      <c r="K603" s="24">
        <v>1275571411.98</v>
      </c>
      <c r="L603" s="24">
        <v>1295735564.0900002</v>
      </c>
      <c r="M603" s="24">
        <v>577888071.18000007</v>
      </c>
      <c r="N603" s="8" t="s">
        <v>524</v>
      </c>
      <c r="O603" s="8" t="s">
        <v>525</v>
      </c>
      <c r="P603" s="9">
        <v>0</v>
      </c>
      <c r="Q603" s="9">
        <v>0</v>
      </c>
      <c r="R603" s="9">
        <v>0</v>
      </c>
      <c r="S603" s="45" t="s">
        <v>566</v>
      </c>
      <c r="T603" s="86"/>
      <c r="U603" s="86"/>
      <c r="V603" s="86"/>
    </row>
    <row r="604" spans="2:22" s="12" customFormat="1" ht="45.75" thickBot="1" x14ac:dyDescent="0.25">
      <c r="B604" s="18">
        <v>2016</v>
      </c>
      <c r="C604" s="19" t="s">
        <v>479</v>
      </c>
      <c r="D604" s="19">
        <v>3000</v>
      </c>
      <c r="E604" s="19" t="s">
        <v>100</v>
      </c>
      <c r="F604" s="20">
        <v>487942470.18000001</v>
      </c>
      <c r="G604" s="20">
        <v>482963327.23000002</v>
      </c>
      <c r="H604" s="21">
        <v>229424951.19</v>
      </c>
      <c r="I604" s="22" t="s">
        <v>240</v>
      </c>
      <c r="J604" s="23" t="s">
        <v>24</v>
      </c>
      <c r="K604" s="24">
        <v>1275571411.98</v>
      </c>
      <c r="L604" s="24">
        <v>1295735564.0900002</v>
      </c>
      <c r="M604" s="24">
        <v>577888071.18000007</v>
      </c>
      <c r="N604" s="8" t="s">
        <v>358</v>
      </c>
      <c r="O604" s="8" t="s">
        <v>135</v>
      </c>
      <c r="P604" s="9">
        <v>779000</v>
      </c>
      <c r="Q604" s="9">
        <v>1287184.52</v>
      </c>
      <c r="R604" s="9">
        <v>774684.52</v>
      </c>
      <c r="S604" s="45" t="s">
        <v>566</v>
      </c>
      <c r="T604" s="86"/>
      <c r="U604" s="86"/>
      <c r="V604" s="86"/>
    </row>
    <row r="605" spans="2:22" s="12" customFormat="1" ht="45.75" thickBot="1" x14ac:dyDescent="0.25">
      <c r="B605" s="18">
        <v>2016</v>
      </c>
      <c r="C605" s="19" t="s">
        <v>479</v>
      </c>
      <c r="D605" s="19">
        <v>3000</v>
      </c>
      <c r="E605" s="19" t="s">
        <v>100</v>
      </c>
      <c r="F605" s="20">
        <v>487942470.18000001</v>
      </c>
      <c r="G605" s="20">
        <v>482963327.23000002</v>
      </c>
      <c r="H605" s="21">
        <v>229424951.19</v>
      </c>
      <c r="I605" s="22" t="s">
        <v>240</v>
      </c>
      <c r="J605" s="23" t="s">
        <v>24</v>
      </c>
      <c r="K605" s="24">
        <v>1275571411.98</v>
      </c>
      <c r="L605" s="24">
        <v>1295735564.0900002</v>
      </c>
      <c r="M605" s="24">
        <v>577888071.18000007</v>
      </c>
      <c r="N605" s="8" t="s">
        <v>359</v>
      </c>
      <c r="O605" s="8" t="s">
        <v>136</v>
      </c>
      <c r="P605" s="9">
        <v>600000</v>
      </c>
      <c r="Q605" s="9">
        <v>1263021.2</v>
      </c>
      <c r="R605" s="9">
        <v>1263021.2</v>
      </c>
      <c r="S605" s="45" t="s">
        <v>566</v>
      </c>
      <c r="T605" s="87"/>
      <c r="U605" s="87"/>
      <c r="V605" s="87"/>
    </row>
    <row r="606" spans="2:22" s="12" customFormat="1" ht="45.75" thickBot="1" x14ac:dyDescent="0.25">
      <c r="B606" s="18">
        <v>2016</v>
      </c>
      <c r="C606" s="19" t="s">
        <v>479</v>
      </c>
      <c r="D606" s="19">
        <v>3000</v>
      </c>
      <c r="E606" s="19" t="s">
        <v>100</v>
      </c>
      <c r="F606" s="20">
        <v>487942470.18000001</v>
      </c>
      <c r="G606" s="20">
        <v>482963327.23000002</v>
      </c>
      <c r="H606" s="21">
        <v>229424951.19</v>
      </c>
      <c r="I606" s="22" t="s">
        <v>240</v>
      </c>
      <c r="J606" s="23" t="s">
        <v>24</v>
      </c>
      <c r="K606" s="24">
        <v>1275571411.98</v>
      </c>
      <c r="L606" s="24">
        <v>1295735564.0900002</v>
      </c>
      <c r="M606" s="24">
        <v>577888071.18000007</v>
      </c>
      <c r="N606" s="8" t="s">
        <v>360</v>
      </c>
      <c r="O606" s="8" t="s">
        <v>137</v>
      </c>
      <c r="P606" s="9">
        <v>4350000</v>
      </c>
      <c r="Q606" s="9">
        <v>4349953.5699999994</v>
      </c>
      <c r="R606" s="9">
        <v>1532127.1</v>
      </c>
      <c r="S606" s="45" t="s">
        <v>566</v>
      </c>
      <c r="T606" s="85" t="s">
        <v>685</v>
      </c>
      <c r="U606" s="85" t="s">
        <v>685</v>
      </c>
      <c r="V606" s="85" t="s">
        <v>685</v>
      </c>
    </row>
    <row r="607" spans="2:22" s="12" customFormat="1" ht="45.75" thickBot="1" x14ac:dyDescent="0.25">
      <c r="B607" s="18">
        <v>2016</v>
      </c>
      <c r="C607" s="19" t="s">
        <v>479</v>
      </c>
      <c r="D607" s="19">
        <v>3000</v>
      </c>
      <c r="E607" s="19" t="s">
        <v>100</v>
      </c>
      <c r="F607" s="20">
        <v>487942470.18000001</v>
      </c>
      <c r="G607" s="20">
        <v>482963327.23000002</v>
      </c>
      <c r="H607" s="21">
        <v>229424951.19</v>
      </c>
      <c r="I607" s="22" t="s">
        <v>240</v>
      </c>
      <c r="J607" s="23" t="s">
        <v>24</v>
      </c>
      <c r="K607" s="24">
        <v>1275571411.98</v>
      </c>
      <c r="L607" s="24">
        <v>1295735564.0900002</v>
      </c>
      <c r="M607" s="24">
        <v>577888071.18000007</v>
      </c>
      <c r="N607" s="8" t="s">
        <v>361</v>
      </c>
      <c r="O607" s="8" t="s">
        <v>138</v>
      </c>
      <c r="P607" s="9">
        <v>334000</v>
      </c>
      <c r="Q607" s="9">
        <v>347387.19999999995</v>
      </c>
      <c r="R607" s="9">
        <v>62814.399999999994</v>
      </c>
      <c r="S607" s="45" t="s">
        <v>566</v>
      </c>
      <c r="T607" s="86"/>
      <c r="U607" s="86"/>
      <c r="V607" s="86"/>
    </row>
    <row r="608" spans="2:22" s="12" customFormat="1" ht="45.75" thickBot="1" x14ac:dyDescent="0.25">
      <c r="B608" s="18">
        <v>2016</v>
      </c>
      <c r="C608" s="19" t="s">
        <v>479</v>
      </c>
      <c r="D608" s="19">
        <v>3000</v>
      </c>
      <c r="E608" s="19" t="s">
        <v>100</v>
      </c>
      <c r="F608" s="20">
        <v>487942470.18000001</v>
      </c>
      <c r="G608" s="20">
        <v>482963327.23000002</v>
      </c>
      <c r="H608" s="21">
        <v>229424951.19</v>
      </c>
      <c r="I608" s="22" t="s">
        <v>240</v>
      </c>
      <c r="J608" s="23" t="s">
        <v>24</v>
      </c>
      <c r="K608" s="24">
        <v>1275571411.98</v>
      </c>
      <c r="L608" s="24">
        <v>1295735564.0900002</v>
      </c>
      <c r="M608" s="24">
        <v>577888071.18000007</v>
      </c>
      <c r="N608" s="8" t="s">
        <v>362</v>
      </c>
      <c r="O608" s="8" t="s">
        <v>139</v>
      </c>
      <c r="P608" s="9">
        <v>1393166.69</v>
      </c>
      <c r="Q608" s="9">
        <v>1450360.65</v>
      </c>
      <c r="R608" s="9">
        <v>1442492.1500000004</v>
      </c>
      <c r="S608" s="45" t="s">
        <v>566</v>
      </c>
      <c r="T608" s="86"/>
      <c r="U608" s="86"/>
      <c r="V608" s="86"/>
    </row>
    <row r="609" spans="2:22" s="12" customFormat="1" ht="68.25" thickBot="1" x14ac:dyDescent="0.25">
      <c r="B609" s="18">
        <v>2016</v>
      </c>
      <c r="C609" s="19" t="s">
        <v>479</v>
      </c>
      <c r="D609" s="19">
        <v>3000</v>
      </c>
      <c r="E609" s="19" t="s">
        <v>100</v>
      </c>
      <c r="F609" s="20">
        <v>487942470.18000001</v>
      </c>
      <c r="G609" s="20">
        <v>482963327.23000002</v>
      </c>
      <c r="H609" s="21">
        <v>229424951.19</v>
      </c>
      <c r="I609" s="22" t="s">
        <v>240</v>
      </c>
      <c r="J609" s="23" t="s">
        <v>24</v>
      </c>
      <c r="K609" s="24">
        <v>1275571411.98</v>
      </c>
      <c r="L609" s="24">
        <v>1295735564.0900002</v>
      </c>
      <c r="M609" s="24">
        <v>577888071.18000007</v>
      </c>
      <c r="N609" s="8" t="s">
        <v>363</v>
      </c>
      <c r="O609" s="8" t="s">
        <v>140</v>
      </c>
      <c r="P609" s="9">
        <v>5000000</v>
      </c>
      <c r="Q609" s="9">
        <v>1878399</v>
      </c>
      <c r="R609" s="9">
        <v>1803017.56</v>
      </c>
      <c r="S609" s="45" t="s">
        <v>566</v>
      </c>
      <c r="T609" s="86"/>
      <c r="U609" s="86"/>
      <c r="V609" s="86"/>
    </row>
    <row r="610" spans="2:22" s="12" customFormat="1" ht="68.25" thickBot="1" x14ac:dyDescent="0.25">
      <c r="B610" s="18">
        <v>2016</v>
      </c>
      <c r="C610" s="19" t="s">
        <v>479</v>
      </c>
      <c r="D610" s="19">
        <v>3000</v>
      </c>
      <c r="E610" s="19" t="s">
        <v>100</v>
      </c>
      <c r="F610" s="20">
        <v>487942470.18000001</v>
      </c>
      <c r="G610" s="20">
        <v>482963327.23000002</v>
      </c>
      <c r="H610" s="21">
        <v>229424951.19</v>
      </c>
      <c r="I610" s="22" t="s">
        <v>240</v>
      </c>
      <c r="J610" s="23" t="s">
        <v>24</v>
      </c>
      <c r="K610" s="24">
        <v>1275571411.98</v>
      </c>
      <c r="L610" s="24">
        <v>1295735564.0900002</v>
      </c>
      <c r="M610" s="24">
        <v>577888071.18000007</v>
      </c>
      <c r="N610" s="8" t="s">
        <v>364</v>
      </c>
      <c r="O610" s="8" t="s">
        <v>141</v>
      </c>
      <c r="P610" s="9">
        <v>125000</v>
      </c>
      <c r="Q610" s="9">
        <v>275723.09999999998</v>
      </c>
      <c r="R610" s="9">
        <v>188627.9</v>
      </c>
      <c r="S610" s="45" t="s">
        <v>566</v>
      </c>
      <c r="T610" s="86"/>
      <c r="U610" s="86"/>
      <c r="V610" s="86"/>
    </row>
    <row r="611" spans="2:22" s="12" customFormat="1" ht="45.75" thickBot="1" x14ac:dyDescent="0.25">
      <c r="B611" s="18">
        <v>2016</v>
      </c>
      <c r="C611" s="19" t="s">
        <v>479</v>
      </c>
      <c r="D611" s="19">
        <v>3000</v>
      </c>
      <c r="E611" s="19" t="s">
        <v>100</v>
      </c>
      <c r="F611" s="20">
        <v>487942470.18000001</v>
      </c>
      <c r="G611" s="20">
        <v>482963327.23000002</v>
      </c>
      <c r="H611" s="21">
        <v>229424951.19</v>
      </c>
      <c r="I611" s="22" t="s">
        <v>240</v>
      </c>
      <c r="J611" s="23" t="s">
        <v>24</v>
      </c>
      <c r="K611" s="24">
        <v>1275571411.98</v>
      </c>
      <c r="L611" s="24">
        <v>1295735564.0900002</v>
      </c>
      <c r="M611" s="24">
        <v>577888071.18000007</v>
      </c>
      <c r="N611" s="8" t="s">
        <v>365</v>
      </c>
      <c r="O611" s="8" t="s">
        <v>142</v>
      </c>
      <c r="P611" s="9">
        <v>59000</v>
      </c>
      <c r="Q611" s="9">
        <v>2611150.58</v>
      </c>
      <c r="R611" s="9">
        <v>2568451.98</v>
      </c>
      <c r="S611" s="45" t="s">
        <v>566</v>
      </c>
      <c r="T611" s="86"/>
      <c r="U611" s="86"/>
      <c r="V611" s="86"/>
    </row>
    <row r="612" spans="2:22" s="12" customFormat="1" ht="57" thickBot="1" x14ac:dyDescent="0.25">
      <c r="B612" s="18">
        <v>2016</v>
      </c>
      <c r="C612" s="19" t="s">
        <v>479</v>
      </c>
      <c r="D612" s="19">
        <v>3000</v>
      </c>
      <c r="E612" s="19" t="s">
        <v>100</v>
      </c>
      <c r="F612" s="20">
        <v>487942470.18000001</v>
      </c>
      <c r="G612" s="20">
        <v>482963327.23000002</v>
      </c>
      <c r="H612" s="21">
        <v>229424951.19</v>
      </c>
      <c r="I612" s="22" t="s">
        <v>240</v>
      </c>
      <c r="J612" s="23" t="s">
        <v>24</v>
      </c>
      <c r="K612" s="24">
        <v>1275571411.98</v>
      </c>
      <c r="L612" s="24">
        <v>1295735564.0900002</v>
      </c>
      <c r="M612" s="24">
        <v>577888071.18000007</v>
      </c>
      <c r="N612" s="8" t="s">
        <v>366</v>
      </c>
      <c r="O612" s="8" t="s">
        <v>143</v>
      </c>
      <c r="P612" s="9">
        <v>183425</v>
      </c>
      <c r="Q612" s="9">
        <v>165423.58000000002</v>
      </c>
      <c r="R612" s="9">
        <v>37003.670000000006</v>
      </c>
      <c r="S612" s="45" t="s">
        <v>566</v>
      </c>
      <c r="T612" s="87"/>
      <c r="U612" s="87"/>
      <c r="V612" s="87"/>
    </row>
    <row r="613" spans="2:22" s="12" customFormat="1" ht="45.75" thickBot="1" x14ac:dyDescent="0.25">
      <c r="B613" s="18">
        <v>2016</v>
      </c>
      <c r="C613" s="19" t="s">
        <v>479</v>
      </c>
      <c r="D613" s="19">
        <v>3000</v>
      </c>
      <c r="E613" s="19" t="s">
        <v>100</v>
      </c>
      <c r="F613" s="20">
        <v>487942470.18000001</v>
      </c>
      <c r="G613" s="20">
        <v>482963327.23000002</v>
      </c>
      <c r="H613" s="21">
        <v>229424951.19</v>
      </c>
      <c r="I613" s="22" t="s">
        <v>240</v>
      </c>
      <c r="J613" s="23" t="s">
        <v>24</v>
      </c>
      <c r="K613" s="24">
        <v>1275571411.98</v>
      </c>
      <c r="L613" s="24">
        <v>1295735564.0900002</v>
      </c>
      <c r="M613" s="24">
        <v>577888071.18000007</v>
      </c>
      <c r="N613" s="8" t="s">
        <v>367</v>
      </c>
      <c r="O613" s="8" t="s">
        <v>144</v>
      </c>
      <c r="P613" s="9">
        <v>180000</v>
      </c>
      <c r="Q613" s="9">
        <v>891052.34</v>
      </c>
      <c r="R613" s="9">
        <v>590854.96</v>
      </c>
      <c r="S613" s="45" t="s">
        <v>566</v>
      </c>
      <c r="T613" s="85" t="s">
        <v>685</v>
      </c>
      <c r="U613" s="85" t="s">
        <v>685</v>
      </c>
      <c r="V613" s="85" t="s">
        <v>685</v>
      </c>
    </row>
    <row r="614" spans="2:22" s="12" customFormat="1" ht="79.5" thickBot="1" x14ac:dyDescent="0.25">
      <c r="B614" s="18">
        <v>2016</v>
      </c>
      <c r="C614" s="19" t="s">
        <v>479</v>
      </c>
      <c r="D614" s="19">
        <v>3000</v>
      </c>
      <c r="E614" s="19" t="s">
        <v>100</v>
      </c>
      <c r="F614" s="20">
        <v>487942470.18000001</v>
      </c>
      <c r="G614" s="20">
        <v>482963327.23000002</v>
      </c>
      <c r="H614" s="21">
        <v>229424951.19</v>
      </c>
      <c r="I614" s="22" t="s">
        <v>240</v>
      </c>
      <c r="J614" s="23" t="s">
        <v>24</v>
      </c>
      <c r="K614" s="24">
        <v>1275571411.98</v>
      </c>
      <c r="L614" s="24">
        <v>1295735564.0900002</v>
      </c>
      <c r="M614" s="24">
        <v>577888071.18000007</v>
      </c>
      <c r="N614" s="8" t="s">
        <v>368</v>
      </c>
      <c r="O614" s="8" t="s">
        <v>145</v>
      </c>
      <c r="P614" s="9">
        <v>66000</v>
      </c>
      <c r="Q614" s="9">
        <v>68899.649999999994</v>
      </c>
      <c r="R614" s="9">
        <v>7499.65</v>
      </c>
      <c r="S614" s="45" t="s">
        <v>566</v>
      </c>
      <c r="T614" s="86"/>
      <c r="U614" s="86"/>
      <c r="V614" s="86"/>
    </row>
    <row r="615" spans="2:22" s="12" customFormat="1" ht="90.75" thickBot="1" x14ac:dyDescent="0.25">
      <c r="B615" s="18">
        <v>2016</v>
      </c>
      <c r="C615" s="19" t="s">
        <v>479</v>
      </c>
      <c r="D615" s="19">
        <v>3000</v>
      </c>
      <c r="E615" s="19" t="s">
        <v>100</v>
      </c>
      <c r="F615" s="20">
        <v>487942470.18000001</v>
      </c>
      <c r="G615" s="20">
        <v>482963327.23000002</v>
      </c>
      <c r="H615" s="21">
        <v>229424951.19</v>
      </c>
      <c r="I615" s="22" t="s">
        <v>240</v>
      </c>
      <c r="J615" s="23" t="s">
        <v>24</v>
      </c>
      <c r="K615" s="24">
        <v>1275571411.98</v>
      </c>
      <c r="L615" s="24">
        <v>1295735564.0900002</v>
      </c>
      <c r="M615" s="24">
        <v>577888071.18000007</v>
      </c>
      <c r="N615" s="8" t="s">
        <v>369</v>
      </c>
      <c r="O615" s="8" t="s">
        <v>146</v>
      </c>
      <c r="P615" s="9">
        <v>22500000</v>
      </c>
      <c r="Q615" s="9">
        <v>12124757.749999994</v>
      </c>
      <c r="R615" s="9">
        <v>7076239.7099999972</v>
      </c>
      <c r="S615" s="45" t="s">
        <v>566</v>
      </c>
      <c r="T615" s="86"/>
      <c r="U615" s="86"/>
      <c r="V615" s="86"/>
    </row>
    <row r="616" spans="2:22" s="12" customFormat="1" ht="45.75" thickBot="1" x14ac:dyDescent="0.25">
      <c r="B616" s="18">
        <v>2016</v>
      </c>
      <c r="C616" s="19" t="s">
        <v>479</v>
      </c>
      <c r="D616" s="19">
        <v>3000</v>
      </c>
      <c r="E616" s="19" t="s">
        <v>100</v>
      </c>
      <c r="F616" s="20">
        <v>487942470.18000001</v>
      </c>
      <c r="G616" s="20">
        <v>482963327.23000002</v>
      </c>
      <c r="H616" s="21">
        <v>229424951.19</v>
      </c>
      <c r="I616" s="22" t="s">
        <v>240</v>
      </c>
      <c r="J616" s="23" t="s">
        <v>24</v>
      </c>
      <c r="K616" s="24">
        <v>1275571411.98</v>
      </c>
      <c r="L616" s="24">
        <v>1295735564.0900002</v>
      </c>
      <c r="M616" s="24">
        <v>577888071.18000007</v>
      </c>
      <c r="N616" s="8" t="s">
        <v>370</v>
      </c>
      <c r="O616" s="8" t="s">
        <v>147</v>
      </c>
      <c r="P616" s="9">
        <v>1802421.66</v>
      </c>
      <c r="Q616" s="9">
        <v>2885621.66</v>
      </c>
      <c r="R616" s="9">
        <v>530082.41</v>
      </c>
      <c r="S616" s="45" t="s">
        <v>566</v>
      </c>
      <c r="T616" s="86"/>
      <c r="U616" s="86"/>
      <c r="V616" s="86"/>
    </row>
    <row r="617" spans="2:22" s="12" customFormat="1" ht="45.75" thickBot="1" x14ac:dyDescent="0.25">
      <c r="B617" s="18">
        <v>2016</v>
      </c>
      <c r="C617" s="19" t="s">
        <v>479</v>
      </c>
      <c r="D617" s="19">
        <v>3000</v>
      </c>
      <c r="E617" s="19" t="s">
        <v>100</v>
      </c>
      <c r="F617" s="20">
        <v>487942470.18000001</v>
      </c>
      <c r="G617" s="20">
        <v>482963327.23000002</v>
      </c>
      <c r="H617" s="21">
        <v>229424951.19</v>
      </c>
      <c r="I617" s="22" t="s">
        <v>240</v>
      </c>
      <c r="J617" s="23" t="s">
        <v>24</v>
      </c>
      <c r="K617" s="24">
        <v>1275571411.98</v>
      </c>
      <c r="L617" s="24">
        <v>1295735564.0900002</v>
      </c>
      <c r="M617" s="24">
        <v>577888071.18000007</v>
      </c>
      <c r="N617" s="8" t="s">
        <v>371</v>
      </c>
      <c r="O617" s="8" t="s">
        <v>148</v>
      </c>
      <c r="P617" s="9">
        <v>0</v>
      </c>
      <c r="Q617" s="9">
        <v>12012</v>
      </c>
      <c r="R617" s="9">
        <v>0</v>
      </c>
      <c r="S617" s="45" t="s">
        <v>566</v>
      </c>
      <c r="T617" s="86"/>
      <c r="U617" s="86"/>
      <c r="V617" s="86"/>
    </row>
    <row r="618" spans="2:22" s="12" customFormat="1" ht="45.75" thickBot="1" x14ac:dyDescent="0.25">
      <c r="B618" s="18">
        <v>2016</v>
      </c>
      <c r="C618" s="19" t="s">
        <v>479</v>
      </c>
      <c r="D618" s="19">
        <v>3000</v>
      </c>
      <c r="E618" s="19" t="s">
        <v>100</v>
      </c>
      <c r="F618" s="20">
        <v>487942470.18000001</v>
      </c>
      <c r="G618" s="20">
        <v>482963327.23000002</v>
      </c>
      <c r="H618" s="21">
        <v>229424951.19</v>
      </c>
      <c r="I618" s="22" t="s">
        <v>240</v>
      </c>
      <c r="J618" s="23" t="s">
        <v>24</v>
      </c>
      <c r="K618" s="24">
        <v>1275571411.98</v>
      </c>
      <c r="L618" s="24">
        <v>1295735564.0900002</v>
      </c>
      <c r="M618" s="24">
        <v>577888071.18000007</v>
      </c>
      <c r="N618" s="8" t="s">
        <v>372</v>
      </c>
      <c r="O618" s="8" t="s">
        <v>149</v>
      </c>
      <c r="P618" s="9">
        <v>55000000</v>
      </c>
      <c r="Q618" s="9">
        <v>55007017.039999992</v>
      </c>
      <c r="R618" s="9">
        <v>36162544.31000001</v>
      </c>
      <c r="S618" s="45" t="s">
        <v>566</v>
      </c>
      <c r="T618" s="86"/>
      <c r="U618" s="86"/>
      <c r="V618" s="86"/>
    </row>
    <row r="619" spans="2:22" s="12" customFormat="1" ht="45.75" thickBot="1" x14ac:dyDescent="0.25">
      <c r="B619" s="18">
        <v>2016</v>
      </c>
      <c r="C619" s="19" t="s">
        <v>479</v>
      </c>
      <c r="D619" s="19">
        <v>3000</v>
      </c>
      <c r="E619" s="19" t="s">
        <v>100</v>
      </c>
      <c r="F619" s="20">
        <v>487942470.18000001</v>
      </c>
      <c r="G619" s="20">
        <v>482963327.23000002</v>
      </c>
      <c r="H619" s="21">
        <v>229424951.19</v>
      </c>
      <c r="I619" s="22" t="s">
        <v>240</v>
      </c>
      <c r="J619" s="23" t="s">
        <v>24</v>
      </c>
      <c r="K619" s="24">
        <v>1275571411.98</v>
      </c>
      <c r="L619" s="24">
        <v>1295735564.0900002</v>
      </c>
      <c r="M619" s="24">
        <v>577888071.18000007</v>
      </c>
      <c r="N619" s="8" t="s">
        <v>373</v>
      </c>
      <c r="O619" s="8" t="s">
        <v>150</v>
      </c>
      <c r="P619" s="9">
        <v>450000</v>
      </c>
      <c r="Q619" s="9">
        <v>448371.34</v>
      </c>
      <c r="R619" s="9">
        <v>204307.9</v>
      </c>
      <c r="S619" s="45" t="s">
        <v>566</v>
      </c>
      <c r="T619" s="87"/>
      <c r="U619" s="87"/>
      <c r="V619" s="87"/>
    </row>
    <row r="620" spans="2:22" s="12" customFormat="1" ht="57" thickBot="1" x14ac:dyDescent="0.25">
      <c r="B620" s="18">
        <v>2016</v>
      </c>
      <c r="C620" s="19" t="s">
        <v>479</v>
      </c>
      <c r="D620" s="19">
        <v>3000</v>
      </c>
      <c r="E620" s="19" t="s">
        <v>100</v>
      </c>
      <c r="F620" s="20">
        <v>487942470.18000001</v>
      </c>
      <c r="G620" s="20">
        <v>482963327.23000002</v>
      </c>
      <c r="H620" s="21">
        <v>229424951.19</v>
      </c>
      <c r="I620" s="22" t="s">
        <v>240</v>
      </c>
      <c r="J620" s="23" t="s">
        <v>24</v>
      </c>
      <c r="K620" s="24">
        <v>1275571411.98</v>
      </c>
      <c r="L620" s="24">
        <v>1295735564.0900002</v>
      </c>
      <c r="M620" s="24">
        <v>577888071.18000007</v>
      </c>
      <c r="N620" s="8" t="s">
        <v>374</v>
      </c>
      <c r="O620" s="8" t="s">
        <v>151</v>
      </c>
      <c r="P620" s="9">
        <v>28484043.839999996</v>
      </c>
      <c r="Q620" s="9">
        <v>24920274.960000001</v>
      </c>
      <c r="R620" s="9">
        <v>10834009.530000005</v>
      </c>
      <c r="S620" s="45" t="s">
        <v>566</v>
      </c>
      <c r="T620" s="85" t="s">
        <v>685</v>
      </c>
      <c r="U620" s="85" t="s">
        <v>685</v>
      </c>
      <c r="V620" s="85" t="s">
        <v>685</v>
      </c>
    </row>
    <row r="621" spans="2:22" s="12" customFormat="1" ht="79.5" thickBot="1" x14ac:dyDescent="0.25">
      <c r="B621" s="18">
        <v>2016</v>
      </c>
      <c r="C621" s="19" t="s">
        <v>479</v>
      </c>
      <c r="D621" s="19">
        <v>3000</v>
      </c>
      <c r="E621" s="19" t="s">
        <v>100</v>
      </c>
      <c r="F621" s="20">
        <v>487942470.18000001</v>
      </c>
      <c r="G621" s="20">
        <v>482963327.23000002</v>
      </c>
      <c r="H621" s="21">
        <v>229424951.19</v>
      </c>
      <c r="I621" s="22" t="s">
        <v>240</v>
      </c>
      <c r="J621" s="23" t="s">
        <v>24</v>
      </c>
      <c r="K621" s="24">
        <v>1275571411.98</v>
      </c>
      <c r="L621" s="24">
        <v>1295735564.0900002</v>
      </c>
      <c r="M621" s="24">
        <v>577888071.18000007</v>
      </c>
      <c r="N621" s="8" t="s">
        <v>375</v>
      </c>
      <c r="O621" s="8" t="s">
        <v>152</v>
      </c>
      <c r="P621" s="9">
        <v>2880767.879999999</v>
      </c>
      <c r="Q621" s="9">
        <v>2396063.0099999988</v>
      </c>
      <c r="R621" s="9">
        <v>1060860.8299999996</v>
      </c>
      <c r="S621" s="45" t="s">
        <v>566</v>
      </c>
      <c r="T621" s="86"/>
      <c r="U621" s="86"/>
      <c r="V621" s="86"/>
    </row>
    <row r="622" spans="2:22" s="12" customFormat="1" ht="68.25" thickBot="1" x14ac:dyDescent="0.25">
      <c r="B622" s="18">
        <v>2016</v>
      </c>
      <c r="C622" s="19" t="s">
        <v>479</v>
      </c>
      <c r="D622" s="19">
        <v>3000</v>
      </c>
      <c r="E622" s="19" t="s">
        <v>100</v>
      </c>
      <c r="F622" s="20">
        <v>487942470.18000001</v>
      </c>
      <c r="G622" s="20">
        <v>482963327.23000002</v>
      </c>
      <c r="H622" s="21">
        <v>229424951.19</v>
      </c>
      <c r="I622" s="22" t="s">
        <v>240</v>
      </c>
      <c r="J622" s="23" t="s">
        <v>24</v>
      </c>
      <c r="K622" s="24">
        <v>1275571411.98</v>
      </c>
      <c r="L622" s="24">
        <v>1295735564.0900002</v>
      </c>
      <c r="M622" s="24">
        <v>577888071.18000007</v>
      </c>
      <c r="N622" s="8" t="s">
        <v>376</v>
      </c>
      <c r="O622" s="8" t="s">
        <v>153</v>
      </c>
      <c r="P622" s="9">
        <v>477750.12</v>
      </c>
      <c r="Q622" s="9">
        <v>276227.06</v>
      </c>
      <c r="R622" s="9">
        <v>37351.999999999993</v>
      </c>
      <c r="S622" s="45" t="s">
        <v>566</v>
      </c>
      <c r="T622" s="86"/>
      <c r="U622" s="86"/>
      <c r="V622" s="86"/>
    </row>
    <row r="623" spans="2:22" s="12" customFormat="1" ht="45.75" thickBot="1" x14ac:dyDescent="0.25">
      <c r="B623" s="18">
        <v>2016</v>
      </c>
      <c r="C623" s="19" t="s">
        <v>479</v>
      </c>
      <c r="D623" s="19">
        <v>3000</v>
      </c>
      <c r="E623" s="19" t="s">
        <v>100</v>
      </c>
      <c r="F623" s="20">
        <v>487942470.18000001</v>
      </c>
      <c r="G623" s="20">
        <v>482963327.23000002</v>
      </c>
      <c r="H623" s="21">
        <v>229424951.19</v>
      </c>
      <c r="I623" s="22" t="s">
        <v>240</v>
      </c>
      <c r="J623" s="23" t="s">
        <v>24</v>
      </c>
      <c r="K623" s="24">
        <v>1275571411.98</v>
      </c>
      <c r="L623" s="24">
        <v>1295735564.0900002</v>
      </c>
      <c r="M623" s="24">
        <v>577888071.18000007</v>
      </c>
      <c r="N623" s="8" t="s">
        <v>377</v>
      </c>
      <c r="O623" s="8" t="s">
        <v>154</v>
      </c>
      <c r="P623" s="9">
        <v>640500</v>
      </c>
      <c r="Q623" s="9">
        <v>372284</v>
      </c>
      <c r="R623" s="9">
        <v>34800</v>
      </c>
      <c r="S623" s="45" t="s">
        <v>566</v>
      </c>
      <c r="T623" s="86"/>
      <c r="U623" s="86"/>
      <c r="V623" s="86"/>
    </row>
    <row r="624" spans="2:22" s="12" customFormat="1" ht="45.75" thickBot="1" x14ac:dyDescent="0.25">
      <c r="B624" s="18">
        <v>2016</v>
      </c>
      <c r="C624" s="19" t="s">
        <v>479</v>
      </c>
      <c r="D624" s="19">
        <v>3000</v>
      </c>
      <c r="E624" s="19" t="s">
        <v>100</v>
      </c>
      <c r="F624" s="20">
        <v>487942470.18000001</v>
      </c>
      <c r="G624" s="20">
        <v>482963327.23000002</v>
      </c>
      <c r="H624" s="21">
        <v>229424951.19</v>
      </c>
      <c r="I624" s="22" t="s">
        <v>240</v>
      </c>
      <c r="J624" s="23" t="s">
        <v>24</v>
      </c>
      <c r="K624" s="24">
        <v>1275571411.98</v>
      </c>
      <c r="L624" s="24">
        <v>1295735564.0900002</v>
      </c>
      <c r="M624" s="24">
        <v>577888071.18000007</v>
      </c>
      <c r="N624" s="8" t="s">
        <v>378</v>
      </c>
      <c r="O624" s="8" t="s">
        <v>155</v>
      </c>
      <c r="P624" s="9">
        <v>2099999.7600000007</v>
      </c>
      <c r="Q624" s="9">
        <v>923896.05000000109</v>
      </c>
      <c r="R624" s="9">
        <v>34799.999999999993</v>
      </c>
      <c r="S624" s="45" t="s">
        <v>566</v>
      </c>
      <c r="T624" s="86"/>
      <c r="U624" s="86"/>
      <c r="V624" s="86"/>
    </row>
    <row r="625" spans="2:22" s="12" customFormat="1" ht="79.5" thickBot="1" x14ac:dyDescent="0.25">
      <c r="B625" s="18">
        <v>2016</v>
      </c>
      <c r="C625" s="19" t="s">
        <v>479</v>
      </c>
      <c r="D625" s="19">
        <v>3000</v>
      </c>
      <c r="E625" s="19" t="s">
        <v>100</v>
      </c>
      <c r="F625" s="20">
        <v>487942470.18000001</v>
      </c>
      <c r="G625" s="20">
        <v>482963327.23000002</v>
      </c>
      <c r="H625" s="21">
        <v>229424951.19</v>
      </c>
      <c r="I625" s="22" t="s">
        <v>240</v>
      </c>
      <c r="J625" s="23" t="s">
        <v>24</v>
      </c>
      <c r="K625" s="24">
        <v>1275571411.98</v>
      </c>
      <c r="L625" s="24">
        <v>1295735564.0900002</v>
      </c>
      <c r="M625" s="24">
        <v>577888071.18000007</v>
      </c>
      <c r="N625" s="8" t="s">
        <v>379</v>
      </c>
      <c r="O625" s="8" t="s">
        <v>156</v>
      </c>
      <c r="P625" s="9">
        <v>6471937.5600000033</v>
      </c>
      <c r="Q625" s="9">
        <v>4915777.320000004</v>
      </c>
      <c r="R625" s="9">
        <v>1651300.0600000003</v>
      </c>
      <c r="S625" s="45" t="s">
        <v>566</v>
      </c>
      <c r="T625" s="86"/>
      <c r="U625" s="86"/>
      <c r="V625" s="86"/>
    </row>
    <row r="626" spans="2:22" s="12" customFormat="1" ht="68.25" thickBot="1" x14ac:dyDescent="0.25">
      <c r="B626" s="18">
        <v>2016</v>
      </c>
      <c r="C626" s="19" t="s">
        <v>479</v>
      </c>
      <c r="D626" s="19">
        <v>3000</v>
      </c>
      <c r="E626" s="19" t="s">
        <v>100</v>
      </c>
      <c r="F626" s="20">
        <v>487942470.18000001</v>
      </c>
      <c r="G626" s="20">
        <v>482963327.23000002</v>
      </c>
      <c r="H626" s="21">
        <v>229424951.19</v>
      </c>
      <c r="I626" s="22" t="s">
        <v>240</v>
      </c>
      <c r="J626" s="23" t="s">
        <v>24</v>
      </c>
      <c r="K626" s="24">
        <v>1275571411.98</v>
      </c>
      <c r="L626" s="24">
        <v>1295735564.0900002</v>
      </c>
      <c r="M626" s="24">
        <v>577888071.18000007</v>
      </c>
      <c r="N626" s="8" t="s">
        <v>380</v>
      </c>
      <c r="O626" s="8" t="s">
        <v>157</v>
      </c>
      <c r="P626" s="9">
        <v>945000.12000000011</v>
      </c>
      <c r="Q626" s="9">
        <v>704500.06</v>
      </c>
      <c r="R626" s="9">
        <v>232000.00000000003</v>
      </c>
      <c r="S626" s="45" t="s">
        <v>566</v>
      </c>
      <c r="T626" s="87"/>
      <c r="U626" s="87"/>
      <c r="V626" s="87"/>
    </row>
    <row r="627" spans="2:22" s="12" customFormat="1" ht="45.75" thickBot="1" x14ac:dyDescent="0.25">
      <c r="B627" s="18">
        <v>2016</v>
      </c>
      <c r="C627" s="19" t="s">
        <v>479</v>
      </c>
      <c r="D627" s="19">
        <v>3000</v>
      </c>
      <c r="E627" s="19" t="s">
        <v>100</v>
      </c>
      <c r="F627" s="20">
        <v>487942470.18000001</v>
      </c>
      <c r="G627" s="20">
        <v>482963327.23000002</v>
      </c>
      <c r="H627" s="21">
        <v>229424951.19</v>
      </c>
      <c r="I627" s="22" t="s">
        <v>240</v>
      </c>
      <c r="J627" s="23" t="s">
        <v>24</v>
      </c>
      <c r="K627" s="24">
        <v>1275571411.98</v>
      </c>
      <c r="L627" s="24">
        <v>1295735564.0900002</v>
      </c>
      <c r="M627" s="24">
        <v>577888071.18000007</v>
      </c>
      <c r="N627" s="8" t="s">
        <v>381</v>
      </c>
      <c r="O627" s="8" t="s">
        <v>158</v>
      </c>
      <c r="P627" s="9">
        <v>2511</v>
      </c>
      <c r="Q627" s="9">
        <v>2508</v>
      </c>
      <c r="R627" s="9">
        <v>2508</v>
      </c>
      <c r="S627" s="45" t="s">
        <v>566</v>
      </c>
      <c r="T627" s="85" t="s">
        <v>685</v>
      </c>
      <c r="U627" s="85" t="s">
        <v>685</v>
      </c>
      <c r="V627" s="85" t="s">
        <v>685</v>
      </c>
    </row>
    <row r="628" spans="2:22" s="12" customFormat="1" ht="45.75" thickBot="1" x14ac:dyDescent="0.25">
      <c r="B628" s="18">
        <v>2016</v>
      </c>
      <c r="C628" s="19" t="s">
        <v>479</v>
      </c>
      <c r="D628" s="19">
        <v>3000</v>
      </c>
      <c r="E628" s="19" t="s">
        <v>100</v>
      </c>
      <c r="F628" s="20">
        <v>487942470.18000001</v>
      </c>
      <c r="G628" s="20">
        <v>482963327.23000002</v>
      </c>
      <c r="H628" s="21">
        <v>229424951.19</v>
      </c>
      <c r="I628" s="22" t="s">
        <v>240</v>
      </c>
      <c r="J628" s="23" t="s">
        <v>24</v>
      </c>
      <c r="K628" s="24">
        <v>1275571411.98</v>
      </c>
      <c r="L628" s="24">
        <v>1295735564.0900002</v>
      </c>
      <c r="M628" s="24">
        <v>577888071.18000007</v>
      </c>
      <c r="N628" s="8" t="s">
        <v>492</v>
      </c>
      <c r="O628" s="8" t="s">
        <v>493</v>
      </c>
      <c r="P628" s="9">
        <v>0</v>
      </c>
      <c r="Q628" s="9">
        <v>0</v>
      </c>
      <c r="R628" s="9">
        <v>0</v>
      </c>
      <c r="S628" s="45" t="s">
        <v>566</v>
      </c>
      <c r="T628" s="86"/>
      <c r="U628" s="86"/>
      <c r="V628" s="86"/>
    </row>
    <row r="629" spans="2:22" s="12" customFormat="1" ht="45.75" thickBot="1" x14ac:dyDescent="0.25">
      <c r="B629" s="18">
        <v>2016</v>
      </c>
      <c r="C629" s="19" t="s">
        <v>479</v>
      </c>
      <c r="D629" s="19">
        <v>3000</v>
      </c>
      <c r="E629" s="19" t="s">
        <v>100</v>
      </c>
      <c r="F629" s="20">
        <v>487942470.18000001</v>
      </c>
      <c r="G629" s="20">
        <v>482963327.23000002</v>
      </c>
      <c r="H629" s="21">
        <v>229424951.19</v>
      </c>
      <c r="I629" s="22" t="s">
        <v>240</v>
      </c>
      <c r="J629" s="23" t="s">
        <v>24</v>
      </c>
      <c r="K629" s="24">
        <v>1275571411.98</v>
      </c>
      <c r="L629" s="24">
        <v>1295735564.0900002</v>
      </c>
      <c r="M629" s="24">
        <v>577888071.18000007</v>
      </c>
      <c r="N629" s="8" t="s">
        <v>494</v>
      </c>
      <c r="O629" s="8" t="s">
        <v>495</v>
      </c>
      <c r="P629" s="9">
        <v>20</v>
      </c>
      <c r="Q629" s="9">
        <v>20</v>
      </c>
      <c r="R629" s="9">
        <v>0</v>
      </c>
      <c r="S629" s="45" t="s">
        <v>566</v>
      </c>
      <c r="T629" s="86"/>
      <c r="U629" s="86"/>
      <c r="V629" s="86"/>
    </row>
    <row r="630" spans="2:22" s="12" customFormat="1" ht="90.75" thickBot="1" x14ac:dyDescent="0.25">
      <c r="B630" s="18">
        <v>2016</v>
      </c>
      <c r="C630" s="19" t="s">
        <v>479</v>
      </c>
      <c r="D630" s="19">
        <v>3000</v>
      </c>
      <c r="E630" s="19" t="s">
        <v>100</v>
      </c>
      <c r="F630" s="20">
        <v>487942470.18000001</v>
      </c>
      <c r="G630" s="20">
        <v>482963327.23000002</v>
      </c>
      <c r="H630" s="21">
        <v>229424951.19</v>
      </c>
      <c r="I630" s="22" t="s">
        <v>240</v>
      </c>
      <c r="J630" s="23" t="s">
        <v>24</v>
      </c>
      <c r="K630" s="24">
        <v>1275571411.98</v>
      </c>
      <c r="L630" s="24">
        <v>1295735564.0900002</v>
      </c>
      <c r="M630" s="24">
        <v>577888071.18000007</v>
      </c>
      <c r="N630" s="8" t="s">
        <v>526</v>
      </c>
      <c r="O630" s="8" t="s">
        <v>527</v>
      </c>
      <c r="P630" s="9">
        <v>20</v>
      </c>
      <c r="Q630" s="9">
        <v>19297</v>
      </c>
      <c r="R630" s="9">
        <v>19277</v>
      </c>
      <c r="S630" s="45" t="s">
        <v>566</v>
      </c>
      <c r="T630" s="86"/>
      <c r="U630" s="86"/>
      <c r="V630" s="86"/>
    </row>
    <row r="631" spans="2:22" s="12" customFormat="1" ht="57" thickBot="1" x14ac:dyDescent="0.25">
      <c r="B631" s="18">
        <v>2016</v>
      </c>
      <c r="C631" s="19" t="s">
        <v>479</v>
      </c>
      <c r="D631" s="19">
        <v>3000</v>
      </c>
      <c r="E631" s="19" t="s">
        <v>100</v>
      </c>
      <c r="F631" s="20">
        <v>487942470.18000001</v>
      </c>
      <c r="G631" s="20">
        <v>482963327.23000002</v>
      </c>
      <c r="H631" s="21">
        <v>229424951.19</v>
      </c>
      <c r="I631" s="22" t="s">
        <v>240</v>
      </c>
      <c r="J631" s="23" t="s">
        <v>24</v>
      </c>
      <c r="K631" s="24">
        <v>1275571411.98</v>
      </c>
      <c r="L631" s="24">
        <v>1295735564.0900002</v>
      </c>
      <c r="M631" s="24">
        <v>577888071.18000007</v>
      </c>
      <c r="N631" s="8" t="s">
        <v>384</v>
      </c>
      <c r="O631" s="8" t="s">
        <v>159</v>
      </c>
      <c r="P631" s="9">
        <v>4030939.75</v>
      </c>
      <c r="Q631" s="9">
        <v>3640744.1100000008</v>
      </c>
      <c r="R631" s="9">
        <v>1496750.6</v>
      </c>
      <c r="S631" s="45" t="s">
        <v>566</v>
      </c>
      <c r="T631" s="86"/>
      <c r="U631" s="86"/>
      <c r="V631" s="86"/>
    </row>
    <row r="632" spans="2:22" s="12" customFormat="1" ht="79.5" thickBot="1" x14ac:dyDescent="0.25">
      <c r="B632" s="18">
        <v>2016</v>
      </c>
      <c r="C632" s="19" t="s">
        <v>479</v>
      </c>
      <c r="D632" s="19">
        <v>3000</v>
      </c>
      <c r="E632" s="19" t="s">
        <v>100</v>
      </c>
      <c r="F632" s="20">
        <v>487942470.18000001</v>
      </c>
      <c r="G632" s="20">
        <v>482963327.23000002</v>
      </c>
      <c r="H632" s="21">
        <v>229424951.19</v>
      </c>
      <c r="I632" s="22" t="s">
        <v>240</v>
      </c>
      <c r="J632" s="23" t="s">
        <v>24</v>
      </c>
      <c r="K632" s="24">
        <v>1275571411.98</v>
      </c>
      <c r="L632" s="24">
        <v>1295735564.0900002</v>
      </c>
      <c r="M632" s="24">
        <v>577888071.18000007</v>
      </c>
      <c r="N632" s="8" t="s">
        <v>528</v>
      </c>
      <c r="O632" s="8" t="s">
        <v>529</v>
      </c>
      <c r="P632" s="9">
        <v>0</v>
      </c>
      <c r="Q632" s="9">
        <v>0</v>
      </c>
      <c r="R632" s="9">
        <v>0</v>
      </c>
      <c r="S632" s="45" t="s">
        <v>566</v>
      </c>
      <c r="T632" s="86"/>
      <c r="U632" s="86"/>
      <c r="V632" s="86"/>
    </row>
    <row r="633" spans="2:22" s="12" customFormat="1" ht="113.25" thickBot="1" x14ac:dyDescent="0.25">
      <c r="B633" s="18">
        <v>2016</v>
      </c>
      <c r="C633" s="19" t="s">
        <v>479</v>
      </c>
      <c r="D633" s="19">
        <v>3000</v>
      </c>
      <c r="E633" s="19" t="s">
        <v>100</v>
      </c>
      <c r="F633" s="20">
        <v>487942470.18000001</v>
      </c>
      <c r="G633" s="20">
        <v>482963327.23000002</v>
      </c>
      <c r="H633" s="21">
        <v>229424951.19</v>
      </c>
      <c r="I633" s="22" t="s">
        <v>240</v>
      </c>
      <c r="J633" s="23" t="s">
        <v>24</v>
      </c>
      <c r="K633" s="24">
        <v>1275571411.98</v>
      </c>
      <c r="L633" s="24">
        <v>1295735564.0900002</v>
      </c>
      <c r="M633" s="24">
        <v>577888071.18000007</v>
      </c>
      <c r="N633" s="8" t="s">
        <v>385</v>
      </c>
      <c r="O633" s="8" t="s">
        <v>160</v>
      </c>
      <c r="P633" s="9">
        <v>209100</v>
      </c>
      <c r="Q633" s="9">
        <v>185331</v>
      </c>
      <c r="R633" s="9">
        <v>70991</v>
      </c>
      <c r="S633" s="45" t="s">
        <v>566</v>
      </c>
      <c r="T633" s="87"/>
      <c r="U633" s="87"/>
      <c r="V633" s="87"/>
    </row>
    <row r="634" spans="2:22" s="12" customFormat="1" ht="45.75" thickBot="1" x14ac:dyDescent="0.25">
      <c r="B634" s="18">
        <v>2016</v>
      </c>
      <c r="C634" s="19" t="s">
        <v>479</v>
      </c>
      <c r="D634" s="19">
        <v>3000</v>
      </c>
      <c r="E634" s="19" t="s">
        <v>100</v>
      </c>
      <c r="F634" s="20">
        <v>487942470.18000001</v>
      </c>
      <c r="G634" s="20">
        <v>482963327.23000002</v>
      </c>
      <c r="H634" s="21">
        <v>229424951.19</v>
      </c>
      <c r="I634" s="22" t="s">
        <v>240</v>
      </c>
      <c r="J634" s="23" t="s">
        <v>24</v>
      </c>
      <c r="K634" s="24">
        <v>1275571411.98</v>
      </c>
      <c r="L634" s="24">
        <v>1295735564.0900002</v>
      </c>
      <c r="M634" s="24">
        <v>577888071.18000007</v>
      </c>
      <c r="N634" s="8" t="s">
        <v>386</v>
      </c>
      <c r="O634" s="8" t="s">
        <v>161</v>
      </c>
      <c r="P634" s="9">
        <v>399600</v>
      </c>
      <c r="Q634" s="9">
        <v>426449.57</v>
      </c>
      <c r="R634" s="9">
        <v>125068.83000000002</v>
      </c>
      <c r="S634" s="45" t="s">
        <v>566</v>
      </c>
      <c r="T634" s="85" t="s">
        <v>685</v>
      </c>
      <c r="U634" s="85" t="s">
        <v>685</v>
      </c>
      <c r="V634" s="85" t="s">
        <v>685</v>
      </c>
    </row>
    <row r="635" spans="2:22" s="12" customFormat="1" ht="68.25" thickBot="1" x14ac:dyDescent="0.25">
      <c r="B635" s="18">
        <v>2016</v>
      </c>
      <c r="C635" s="19" t="s">
        <v>479</v>
      </c>
      <c r="D635" s="19">
        <v>3000</v>
      </c>
      <c r="E635" s="19" t="s">
        <v>100</v>
      </c>
      <c r="F635" s="20">
        <v>487942470.18000001</v>
      </c>
      <c r="G635" s="20">
        <v>482963327.23000002</v>
      </c>
      <c r="H635" s="21">
        <v>229424951.19</v>
      </c>
      <c r="I635" s="22" t="s">
        <v>240</v>
      </c>
      <c r="J635" s="23" t="s">
        <v>24</v>
      </c>
      <c r="K635" s="24">
        <v>1275571411.98</v>
      </c>
      <c r="L635" s="24">
        <v>1295735564.0900002</v>
      </c>
      <c r="M635" s="24">
        <v>577888071.18000007</v>
      </c>
      <c r="N635" s="8" t="s">
        <v>530</v>
      </c>
      <c r="O635" s="8" t="s">
        <v>531</v>
      </c>
      <c r="P635" s="9">
        <v>40000</v>
      </c>
      <c r="Q635" s="9">
        <v>20000</v>
      </c>
      <c r="R635" s="9">
        <v>0</v>
      </c>
      <c r="S635" s="45" t="s">
        <v>566</v>
      </c>
      <c r="T635" s="86"/>
      <c r="U635" s="86"/>
      <c r="V635" s="86"/>
    </row>
    <row r="636" spans="2:22" s="12" customFormat="1" ht="79.5" thickBot="1" x14ac:dyDescent="0.25">
      <c r="B636" s="18">
        <v>2016</v>
      </c>
      <c r="C636" s="19" t="s">
        <v>479</v>
      </c>
      <c r="D636" s="19">
        <v>3000</v>
      </c>
      <c r="E636" s="19" t="s">
        <v>100</v>
      </c>
      <c r="F636" s="20">
        <v>487942470.18000001</v>
      </c>
      <c r="G636" s="20">
        <v>482963327.23000002</v>
      </c>
      <c r="H636" s="21">
        <v>229424951.19</v>
      </c>
      <c r="I636" s="22" t="s">
        <v>240</v>
      </c>
      <c r="J636" s="23" t="s">
        <v>24</v>
      </c>
      <c r="K636" s="24">
        <v>1275571411.98</v>
      </c>
      <c r="L636" s="24">
        <v>1295735564.0900002</v>
      </c>
      <c r="M636" s="24">
        <v>577888071.18000007</v>
      </c>
      <c r="N636" s="8" t="s">
        <v>387</v>
      </c>
      <c r="O636" s="8" t="s">
        <v>162</v>
      </c>
      <c r="P636" s="9">
        <v>2382460.04</v>
      </c>
      <c r="Q636" s="9">
        <v>2049610.4699999997</v>
      </c>
      <c r="R636" s="9">
        <v>478750.06999999995</v>
      </c>
      <c r="S636" s="45" t="s">
        <v>566</v>
      </c>
      <c r="T636" s="86"/>
      <c r="U636" s="86"/>
      <c r="V636" s="86"/>
    </row>
    <row r="637" spans="2:22" s="12" customFormat="1" ht="90.75" thickBot="1" x14ac:dyDescent="0.25">
      <c r="B637" s="18">
        <v>2016</v>
      </c>
      <c r="C637" s="19" t="s">
        <v>479</v>
      </c>
      <c r="D637" s="19">
        <v>3000</v>
      </c>
      <c r="E637" s="19" t="s">
        <v>100</v>
      </c>
      <c r="F637" s="20">
        <v>487942470.18000001</v>
      </c>
      <c r="G637" s="20">
        <v>482963327.23000002</v>
      </c>
      <c r="H637" s="21">
        <v>229424951.19</v>
      </c>
      <c r="I637" s="22" t="s">
        <v>240</v>
      </c>
      <c r="J637" s="23" t="s">
        <v>24</v>
      </c>
      <c r="K637" s="24">
        <v>1275571411.98</v>
      </c>
      <c r="L637" s="24">
        <v>1295735564.0900002</v>
      </c>
      <c r="M637" s="24">
        <v>577888071.18000007</v>
      </c>
      <c r="N637" s="8" t="s">
        <v>388</v>
      </c>
      <c r="O637" s="8" t="s">
        <v>163</v>
      </c>
      <c r="P637" s="9">
        <v>984900</v>
      </c>
      <c r="Q637" s="9">
        <v>1267850.04</v>
      </c>
      <c r="R637" s="9">
        <v>399321.07</v>
      </c>
      <c r="S637" s="45" t="s">
        <v>566</v>
      </c>
      <c r="T637" s="86"/>
      <c r="U637" s="86"/>
      <c r="V637" s="86"/>
    </row>
    <row r="638" spans="2:22" s="12" customFormat="1" ht="45.75" thickBot="1" x14ac:dyDescent="0.25">
      <c r="B638" s="18">
        <v>2016</v>
      </c>
      <c r="C638" s="19" t="s">
        <v>479</v>
      </c>
      <c r="D638" s="19">
        <v>3000</v>
      </c>
      <c r="E638" s="19" t="s">
        <v>100</v>
      </c>
      <c r="F638" s="20">
        <v>487942470.18000001</v>
      </c>
      <c r="G638" s="20">
        <v>482963327.23000002</v>
      </c>
      <c r="H638" s="21">
        <v>229424951.19</v>
      </c>
      <c r="I638" s="22" t="s">
        <v>240</v>
      </c>
      <c r="J638" s="23" t="s">
        <v>24</v>
      </c>
      <c r="K638" s="24">
        <v>1275571411.98</v>
      </c>
      <c r="L638" s="24">
        <v>1295735564.0900002</v>
      </c>
      <c r="M638" s="24">
        <v>577888071.18000007</v>
      </c>
      <c r="N638" s="8" t="s">
        <v>532</v>
      </c>
      <c r="O638" s="8" t="s">
        <v>533</v>
      </c>
      <c r="P638" s="9">
        <v>0</v>
      </c>
      <c r="Q638" s="9">
        <v>0</v>
      </c>
      <c r="R638" s="9">
        <v>0</v>
      </c>
      <c r="S638" s="45" t="s">
        <v>566</v>
      </c>
      <c r="T638" s="86"/>
      <c r="U638" s="86"/>
      <c r="V638" s="86"/>
    </row>
    <row r="639" spans="2:22" s="12" customFormat="1" ht="45.75" thickBot="1" x14ac:dyDescent="0.25">
      <c r="B639" s="18">
        <v>2016</v>
      </c>
      <c r="C639" s="19" t="s">
        <v>479</v>
      </c>
      <c r="D639" s="19">
        <v>3000</v>
      </c>
      <c r="E639" s="19" t="s">
        <v>100</v>
      </c>
      <c r="F639" s="20">
        <v>487942470.18000001</v>
      </c>
      <c r="G639" s="20">
        <v>482963327.23000002</v>
      </c>
      <c r="H639" s="21">
        <v>229424951.19</v>
      </c>
      <c r="I639" s="22" t="s">
        <v>240</v>
      </c>
      <c r="J639" s="23" t="s">
        <v>24</v>
      </c>
      <c r="K639" s="24">
        <v>1275571411.98</v>
      </c>
      <c r="L639" s="24">
        <v>1295735564.0900002</v>
      </c>
      <c r="M639" s="24">
        <v>577888071.18000007</v>
      </c>
      <c r="N639" s="8" t="s">
        <v>389</v>
      </c>
      <c r="O639" s="8" t="s">
        <v>164</v>
      </c>
      <c r="P639" s="9">
        <v>36696</v>
      </c>
      <c r="Q639" s="9">
        <v>54143.17</v>
      </c>
      <c r="R639" s="9">
        <v>17447.169999999998</v>
      </c>
      <c r="S639" s="45" t="s">
        <v>566</v>
      </c>
      <c r="T639" s="86"/>
      <c r="U639" s="86"/>
      <c r="V639" s="86"/>
    </row>
    <row r="640" spans="2:22" s="12" customFormat="1" ht="57" thickBot="1" x14ac:dyDescent="0.25">
      <c r="B640" s="18">
        <v>2016</v>
      </c>
      <c r="C640" s="19" t="s">
        <v>479</v>
      </c>
      <c r="D640" s="19">
        <v>3000</v>
      </c>
      <c r="E640" s="19" t="s">
        <v>100</v>
      </c>
      <c r="F640" s="20">
        <v>487942470.18000001</v>
      </c>
      <c r="G640" s="20">
        <v>482963327.23000002</v>
      </c>
      <c r="H640" s="21">
        <v>229424951.19</v>
      </c>
      <c r="I640" s="22" t="s">
        <v>240</v>
      </c>
      <c r="J640" s="23" t="s">
        <v>24</v>
      </c>
      <c r="K640" s="24">
        <v>1275571411.98</v>
      </c>
      <c r="L640" s="24">
        <v>1295735564.0900002</v>
      </c>
      <c r="M640" s="24">
        <v>577888071.18000007</v>
      </c>
      <c r="N640" s="8" t="s">
        <v>390</v>
      </c>
      <c r="O640" s="8" t="s">
        <v>165</v>
      </c>
      <c r="P640" s="9">
        <v>1956500.03</v>
      </c>
      <c r="Q640" s="9">
        <v>2084585.2100000007</v>
      </c>
      <c r="R640" s="9">
        <v>680675.6599999998</v>
      </c>
      <c r="S640" s="45" t="s">
        <v>566</v>
      </c>
      <c r="T640" s="87"/>
      <c r="U640" s="87"/>
      <c r="V640" s="87"/>
    </row>
    <row r="641" spans="2:22" s="12" customFormat="1" ht="45.75" thickBot="1" x14ac:dyDescent="0.25">
      <c r="B641" s="18">
        <v>2016</v>
      </c>
      <c r="C641" s="19" t="s">
        <v>479</v>
      </c>
      <c r="D641" s="19">
        <v>3000</v>
      </c>
      <c r="E641" s="19" t="s">
        <v>100</v>
      </c>
      <c r="F641" s="20">
        <v>487942470.18000001</v>
      </c>
      <c r="G641" s="20">
        <v>482963327.23000002</v>
      </c>
      <c r="H641" s="21">
        <v>229424951.19</v>
      </c>
      <c r="I641" s="22" t="s">
        <v>240</v>
      </c>
      <c r="J641" s="23" t="s">
        <v>24</v>
      </c>
      <c r="K641" s="24">
        <v>1275571411.98</v>
      </c>
      <c r="L641" s="24">
        <v>1295735564.0900002</v>
      </c>
      <c r="M641" s="24">
        <v>577888071.18000007</v>
      </c>
      <c r="N641" s="8" t="s">
        <v>391</v>
      </c>
      <c r="O641" s="8" t="s">
        <v>166</v>
      </c>
      <c r="P641" s="9">
        <v>8662141.5</v>
      </c>
      <c r="Q641" s="9">
        <v>12648675.329999998</v>
      </c>
      <c r="R641" s="9">
        <v>5444421.5500000007</v>
      </c>
      <c r="S641" s="45" t="s">
        <v>566</v>
      </c>
      <c r="T641" s="85" t="s">
        <v>685</v>
      </c>
      <c r="U641" s="85" t="s">
        <v>685</v>
      </c>
      <c r="V641" s="85" t="s">
        <v>685</v>
      </c>
    </row>
    <row r="642" spans="2:22" s="12" customFormat="1" ht="45.75" thickBot="1" x14ac:dyDescent="0.25">
      <c r="B642" s="18">
        <v>2016</v>
      </c>
      <c r="C642" s="19" t="s">
        <v>479</v>
      </c>
      <c r="D642" s="19">
        <v>3000</v>
      </c>
      <c r="E642" s="19" t="s">
        <v>100</v>
      </c>
      <c r="F642" s="20">
        <v>487942470.18000001</v>
      </c>
      <c r="G642" s="20">
        <v>482963327.23000002</v>
      </c>
      <c r="H642" s="21">
        <v>229424951.19</v>
      </c>
      <c r="I642" s="22" t="s">
        <v>240</v>
      </c>
      <c r="J642" s="23" t="s">
        <v>24</v>
      </c>
      <c r="K642" s="24">
        <v>1275571411.98</v>
      </c>
      <c r="L642" s="24">
        <v>1295735564.0900002</v>
      </c>
      <c r="M642" s="24">
        <v>577888071.18000007</v>
      </c>
      <c r="N642" s="8" t="s">
        <v>392</v>
      </c>
      <c r="O642" s="8" t="s">
        <v>167</v>
      </c>
      <c r="P642" s="9">
        <v>733804</v>
      </c>
      <c r="Q642" s="9">
        <v>993056.05000000028</v>
      </c>
      <c r="R642" s="9">
        <v>21066.27</v>
      </c>
      <c r="S642" s="45" t="s">
        <v>566</v>
      </c>
      <c r="T642" s="86"/>
      <c r="U642" s="86"/>
      <c r="V642" s="86"/>
    </row>
    <row r="643" spans="2:22" s="12" customFormat="1" ht="45.75" thickBot="1" x14ac:dyDescent="0.25">
      <c r="B643" s="18">
        <v>2016</v>
      </c>
      <c r="C643" s="19" t="s">
        <v>479</v>
      </c>
      <c r="D643" s="19">
        <v>3000</v>
      </c>
      <c r="E643" s="19" t="s">
        <v>100</v>
      </c>
      <c r="F643" s="20">
        <v>487942470.18000001</v>
      </c>
      <c r="G643" s="20">
        <v>482963327.23000002</v>
      </c>
      <c r="H643" s="21">
        <v>229424951.19</v>
      </c>
      <c r="I643" s="22" t="s">
        <v>240</v>
      </c>
      <c r="J643" s="23" t="s">
        <v>24</v>
      </c>
      <c r="K643" s="24">
        <v>1275571411.98</v>
      </c>
      <c r="L643" s="24">
        <v>1295735564.0900002</v>
      </c>
      <c r="M643" s="24">
        <v>577888071.18000007</v>
      </c>
      <c r="N643" s="8" t="s">
        <v>393</v>
      </c>
      <c r="O643" s="8" t="s">
        <v>168</v>
      </c>
      <c r="P643" s="9">
        <v>2190000</v>
      </c>
      <c r="Q643" s="9">
        <v>562112.50000000047</v>
      </c>
      <c r="R643" s="9">
        <v>81091.7</v>
      </c>
      <c r="S643" s="45" t="s">
        <v>566</v>
      </c>
      <c r="T643" s="86"/>
      <c r="U643" s="86"/>
      <c r="V643" s="86"/>
    </row>
    <row r="644" spans="2:22" s="12" customFormat="1" ht="45.75" thickBot="1" x14ac:dyDescent="0.25">
      <c r="B644" s="18">
        <v>2016</v>
      </c>
      <c r="C644" s="19" t="s">
        <v>479</v>
      </c>
      <c r="D644" s="19">
        <v>3000</v>
      </c>
      <c r="E644" s="19" t="s">
        <v>100</v>
      </c>
      <c r="F644" s="20">
        <v>487942470.18000001</v>
      </c>
      <c r="G644" s="20">
        <v>482963327.23000002</v>
      </c>
      <c r="H644" s="21">
        <v>229424951.19</v>
      </c>
      <c r="I644" s="22" t="s">
        <v>240</v>
      </c>
      <c r="J644" s="23" t="s">
        <v>24</v>
      </c>
      <c r="K644" s="24">
        <v>1275571411.98</v>
      </c>
      <c r="L644" s="24">
        <v>1295735564.0900002</v>
      </c>
      <c r="M644" s="24">
        <v>577888071.18000007</v>
      </c>
      <c r="N644" s="8" t="s">
        <v>394</v>
      </c>
      <c r="O644" s="8" t="s">
        <v>169</v>
      </c>
      <c r="P644" s="9">
        <v>12879512</v>
      </c>
      <c r="Q644" s="9">
        <v>17727299.260000002</v>
      </c>
      <c r="R644" s="9">
        <v>12260492.220000001</v>
      </c>
      <c r="S644" s="45" t="s">
        <v>566</v>
      </c>
      <c r="T644" s="86"/>
      <c r="U644" s="86"/>
      <c r="V644" s="86"/>
    </row>
    <row r="645" spans="2:22" s="12" customFormat="1" ht="57" thickBot="1" x14ac:dyDescent="0.25">
      <c r="B645" s="18">
        <v>2016</v>
      </c>
      <c r="C645" s="19" t="s">
        <v>479</v>
      </c>
      <c r="D645" s="19">
        <v>3000</v>
      </c>
      <c r="E645" s="19" t="s">
        <v>100</v>
      </c>
      <c r="F645" s="20">
        <v>487942470.18000001</v>
      </c>
      <c r="G645" s="20">
        <v>482963327.23000002</v>
      </c>
      <c r="H645" s="21">
        <v>229424951.19</v>
      </c>
      <c r="I645" s="22" t="s">
        <v>240</v>
      </c>
      <c r="J645" s="23" t="s">
        <v>24</v>
      </c>
      <c r="K645" s="24">
        <v>1275571411.98</v>
      </c>
      <c r="L645" s="24">
        <v>1295735564.0900002</v>
      </c>
      <c r="M645" s="24">
        <v>577888071.18000007</v>
      </c>
      <c r="N645" s="8" t="s">
        <v>395</v>
      </c>
      <c r="O645" s="8" t="s">
        <v>170</v>
      </c>
      <c r="P645" s="9">
        <v>5209100</v>
      </c>
      <c r="Q645" s="9">
        <v>2279882.1899999976</v>
      </c>
      <c r="R645" s="9">
        <v>707517.95000000019</v>
      </c>
      <c r="S645" s="45" t="s">
        <v>566</v>
      </c>
      <c r="T645" s="86"/>
      <c r="U645" s="86"/>
      <c r="V645" s="86"/>
    </row>
    <row r="646" spans="2:22" s="12" customFormat="1" ht="45.75" thickBot="1" x14ac:dyDescent="0.25">
      <c r="B646" s="18">
        <v>2016</v>
      </c>
      <c r="C646" s="19" t="s">
        <v>479</v>
      </c>
      <c r="D646" s="19">
        <v>3000</v>
      </c>
      <c r="E646" s="19" t="s">
        <v>100</v>
      </c>
      <c r="F646" s="20">
        <v>487942470.18000001</v>
      </c>
      <c r="G646" s="20">
        <v>482963327.23000002</v>
      </c>
      <c r="H646" s="21">
        <v>229424951.19</v>
      </c>
      <c r="I646" s="22" t="s">
        <v>240</v>
      </c>
      <c r="J646" s="23" t="s">
        <v>24</v>
      </c>
      <c r="K646" s="24">
        <v>1275571411.98</v>
      </c>
      <c r="L646" s="24">
        <v>1295735564.0900002</v>
      </c>
      <c r="M646" s="24">
        <v>577888071.18000007</v>
      </c>
      <c r="N646" s="8" t="s">
        <v>396</v>
      </c>
      <c r="O646" s="8" t="s">
        <v>171</v>
      </c>
      <c r="P646" s="9">
        <v>2880000</v>
      </c>
      <c r="Q646" s="9">
        <v>954468.79999999981</v>
      </c>
      <c r="R646" s="9">
        <v>666789.55000000005</v>
      </c>
      <c r="S646" s="45" t="s">
        <v>566</v>
      </c>
      <c r="T646" s="86"/>
      <c r="U646" s="86"/>
      <c r="V646" s="86"/>
    </row>
    <row r="647" spans="2:22" s="12" customFormat="1" ht="45.75" thickBot="1" x14ac:dyDescent="0.25">
      <c r="B647" s="18">
        <v>2016</v>
      </c>
      <c r="C647" s="19" t="s">
        <v>479</v>
      </c>
      <c r="D647" s="19">
        <v>3000</v>
      </c>
      <c r="E647" s="19" t="s">
        <v>100</v>
      </c>
      <c r="F647" s="20">
        <v>487942470.18000001</v>
      </c>
      <c r="G647" s="20">
        <v>482963327.23000002</v>
      </c>
      <c r="H647" s="21">
        <v>229424951.19</v>
      </c>
      <c r="I647" s="22" t="s">
        <v>240</v>
      </c>
      <c r="J647" s="23" t="s">
        <v>24</v>
      </c>
      <c r="K647" s="24">
        <v>1275571411.98</v>
      </c>
      <c r="L647" s="24">
        <v>1295735564.0900002</v>
      </c>
      <c r="M647" s="24">
        <v>577888071.18000007</v>
      </c>
      <c r="N647" s="8" t="s">
        <v>397</v>
      </c>
      <c r="O647" s="8" t="s">
        <v>172</v>
      </c>
      <c r="P647" s="9">
        <v>33634898.000000007</v>
      </c>
      <c r="Q647" s="9">
        <v>25750405.420000006</v>
      </c>
      <c r="R647" s="9">
        <v>5453488.46</v>
      </c>
      <c r="S647" s="45" t="s">
        <v>566</v>
      </c>
      <c r="T647" s="87"/>
      <c r="U647" s="87"/>
      <c r="V647" s="87"/>
    </row>
    <row r="648" spans="2:22" s="12" customFormat="1" ht="45.75" thickBot="1" x14ac:dyDescent="0.25">
      <c r="B648" s="18">
        <v>2016</v>
      </c>
      <c r="C648" s="19" t="s">
        <v>479</v>
      </c>
      <c r="D648" s="19">
        <v>3000</v>
      </c>
      <c r="E648" s="19" t="s">
        <v>100</v>
      </c>
      <c r="F648" s="20">
        <v>487942470.18000001</v>
      </c>
      <c r="G648" s="20">
        <v>482963327.23000002</v>
      </c>
      <c r="H648" s="21">
        <v>229424951.19</v>
      </c>
      <c r="I648" s="22" t="s">
        <v>240</v>
      </c>
      <c r="J648" s="23" t="s">
        <v>24</v>
      </c>
      <c r="K648" s="24">
        <v>1275571411.98</v>
      </c>
      <c r="L648" s="24">
        <v>1295735564.0900002</v>
      </c>
      <c r="M648" s="24">
        <v>577888071.18000007</v>
      </c>
      <c r="N648" s="8" t="s">
        <v>534</v>
      </c>
      <c r="O648" s="8" t="s">
        <v>535</v>
      </c>
      <c r="P648" s="9">
        <v>0</v>
      </c>
      <c r="Q648" s="9">
        <v>0</v>
      </c>
      <c r="R648" s="9">
        <v>0</v>
      </c>
      <c r="S648" s="45" t="s">
        <v>566</v>
      </c>
      <c r="T648" s="85" t="s">
        <v>685</v>
      </c>
      <c r="U648" s="85" t="s">
        <v>685</v>
      </c>
      <c r="V648" s="85" t="s">
        <v>685</v>
      </c>
    </row>
    <row r="649" spans="2:22" s="12" customFormat="1" ht="45.75" thickBot="1" x14ac:dyDescent="0.25">
      <c r="B649" s="18">
        <v>2016</v>
      </c>
      <c r="C649" s="19" t="s">
        <v>479</v>
      </c>
      <c r="D649" s="19">
        <v>3000</v>
      </c>
      <c r="E649" s="19" t="s">
        <v>100</v>
      </c>
      <c r="F649" s="20">
        <v>487942470.18000001</v>
      </c>
      <c r="G649" s="20">
        <v>482963327.23000002</v>
      </c>
      <c r="H649" s="21">
        <v>229424951.19</v>
      </c>
      <c r="I649" s="22" t="s">
        <v>240</v>
      </c>
      <c r="J649" s="23" t="s">
        <v>24</v>
      </c>
      <c r="K649" s="24">
        <v>1275571411.98</v>
      </c>
      <c r="L649" s="24">
        <v>1295735564.0900002</v>
      </c>
      <c r="M649" s="24">
        <v>577888071.18000007</v>
      </c>
      <c r="N649" s="8" t="s">
        <v>398</v>
      </c>
      <c r="O649" s="8" t="s">
        <v>173</v>
      </c>
      <c r="P649" s="9">
        <v>300300</v>
      </c>
      <c r="Q649" s="9">
        <v>296716.62</v>
      </c>
      <c r="R649" s="9">
        <v>12616.62</v>
      </c>
      <c r="S649" s="45" t="s">
        <v>566</v>
      </c>
      <c r="T649" s="86"/>
      <c r="U649" s="86"/>
      <c r="V649" s="86"/>
    </row>
    <row r="650" spans="2:22" s="12" customFormat="1" ht="45.75" thickBot="1" x14ac:dyDescent="0.25">
      <c r="B650" s="18">
        <v>2016</v>
      </c>
      <c r="C650" s="19" t="s">
        <v>479</v>
      </c>
      <c r="D650" s="19">
        <v>3000</v>
      </c>
      <c r="E650" s="19" t="s">
        <v>100</v>
      </c>
      <c r="F650" s="20">
        <v>487942470.18000001</v>
      </c>
      <c r="G650" s="20">
        <v>482963327.23000002</v>
      </c>
      <c r="H650" s="21">
        <v>229424951.19</v>
      </c>
      <c r="I650" s="22" t="s">
        <v>240</v>
      </c>
      <c r="J650" s="23" t="s">
        <v>24</v>
      </c>
      <c r="K650" s="24">
        <v>1275571411.98</v>
      </c>
      <c r="L650" s="24">
        <v>1295735564.0900002</v>
      </c>
      <c r="M650" s="24">
        <v>577888071.18000007</v>
      </c>
      <c r="N650" s="8" t="s">
        <v>399</v>
      </c>
      <c r="O650" s="8" t="s">
        <v>174</v>
      </c>
      <c r="P650" s="9">
        <v>65000</v>
      </c>
      <c r="Q650" s="9">
        <v>10665</v>
      </c>
      <c r="R650" s="9">
        <v>8165</v>
      </c>
      <c r="S650" s="45" t="s">
        <v>566</v>
      </c>
      <c r="T650" s="86"/>
      <c r="U650" s="86"/>
      <c r="V650" s="86"/>
    </row>
    <row r="651" spans="2:22" s="12" customFormat="1" ht="45.75" thickBot="1" x14ac:dyDescent="0.25">
      <c r="B651" s="18">
        <v>2016</v>
      </c>
      <c r="C651" s="19" t="s">
        <v>479</v>
      </c>
      <c r="D651" s="19">
        <v>3000</v>
      </c>
      <c r="E651" s="19" t="s">
        <v>100</v>
      </c>
      <c r="F651" s="20">
        <v>487942470.18000001</v>
      </c>
      <c r="G651" s="20">
        <v>482963327.23000002</v>
      </c>
      <c r="H651" s="21">
        <v>229424951.19</v>
      </c>
      <c r="I651" s="22" t="s">
        <v>240</v>
      </c>
      <c r="J651" s="23" t="s">
        <v>24</v>
      </c>
      <c r="K651" s="24">
        <v>1275571411.98</v>
      </c>
      <c r="L651" s="24">
        <v>1295735564.0900002</v>
      </c>
      <c r="M651" s="24">
        <v>577888071.18000007</v>
      </c>
      <c r="N651" s="8" t="s">
        <v>400</v>
      </c>
      <c r="O651" s="8" t="s">
        <v>175</v>
      </c>
      <c r="P651" s="9">
        <v>21080000</v>
      </c>
      <c r="Q651" s="9">
        <v>21074370.059999999</v>
      </c>
      <c r="R651" s="9">
        <v>19040865.699999999</v>
      </c>
      <c r="S651" s="45" t="s">
        <v>566</v>
      </c>
      <c r="T651" s="86"/>
      <c r="U651" s="86"/>
      <c r="V651" s="86"/>
    </row>
    <row r="652" spans="2:22" s="12" customFormat="1" ht="45.75" thickBot="1" x14ac:dyDescent="0.25">
      <c r="B652" s="18">
        <v>2016</v>
      </c>
      <c r="C652" s="19" t="s">
        <v>479</v>
      </c>
      <c r="D652" s="19">
        <v>3000</v>
      </c>
      <c r="E652" s="19" t="s">
        <v>100</v>
      </c>
      <c r="F652" s="20">
        <v>487942470.18000001</v>
      </c>
      <c r="G652" s="20">
        <v>482963327.23000002</v>
      </c>
      <c r="H652" s="21">
        <v>229424951.19</v>
      </c>
      <c r="I652" s="22" t="s">
        <v>240</v>
      </c>
      <c r="J652" s="23" t="s">
        <v>24</v>
      </c>
      <c r="K652" s="24">
        <v>1275571411.98</v>
      </c>
      <c r="L652" s="24">
        <v>1295735564.0900002</v>
      </c>
      <c r="M652" s="24">
        <v>577888071.18000007</v>
      </c>
      <c r="N652" s="8" t="s">
        <v>401</v>
      </c>
      <c r="O652" s="8" t="s">
        <v>176</v>
      </c>
      <c r="P652" s="9">
        <v>8500000</v>
      </c>
      <c r="Q652" s="9">
        <v>8570918</v>
      </c>
      <c r="R652" s="9">
        <v>3831284</v>
      </c>
      <c r="S652" s="45" t="s">
        <v>566</v>
      </c>
      <c r="T652" s="86"/>
      <c r="U652" s="86"/>
      <c r="V652" s="86"/>
    </row>
    <row r="653" spans="2:22" s="12" customFormat="1" ht="45.75" thickBot="1" x14ac:dyDescent="0.25">
      <c r="B653" s="18">
        <v>2016</v>
      </c>
      <c r="C653" s="19" t="s">
        <v>479</v>
      </c>
      <c r="D653" s="19">
        <v>3000</v>
      </c>
      <c r="E653" s="19" t="s">
        <v>100</v>
      </c>
      <c r="F653" s="20">
        <v>487942470.18000001</v>
      </c>
      <c r="G653" s="20">
        <v>482963327.23000002</v>
      </c>
      <c r="H653" s="21">
        <v>229424951.19</v>
      </c>
      <c r="I653" s="22" t="s">
        <v>240</v>
      </c>
      <c r="J653" s="23" t="s">
        <v>24</v>
      </c>
      <c r="K653" s="24">
        <v>1275571411.98</v>
      </c>
      <c r="L653" s="24">
        <v>1295735564.0900002</v>
      </c>
      <c r="M653" s="24">
        <v>577888071.18000007</v>
      </c>
      <c r="N653" s="8" t="s">
        <v>402</v>
      </c>
      <c r="O653" s="8" t="s">
        <v>177</v>
      </c>
      <c r="P653" s="9">
        <v>10500000</v>
      </c>
      <c r="Q653" s="9">
        <v>12580763.649999999</v>
      </c>
      <c r="R653" s="9">
        <v>0</v>
      </c>
      <c r="S653" s="45" t="s">
        <v>566</v>
      </c>
      <c r="T653" s="86"/>
      <c r="U653" s="86"/>
      <c r="V653" s="86"/>
    </row>
    <row r="654" spans="2:22" s="12" customFormat="1" ht="68.25" thickBot="1" x14ac:dyDescent="0.25">
      <c r="B654" s="18">
        <v>2016</v>
      </c>
      <c r="C654" s="19" t="s">
        <v>479</v>
      </c>
      <c r="D654" s="19">
        <v>4000</v>
      </c>
      <c r="E654" s="19" t="s">
        <v>178</v>
      </c>
      <c r="F654" s="20">
        <v>149957280.63</v>
      </c>
      <c r="G654" s="20">
        <v>178799107.75</v>
      </c>
      <c r="H654" s="21">
        <v>47290098.030000001</v>
      </c>
      <c r="I654" s="22">
        <v>4000</v>
      </c>
      <c r="J654" s="8" t="s">
        <v>404</v>
      </c>
      <c r="K654" s="33">
        <f>F654</f>
        <v>149957280.63</v>
      </c>
      <c r="L654" s="33">
        <f>G654</f>
        <v>178799107.75</v>
      </c>
      <c r="M654" s="9">
        <f>H654</f>
        <v>47290098.030000001</v>
      </c>
      <c r="N654" s="8" t="s">
        <v>405</v>
      </c>
      <c r="O654" s="8" t="s">
        <v>179</v>
      </c>
      <c r="P654" s="9">
        <v>34233739.349999994</v>
      </c>
      <c r="Q654" s="9">
        <v>45409860.679999992</v>
      </c>
      <c r="R654" s="9">
        <v>24084435.18</v>
      </c>
      <c r="S654" s="45" t="s">
        <v>566</v>
      </c>
      <c r="T654" s="87"/>
      <c r="U654" s="87"/>
      <c r="V654" s="87"/>
    </row>
    <row r="655" spans="2:22" s="12" customFormat="1" ht="57" thickBot="1" x14ac:dyDescent="0.25">
      <c r="B655" s="18">
        <v>2016</v>
      </c>
      <c r="C655" s="19" t="s">
        <v>479</v>
      </c>
      <c r="D655" s="19">
        <v>4000</v>
      </c>
      <c r="E655" s="19" t="s">
        <v>178</v>
      </c>
      <c r="F655" s="20">
        <v>149957280.63</v>
      </c>
      <c r="G655" s="20">
        <v>178799107.75</v>
      </c>
      <c r="H655" s="21">
        <v>47290098.030000001</v>
      </c>
      <c r="I655" s="22">
        <v>4000</v>
      </c>
      <c r="J655" s="8" t="s">
        <v>404</v>
      </c>
      <c r="K655" s="33">
        <v>149957280.63</v>
      </c>
      <c r="L655" s="33">
        <v>178799107.75</v>
      </c>
      <c r="M655" s="9">
        <v>47290098.030000001</v>
      </c>
      <c r="N655" s="8" t="s">
        <v>536</v>
      </c>
      <c r="O655" s="8" t="s">
        <v>537</v>
      </c>
      <c r="P655" s="9">
        <v>1</v>
      </c>
      <c r="Q655" s="9">
        <v>1</v>
      </c>
      <c r="R655" s="9">
        <v>0</v>
      </c>
      <c r="S655" s="45" t="s">
        <v>566</v>
      </c>
      <c r="T655" s="85" t="s">
        <v>685</v>
      </c>
      <c r="U655" s="85" t="s">
        <v>685</v>
      </c>
      <c r="V655" s="85" t="s">
        <v>685</v>
      </c>
    </row>
    <row r="656" spans="2:22" s="12" customFormat="1" ht="45.75" thickBot="1" x14ac:dyDescent="0.25">
      <c r="B656" s="18">
        <v>2016</v>
      </c>
      <c r="C656" s="19" t="s">
        <v>479</v>
      </c>
      <c r="D656" s="19">
        <v>4000</v>
      </c>
      <c r="E656" s="19" t="s">
        <v>178</v>
      </c>
      <c r="F656" s="20">
        <v>149957280.63</v>
      </c>
      <c r="G656" s="20">
        <v>178799107.75</v>
      </c>
      <c r="H656" s="21">
        <v>47290098.030000001</v>
      </c>
      <c r="I656" s="22">
        <v>4000</v>
      </c>
      <c r="J656" s="8" t="s">
        <v>404</v>
      </c>
      <c r="K656" s="33">
        <v>149957280.63</v>
      </c>
      <c r="L656" s="33">
        <v>178799107.75</v>
      </c>
      <c r="M656" s="9">
        <v>47290098.030000001</v>
      </c>
      <c r="N656" s="8" t="s">
        <v>406</v>
      </c>
      <c r="O656" s="8" t="s">
        <v>180</v>
      </c>
      <c r="P656" s="9">
        <v>160000</v>
      </c>
      <c r="Q656" s="9">
        <v>78500</v>
      </c>
      <c r="R656" s="9">
        <v>16500</v>
      </c>
      <c r="S656" s="45" t="s">
        <v>566</v>
      </c>
      <c r="T656" s="86"/>
      <c r="U656" s="86"/>
      <c r="V656" s="86"/>
    </row>
    <row r="657" spans="2:22" s="12" customFormat="1" ht="45.75" thickBot="1" x14ac:dyDescent="0.25">
      <c r="B657" s="18">
        <v>2016</v>
      </c>
      <c r="C657" s="19" t="s">
        <v>479</v>
      </c>
      <c r="D657" s="19">
        <v>4000</v>
      </c>
      <c r="E657" s="19" t="s">
        <v>178</v>
      </c>
      <c r="F657" s="20">
        <v>149957280.63</v>
      </c>
      <c r="G657" s="20">
        <v>178799107.75</v>
      </c>
      <c r="H657" s="21">
        <v>47290098.030000001</v>
      </c>
      <c r="I657" s="22">
        <v>4000</v>
      </c>
      <c r="J657" s="8" t="s">
        <v>404</v>
      </c>
      <c r="K657" s="33">
        <v>149957280.63</v>
      </c>
      <c r="L657" s="33">
        <v>178799107.75</v>
      </c>
      <c r="M657" s="9">
        <v>47290098.030000001</v>
      </c>
      <c r="N657" s="8" t="s">
        <v>407</v>
      </c>
      <c r="O657" s="8" t="s">
        <v>181</v>
      </c>
      <c r="P657" s="9">
        <v>8297940.0099999998</v>
      </c>
      <c r="Q657" s="9">
        <v>7855676.3900000025</v>
      </c>
      <c r="R657" s="9">
        <v>1609571.57</v>
      </c>
      <c r="S657" s="45" t="s">
        <v>566</v>
      </c>
      <c r="T657" s="86"/>
      <c r="U657" s="86"/>
      <c r="V657" s="86"/>
    </row>
    <row r="658" spans="2:22" s="12" customFormat="1" ht="45.75" thickBot="1" x14ac:dyDescent="0.25">
      <c r="B658" s="18">
        <v>2016</v>
      </c>
      <c r="C658" s="19" t="s">
        <v>479</v>
      </c>
      <c r="D658" s="19">
        <v>4000</v>
      </c>
      <c r="E658" s="19" t="s">
        <v>178</v>
      </c>
      <c r="F658" s="20">
        <v>149957280.63</v>
      </c>
      <c r="G658" s="20">
        <v>178799107.75</v>
      </c>
      <c r="H658" s="21">
        <v>47290098.030000001</v>
      </c>
      <c r="I658" s="22">
        <v>4000</v>
      </c>
      <c r="J658" s="8" t="s">
        <v>404</v>
      </c>
      <c r="K658" s="33">
        <v>149957280.63</v>
      </c>
      <c r="L658" s="33">
        <v>178799107.75</v>
      </c>
      <c r="M658" s="9">
        <v>47290098.030000001</v>
      </c>
      <c r="N658" s="8" t="s">
        <v>408</v>
      </c>
      <c r="O658" s="8" t="s">
        <v>182</v>
      </c>
      <c r="P658" s="9">
        <v>5588582.1900000004</v>
      </c>
      <c r="Q658" s="9">
        <v>5973837.4499999993</v>
      </c>
      <c r="R658" s="9">
        <v>2719300.42</v>
      </c>
      <c r="S658" s="45" t="s">
        <v>566</v>
      </c>
      <c r="T658" s="86"/>
      <c r="U658" s="86"/>
      <c r="V658" s="86"/>
    </row>
    <row r="659" spans="2:22" s="12" customFormat="1" ht="45.75" thickBot="1" x14ac:dyDescent="0.25">
      <c r="B659" s="18">
        <v>2016</v>
      </c>
      <c r="C659" s="19" t="s">
        <v>479</v>
      </c>
      <c r="D659" s="19">
        <v>4000</v>
      </c>
      <c r="E659" s="19" t="s">
        <v>178</v>
      </c>
      <c r="F659" s="20">
        <v>149957280.63</v>
      </c>
      <c r="G659" s="20">
        <v>178799107.75</v>
      </c>
      <c r="H659" s="21">
        <v>47290098.030000001</v>
      </c>
      <c r="I659" s="22">
        <v>4000</v>
      </c>
      <c r="J659" s="8" t="s">
        <v>404</v>
      </c>
      <c r="K659" s="33">
        <v>149957280.63</v>
      </c>
      <c r="L659" s="33">
        <v>178799107.75</v>
      </c>
      <c r="M659" s="9">
        <v>47290098.030000001</v>
      </c>
      <c r="N659" s="8" t="s">
        <v>409</v>
      </c>
      <c r="O659" s="8" t="s">
        <v>183</v>
      </c>
      <c r="P659" s="9">
        <v>28886400</v>
      </c>
      <c r="Q659" s="9">
        <v>28886400</v>
      </c>
      <c r="R659" s="9">
        <v>0</v>
      </c>
      <c r="S659" s="45" t="s">
        <v>566</v>
      </c>
      <c r="T659" s="86"/>
      <c r="U659" s="86"/>
      <c r="V659" s="86"/>
    </row>
    <row r="660" spans="2:22" s="12" customFormat="1" ht="45.75" thickBot="1" x14ac:dyDescent="0.25">
      <c r="B660" s="18">
        <v>2016</v>
      </c>
      <c r="C660" s="19" t="s">
        <v>479</v>
      </c>
      <c r="D660" s="19">
        <v>4000</v>
      </c>
      <c r="E660" s="19" t="s">
        <v>178</v>
      </c>
      <c r="F660" s="20">
        <v>149957280.63</v>
      </c>
      <c r="G660" s="20">
        <v>178799107.75</v>
      </c>
      <c r="H660" s="21">
        <v>47290098.030000001</v>
      </c>
      <c r="I660" s="22">
        <v>4000</v>
      </c>
      <c r="J660" s="8" t="s">
        <v>404</v>
      </c>
      <c r="K660" s="33">
        <v>149957280.63</v>
      </c>
      <c r="L660" s="33">
        <v>178799107.75</v>
      </c>
      <c r="M660" s="9">
        <v>47290098.030000001</v>
      </c>
      <c r="N660" s="8" t="s">
        <v>410</v>
      </c>
      <c r="O660" s="8" t="s">
        <v>184</v>
      </c>
      <c r="P660" s="9">
        <v>4130000</v>
      </c>
      <c r="Q660" s="9">
        <v>3725000</v>
      </c>
      <c r="R660" s="9">
        <v>87000</v>
      </c>
      <c r="S660" s="45" t="s">
        <v>566</v>
      </c>
      <c r="T660" s="86"/>
      <c r="U660" s="86"/>
      <c r="V660" s="86"/>
    </row>
    <row r="661" spans="2:22" s="12" customFormat="1" ht="79.5" thickBot="1" x14ac:dyDescent="0.25">
      <c r="B661" s="18">
        <v>2016</v>
      </c>
      <c r="C661" s="19" t="s">
        <v>479</v>
      </c>
      <c r="D661" s="19">
        <v>4000</v>
      </c>
      <c r="E661" s="19" t="s">
        <v>178</v>
      </c>
      <c r="F661" s="20">
        <v>149957280.63</v>
      </c>
      <c r="G661" s="20">
        <v>178799107.75</v>
      </c>
      <c r="H661" s="21">
        <v>47290098.030000001</v>
      </c>
      <c r="I661" s="22">
        <v>4000</v>
      </c>
      <c r="J661" s="8" t="s">
        <v>404</v>
      </c>
      <c r="K661" s="33">
        <v>149957280.63</v>
      </c>
      <c r="L661" s="33">
        <v>178799107.75</v>
      </c>
      <c r="M661" s="9">
        <v>47290098.030000001</v>
      </c>
      <c r="N661" s="8" t="s">
        <v>411</v>
      </c>
      <c r="O661" s="8" t="s">
        <v>185</v>
      </c>
      <c r="P661" s="9">
        <v>36808897.359999999</v>
      </c>
      <c r="Q661" s="9">
        <v>30711447.800000001</v>
      </c>
      <c r="R661" s="9">
        <v>8343307.2600000016</v>
      </c>
      <c r="S661" s="45" t="s">
        <v>566</v>
      </c>
      <c r="T661" s="87"/>
      <c r="U661" s="87"/>
      <c r="V661" s="87"/>
    </row>
    <row r="662" spans="2:22" s="12" customFormat="1" ht="45.75" thickBot="1" x14ac:dyDescent="0.25">
      <c r="B662" s="18">
        <v>2016</v>
      </c>
      <c r="C662" s="19" t="s">
        <v>479</v>
      </c>
      <c r="D662" s="19">
        <v>4000</v>
      </c>
      <c r="E662" s="19" t="s">
        <v>178</v>
      </c>
      <c r="F662" s="20">
        <v>149957280.63</v>
      </c>
      <c r="G662" s="20">
        <v>178799107.75</v>
      </c>
      <c r="H662" s="21">
        <v>47290098.030000001</v>
      </c>
      <c r="I662" s="22">
        <v>4000</v>
      </c>
      <c r="J662" s="8" t="s">
        <v>404</v>
      </c>
      <c r="K662" s="33">
        <v>149957280.63</v>
      </c>
      <c r="L662" s="33">
        <v>178799107.75</v>
      </c>
      <c r="M662" s="9">
        <v>47290098.030000001</v>
      </c>
      <c r="N662" s="8" t="s">
        <v>412</v>
      </c>
      <c r="O662" s="8" t="s">
        <v>186</v>
      </c>
      <c r="P662" s="9">
        <v>240000</v>
      </c>
      <c r="Q662" s="9">
        <v>0</v>
      </c>
      <c r="R662" s="9">
        <v>0</v>
      </c>
      <c r="S662" s="45" t="s">
        <v>566</v>
      </c>
      <c r="T662" s="85" t="s">
        <v>685</v>
      </c>
      <c r="U662" s="85" t="s">
        <v>685</v>
      </c>
      <c r="V662" s="85" t="s">
        <v>685</v>
      </c>
    </row>
    <row r="663" spans="2:22" s="12" customFormat="1" ht="68.25" thickBot="1" x14ac:dyDescent="0.25">
      <c r="B663" s="18">
        <v>2016</v>
      </c>
      <c r="C663" s="19" t="s">
        <v>479</v>
      </c>
      <c r="D663" s="19">
        <v>4000</v>
      </c>
      <c r="E663" s="19" t="s">
        <v>178</v>
      </c>
      <c r="F663" s="20">
        <v>149957280.63</v>
      </c>
      <c r="G663" s="20">
        <v>178799107.75</v>
      </c>
      <c r="H663" s="21">
        <v>47290098.030000001</v>
      </c>
      <c r="I663" s="22">
        <v>4000</v>
      </c>
      <c r="J663" s="8" t="s">
        <v>404</v>
      </c>
      <c r="K663" s="33">
        <v>149957280.63</v>
      </c>
      <c r="L663" s="33">
        <v>178799107.75</v>
      </c>
      <c r="M663" s="9">
        <v>47290098.030000001</v>
      </c>
      <c r="N663" s="8" t="s">
        <v>413</v>
      </c>
      <c r="O663" s="8" t="s">
        <v>187</v>
      </c>
      <c r="P663" s="9">
        <v>795000</v>
      </c>
      <c r="Q663" s="9">
        <v>195000</v>
      </c>
      <c r="R663" s="9">
        <v>195000</v>
      </c>
      <c r="S663" s="45" t="s">
        <v>566</v>
      </c>
      <c r="T663" s="86"/>
      <c r="U663" s="86"/>
      <c r="V663" s="86"/>
    </row>
    <row r="664" spans="2:22" s="12" customFormat="1" ht="57" thickBot="1" x14ac:dyDescent="0.25">
      <c r="B664" s="18">
        <v>2016</v>
      </c>
      <c r="C664" s="19" t="s">
        <v>479</v>
      </c>
      <c r="D664" s="19">
        <v>4000</v>
      </c>
      <c r="E664" s="19" t="s">
        <v>178</v>
      </c>
      <c r="F664" s="20">
        <v>149957280.63</v>
      </c>
      <c r="G664" s="20">
        <v>178799107.75</v>
      </c>
      <c r="H664" s="21">
        <v>47290098.030000001</v>
      </c>
      <c r="I664" s="22">
        <v>4000</v>
      </c>
      <c r="J664" s="8" t="s">
        <v>404</v>
      </c>
      <c r="K664" s="33">
        <v>149957280.63</v>
      </c>
      <c r="L664" s="33">
        <v>178799107.75</v>
      </c>
      <c r="M664" s="9">
        <v>47290098.030000001</v>
      </c>
      <c r="N664" s="8" t="s">
        <v>414</v>
      </c>
      <c r="O664" s="8" t="s">
        <v>188</v>
      </c>
      <c r="P664" s="9">
        <v>3500</v>
      </c>
      <c r="Q664" s="9">
        <v>500</v>
      </c>
      <c r="R664" s="9">
        <v>0</v>
      </c>
      <c r="S664" s="45" t="s">
        <v>566</v>
      </c>
      <c r="T664" s="86"/>
      <c r="U664" s="86"/>
      <c r="V664" s="86"/>
    </row>
    <row r="665" spans="2:22" s="12" customFormat="1" ht="45.75" thickBot="1" x14ac:dyDescent="0.25">
      <c r="B665" s="18">
        <v>2016</v>
      </c>
      <c r="C665" s="19" t="s">
        <v>479</v>
      </c>
      <c r="D665" s="19">
        <v>4000</v>
      </c>
      <c r="E665" s="19" t="s">
        <v>178</v>
      </c>
      <c r="F665" s="20">
        <v>149957280.63</v>
      </c>
      <c r="G665" s="20">
        <v>178799107.75</v>
      </c>
      <c r="H665" s="21">
        <v>47290098.030000001</v>
      </c>
      <c r="I665" s="22">
        <v>4000</v>
      </c>
      <c r="J665" s="8" t="s">
        <v>404</v>
      </c>
      <c r="K665" s="33">
        <v>149957280.63</v>
      </c>
      <c r="L665" s="33">
        <v>178799107.75</v>
      </c>
      <c r="M665" s="9">
        <v>47290098.030000001</v>
      </c>
      <c r="N665" s="8" t="s">
        <v>538</v>
      </c>
      <c r="O665" s="8" t="s">
        <v>539</v>
      </c>
      <c r="P665" s="9">
        <v>0</v>
      </c>
      <c r="Q665" s="9">
        <v>6000</v>
      </c>
      <c r="R665" s="9">
        <v>0</v>
      </c>
      <c r="S665" s="45" t="s">
        <v>566</v>
      </c>
      <c r="T665" s="86"/>
      <c r="U665" s="86"/>
      <c r="V665" s="86"/>
    </row>
    <row r="666" spans="2:22" s="12" customFormat="1" ht="45.75" thickBot="1" x14ac:dyDescent="0.25">
      <c r="B666" s="18">
        <v>2016</v>
      </c>
      <c r="C666" s="19" t="s">
        <v>479</v>
      </c>
      <c r="D666" s="19">
        <v>4000</v>
      </c>
      <c r="E666" s="19" t="s">
        <v>178</v>
      </c>
      <c r="F666" s="20">
        <v>149957280.63</v>
      </c>
      <c r="G666" s="20">
        <v>178799107.75</v>
      </c>
      <c r="H666" s="21">
        <v>47290098.030000001</v>
      </c>
      <c r="I666" s="22">
        <v>4000</v>
      </c>
      <c r="J666" s="8" t="s">
        <v>404</v>
      </c>
      <c r="K666" s="33">
        <v>149957280.63</v>
      </c>
      <c r="L666" s="33">
        <v>178799107.75</v>
      </c>
      <c r="M666" s="9">
        <v>47290098.030000001</v>
      </c>
      <c r="N666" s="8" t="s">
        <v>415</v>
      </c>
      <c r="O666" s="8" t="s">
        <v>189</v>
      </c>
      <c r="P666" s="9">
        <v>1000000</v>
      </c>
      <c r="Q666" s="9">
        <v>733878.67</v>
      </c>
      <c r="R666" s="9">
        <v>0</v>
      </c>
      <c r="S666" s="45" t="s">
        <v>566</v>
      </c>
      <c r="T666" s="86"/>
      <c r="U666" s="86"/>
      <c r="V666" s="86"/>
    </row>
    <row r="667" spans="2:22" s="12" customFormat="1" ht="45.75" thickBot="1" x14ac:dyDescent="0.25">
      <c r="B667" s="18">
        <v>2016</v>
      </c>
      <c r="C667" s="19" t="s">
        <v>479</v>
      </c>
      <c r="D667" s="19">
        <v>4000</v>
      </c>
      <c r="E667" s="19" t="s">
        <v>178</v>
      </c>
      <c r="F667" s="20">
        <v>149957280.63</v>
      </c>
      <c r="G667" s="20">
        <v>178799107.75</v>
      </c>
      <c r="H667" s="21">
        <v>47290098.030000001</v>
      </c>
      <c r="I667" s="22">
        <v>4000</v>
      </c>
      <c r="J667" s="8" t="s">
        <v>404</v>
      </c>
      <c r="K667" s="33">
        <v>149957280.63</v>
      </c>
      <c r="L667" s="33">
        <v>178799107.75</v>
      </c>
      <c r="M667" s="9">
        <v>47290098.030000001</v>
      </c>
      <c r="N667" s="8" t="s">
        <v>416</v>
      </c>
      <c r="O667" s="8" t="s">
        <v>190</v>
      </c>
      <c r="P667" s="9">
        <v>420000</v>
      </c>
      <c r="Q667" s="9">
        <v>5698800</v>
      </c>
      <c r="R667" s="9">
        <v>103800</v>
      </c>
      <c r="S667" s="45" t="s">
        <v>566</v>
      </c>
      <c r="T667" s="86"/>
      <c r="U667" s="86"/>
      <c r="V667" s="86"/>
    </row>
    <row r="668" spans="2:22" s="12" customFormat="1" ht="45.75" thickBot="1" x14ac:dyDescent="0.25">
      <c r="B668" s="18">
        <v>2016</v>
      </c>
      <c r="C668" s="19" t="s">
        <v>479</v>
      </c>
      <c r="D668" s="19">
        <v>4000</v>
      </c>
      <c r="E668" s="19" t="s">
        <v>178</v>
      </c>
      <c r="F668" s="20">
        <v>149957280.63</v>
      </c>
      <c r="G668" s="20">
        <v>178799107.75</v>
      </c>
      <c r="H668" s="21">
        <v>47290098.030000001</v>
      </c>
      <c r="I668" s="22">
        <v>4000</v>
      </c>
      <c r="J668" s="8" t="s">
        <v>404</v>
      </c>
      <c r="K668" s="33">
        <v>149957280.63</v>
      </c>
      <c r="L668" s="33">
        <v>178799107.75</v>
      </c>
      <c r="M668" s="9">
        <v>47290098.030000001</v>
      </c>
      <c r="N668" s="8" t="s">
        <v>417</v>
      </c>
      <c r="O668" s="8" t="s">
        <v>191</v>
      </c>
      <c r="P668" s="9">
        <v>1285000</v>
      </c>
      <c r="Q668" s="9">
        <v>1273785.92</v>
      </c>
      <c r="R668" s="9">
        <v>111249.87</v>
      </c>
      <c r="S668" s="45" t="s">
        <v>566</v>
      </c>
      <c r="T668" s="87"/>
      <c r="U668" s="87"/>
      <c r="V668" s="87"/>
    </row>
    <row r="669" spans="2:22" s="12" customFormat="1" ht="45.75" thickBot="1" x14ac:dyDescent="0.25">
      <c r="B669" s="18">
        <v>2016</v>
      </c>
      <c r="C669" s="19" t="s">
        <v>479</v>
      </c>
      <c r="D669" s="19">
        <v>4000</v>
      </c>
      <c r="E669" s="19" t="s">
        <v>178</v>
      </c>
      <c r="F669" s="20">
        <v>149957280.63</v>
      </c>
      <c r="G669" s="20">
        <v>178799107.75</v>
      </c>
      <c r="H669" s="21">
        <v>47290098.030000001</v>
      </c>
      <c r="I669" s="22">
        <v>4000</v>
      </c>
      <c r="J669" s="8" t="s">
        <v>404</v>
      </c>
      <c r="K669" s="33">
        <v>149957280.63</v>
      </c>
      <c r="L669" s="33">
        <v>178799107.75</v>
      </c>
      <c r="M669" s="9">
        <v>47290098.030000001</v>
      </c>
      <c r="N669" s="8" t="s">
        <v>540</v>
      </c>
      <c r="O669" s="8" t="s">
        <v>541</v>
      </c>
      <c r="P669" s="9">
        <v>1000000</v>
      </c>
      <c r="Q669" s="9">
        <v>0</v>
      </c>
      <c r="R669" s="9">
        <v>0</v>
      </c>
      <c r="S669" s="45" t="s">
        <v>566</v>
      </c>
      <c r="T669" s="85" t="s">
        <v>685</v>
      </c>
      <c r="U669" s="85" t="s">
        <v>685</v>
      </c>
      <c r="V669" s="85" t="s">
        <v>685</v>
      </c>
    </row>
    <row r="670" spans="2:22" s="12" customFormat="1" ht="45.75" thickBot="1" x14ac:dyDescent="0.25">
      <c r="B670" s="18">
        <v>2016</v>
      </c>
      <c r="C670" s="19" t="s">
        <v>479</v>
      </c>
      <c r="D670" s="19">
        <v>4000</v>
      </c>
      <c r="E670" s="19" t="s">
        <v>178</v>
      </c>
      <c r="F670" s="20">
        <v>149957280.63</v>
      </c>
      <c r="G670" s="20">
        <v>178799107.75</v>
      </c>
      <c r="H670" s="21">
        <v>47290098.030000001</v>
      </c>
      <c r="I670" s="22">
        <v>4000</v>
      </c>
      <c r="J670" s="8" t="s">
        <v>404</v>
      </c>
      <c r="K670" s="33">
        <v>149957280.63</v>
      </c>
      <c r="L670" s="33">
        <v>178799107.75</v>
      </c>
      <c r="M670" s="9">
        <v>47290098.030000001</v>
      </c>
      <c r="N670" s="8" t="s">
        <v>420</v>
      </c>
      <c r="O670" s="8" t="s">
        <v>192</v>
      </c>
      <c r="P670" s="9">
        <v>1387114.72</v>
      </c>
      <c r="Q670" s="9">
        <v>1387095.44</v>
      </c>
      <c r="R670" s="9">
        <v>501367.22</v>
      </c>
      <c r="S670" s="45" t="s">
        <v>566</v>
      </c>
      <c r="T670" s="86"/>
      <c r="U670" s="86"/>
      <c r="V670" s="86"/>
    </row>
    <row r="671" spans="2:22" s="12" customFormat="1" ht="45.75" thickBot="1" x14ac:dyDescent="0.25">
      <c r="B671" s="18">
        <v>2016</v>
      </c>
      <c r="C671" s="19" t="s">
        <v>479</v>
      </c>
      <c r="D671" s="19">
        <v>4000</v>
      </c>
      <c r="E671" s="19" t="s">
        <v>178</v>
      </c>
      <c r="F671" s="20">
        <v>149957280.63</v>
      </c>
      <c r="G671" s="20">
        <v>178799107.75</v>
      </c>
      <c r="H671" s="21">
        <v>47290098.030000001</v>
      </c>
      <c r="I671" s="22">
        <v>4000</v>
      </c>
      <c r="J671" s="8" t="s">
        <v>404</v>
      </c>
      <c r="K671" s="33">
        <v>149957280.63</v>
      </c>
      <c r="L671" s="33">
        <v>178799107.75</v>
      </c>
      <c r="M671" s="9">
        <v>47290098.030000001</v>
      </c>
      <c r="N671" s="8" t="s">
        <v>421</v>
      </c>
      <c r="O671" s="8" t="s">
        <v>193</v>
      </c>
      <c r="P671" s="9">
        <v>19690306</v>
      </c>
      <c r="Q671" s="9">
        <v>41939454.999999993</v>
      </c>
      <c r="R671" s="9">
        <v>7967638.4699999997</v>
      </c>
      <c r="S671" s="45" t="s">
        <v>566</v>
      </c>
      <c r="T671" s="86"/>
      <c r="U671" s="86"/>
      <c r="V671" s="86"/>
    </row>
    <row r="672" spans="2:22" s="12" customFormat="1" ht="45.75" thickBot="1" x14ac:dyDescent="0.25">
      <c r="B672" s="18">
        <v>2016</v>
      </c>
      <c r="C672" s="19" t="s">
        <v>479</v>
      </c>
      <c r="D672" s="19">
        <v>4000</v>
      </c>
      <c r="E672" s="19" t="s">
        <v>178</v>
      </c>
      <c r="F672" s="20">
        <v>149957280.63</v>
      </c>
      <c r="G672" s="20">
        <v>178799107.75</v>
      </c>
      <c r="H672" s="21">
        <v>47290098.030000001</v>
      </c>
      <c r="I672" s="22">
        <v>4000</v>
      </c>
      <c r="J672" s="8" t="s">
        <v>404</v>
      </c>
      <c r="K672" s="33">
        <v>149957280.63</v>
      </c>
      <c r="L672" s="33">
        <v>178799107.75</v>
      </c>
      <c r="M672" s="9">
        <v>47290098.030000001</v>
      </c>
      <c r="N672" s="8" t="s">
        <v>422</v>
      </c>
      <c r="O672" s="8" t="s">
        <v>194</v>
      </c>
      <c r="P672" s="9">
        <v>5596000</v>
      </c>
      <c r="Q672" s="9">
        <v>4503469.3999999994</v>
      </c>
      <c r="R672" s="9">
        <v>1130528.04</v>
      </c>
      <c r="S672" s="45" t="s">
        <v>566</v>
      </c>
      <c r="T672" s="86"/>
      <c r="U672" s="86"/>
      <c r="V672" s="86"/>
    </row>
    <row r="673" spans="2:22" s="12" customFormat="1" ht="45.75" thickBot="1" x14ac:dyDescent="0.25">
      <c r="B673" s="18">
        <v>2016</v>
      </c>
      <c r="C673" s="19" t="s">
        <v>479</v>
      </c>
      <c r="D673" s="19">
        <v>4000</v>
      </c>
      <c r="E673" s="19" t="s">
        <v>178</v>
      </c>
      <c r="F673" s="20">
        <v>149957280.63</v>
      </c>
      <c r="G673" s="20">
        <v>178799107.75</v>
      </c>
      <c r="H673" s="21">
        <v>47290098.030000001</v>
      </c>
      <c r="I673" s="22">
        <v>4000</v>
      </c>
      <c r="J673" s="8" t="s">
        <v>404</v>
      </c>
      <c r="K673" s="33">
        <v>149957280.63</v>
      </c>
      <c r="L673" s="33">
        <v>178799107.75</v>
      </c>
      <c r="M673" s="9">
        <v>47290098.030000001</v>
      </c>
      <c r="N673" s="8" t="s">
        <v>423</v>
      </c>
      <c r="O673" s="8" t="s">
        <v>195</v>
      </c>
      <c r="P673" s="9">
        <v>65000</v>
      </c>
      <c r="Q673" s="9">
        <v>70400</v>
      </c>
      <c r="R673" s="9">
        <v>70400</v>
      </c>
      <c r="S673" s="45" t="s">
        <v>566</v>
      </c>
      <c r="T673" s="86"/>
      <c r="U673" s="86"/>
      <c r="V673" s="86"/>
    </row>
    <row r="674" spans="2:22" s="12" customFormat="1" ht="45.75" thickBot="1" x14ac:dyDescent="0.25">
      <c r="B674" s="18">
        <v>2016</v>
      </c>
      <c r="C674" s="19" t="s">
        <v>479</v>
      </c>
      <c r="D674" s="19">
        <v>4000</v>
      </c>
      <c r="E674" s="19" t="s">
        <v>178</v>
      </c>
      <c r="F674" s="20">
        <v>149957280.63</v>
      </c>
      <c r="G674" s="20">
        <v>178799107.75</v>
      </c>
      <c r="H674" s="21">
        <v>47290098.030000001</v>
      </c>
      <c r="I674" s="22">
        <v>4000</v>
      </c>
      <c r="J674" s="8" t="s">
        <v>404</v>
      </c>
      <c r="K674" s="33">
        <v>149957280.63</v>
      </c>
      <c r="L674" s="33">
        <v>178799107.75</v>
      </c>
      <c r="M674" s="9">
        <v>47290098.030000001</v>
      </c>
      <c r="N674" s="8" t="s">
        <v>424</v>
      </c>
      <c r="O674" s="8" t="s">
        <v>196</v>
      </c>
      <c r="P674" s="9">
        <v>369800</v>
      </c>
      <c r="Q674" s="9">
        <v>350000</v>
      </c>
      <c r="R674" s="9">
        <v>350000</v>
      </c>
      <c r="S674" s="45" t="s">
        <v>566</v>
      </c>
      <c r="T674" s="86"/>
      <c r="U674" s="86"/>
      <c r="V674" s="86"/>
    </row>
    <row r="675" spans="2:22" s="12" customFormat="1" ht="45.75" thickBot="1" x14ac:dyDescent="0.25">
      <c r="B675" s="18">
        <v>2016</v>
      </c>
      <c r="C675" s="19" t="s">
        <v>479</v>
      </c>
      <c r="D675" s="19">
        <v>5000</v>
      </c>
      <c r="E675" s="19" t="s">
        <v>197</v>
      </c>
      <c r="F675" s="20">
        <v>4407281.79</v>
      </c>
      <c r="G675" s="20">
        <v>51499954.780000001</v>
      </c>
      <c r="H675" s="21">
        <v>8708647.2400000002</v>
      </c>
      <c r="I675" s="18" t="s">
        <v>198</v>
      </c>
      <c r="J675" s="8" t="s">
        <v>199</v>
      </c>
      <c r="K675" s="9">
        <f>F675+F700</f>
        <v>135724831.78999999</v>
      </c>
      <c r="L675" s="9">
        <f>G675+G700</f>
        <v>642310692.25999999</v>
      </c>
      <c r="M675" s="9">
        <f>H675+H700</f>
        <v>63872492.990000002</v>
      </c>
      <c r="N675" s="28" t="s">
        <v>425</v>
      </c>
      <c r="O675" s="8" t="s">
        <v>200</v>
      </c>
      <c r="P675" s="9">
        <v>546613.6</v>
      </c>
      <c r="Q675" s="9">
        <v>907723.0299999998</v>
      </c>
      <c r="R675" s="9">
        <v>506612.02</v>
      </c>
      <c r="S675" s="45" t="s">
        <v>566</v>
      </c>
      <c r="T675" s="87"/>
      <c r="U675" s="87"/>
      <c r="V675" s="87"/>
    </row>
    <row r="676" spans="2:22" s="12" customFormat="1" ht="45.75" thickBot="1" x14ac:dyDescent="0.25">
      <c r="B676" s="18">
        <v>2016</v>
      </c>
      <c r="C676" s="19" t="s">
        <v>479</v>
      </c>
      <c r="D676" s="19">
        <v>5000</v>
      </c>
      <c r="E676" s="19" t="s">
        <v>197</v>
      </c>
      <c r="F676" s="20">
        <v>4407281.79</v>
      </c>
      <c r="G676" s="20">
        <v>51499954.780000001</v>
      </c>
      <c r="H676" s="21">
        <v>8708647.2400000002</v>
      </c>
      <c r="I676" s="18" t="s">
        <v>198</v>
      </c>
      <c r="J676" s="25" t="s">
        <v>199</v>
      </c>
      <c r="K676" s="27">
        <v>135724831.78999999</v>
      </c>
      <c r="L676" s="27">
        <v>642310692.25999999</v>
      </c>
      <c r="M676" s="34">
        <v>63872492.990000002</v>
      </c>
      <c r="N676" s="28" t="s">
        <v>544</v>
      </c>
      <c r="O676" s="8" t="s">
        <v>545</v>
      </c>
      <c r="P676" s="9">
        <v>55000</v>
      </c>
      <c r="Q676" s="9">
        <v>28321.919999999998</v>
      </c>
      <c r="R676" s="9">
        <v>23321.919999999998</v>
      </c>
      <c r="S676" s="45" t="s">
        <v>566</v>
      </c>
      <c r="T676" s="85" t="s">
        <v>685</v>
      </c>
      <c r="U676" s="85" t="s">
        <v>685</v>
      </c>
      <c r="V676" s="85" t="s">
        <v>685</v>
      </c>
    </row>
    <row r="677" spans="2:22" s="12" customFormat="1" ht="45.75" thickBot="1" x14ac:dyDescent="0.25">
      <c r="B677" s="18">
        <v>2016</v>
      </c>
      <c r="C677" s="19" t="s">
        <v>479</v>
      </c>
      <c r="D677" s="19">
        <v>5000</v>
      </c>
      <c r="E677" s="19" t="s">
        <v>197</v>
      </c>
      <c r="F677" s="20">
        <v>4407281.79</v>
      </c>
      <c r="G677" s="20">
        <v>51499954.780000001</v>
      </c>
      <c r="H677" s="21">
        <v>8708647.2400000002</v>
      </c>
      <c r="I677" s="18" t="s">
        <v>198</v>
      </c>
      <c r="J677" s="19" t="s">
        <v>199</v>
      </c>
      <c r="K677" s="20">
        <v>135724831.78999999</v>
      </c>
      <c r="L677" s="20">
        <v>642310692.25999999</v>
      </c>
      <c r="M677" s="21">
        <v>63872492.990000002</v>
      </c>
      <c r="N677" s="28" t="s">
        <v>546</v>
      </c>
      <c r="O677" s="8" t="s">
        <v>547</v>
      </c>
      <c r="P677" s="9">
        <v>2500</v>
      </c>
      <c r="Q677" s="9">
        <v>0</v>
      </c>
      <c r="R677" s="9">
        <v>0</v>
      </c>
      <c r="S677" s="45" t="s">
        <v>566</v>
      </c>
      <c r="T677" s="86"/>
      <c r="U677" s="86"/>
      <c r="V677" s="86"/>
    </row>
    <row r="678" spans="2:22" s="12" customFormat="1" ht="45.75" thickBot="1" x14ac:dyDescent="0.25">
      <c r="B678" s="18">
        <v>2016</v>
      </c>
      <c r="C678" s="19" t="s">
        <v>479</v>
      </c>
      <c r="D678" s="19">
        <v>5000</v>
      </c>
      <c r="E678" s="19" t="s">
        <v>197</v>
      </c>
      <c r="F678" s="20">
        <v>4407281.79</v>
      </c>
      <c r="G678" s="20">
        <v>51499954.780000001</v>
      </c>
      <c r="H678" s="21">
        <v>8708647.2400000002</v>
      </c>
      <c r="I678" s="18" t="s">
        <v>198</v>
      </c>
      <c r="J678" s="19" t="s">
        <v>199</v>
      </c>
      <c r="K678" s="20">
        <v>135724831.78999999</v>
      </c>
      <c r="L678" s="20">
        <v>642310692.25999999</v>
      </c>
      <c r="M678" s="21">
        <v>63872492.990000002</v>
      </c>
      <c r="N678" s="28" t="s">
        <v>428</v>
      </c>
      <c r="O678" s="8" t="s">
        <v>201</v>
      </c>
      <c r="P678" s="9">
        <v>796768.19</v>
      </c>
      <c r="Q678" s="9">
        <v>6185943.0299999984</v>
      </c>
      <c r="R678" s="9">
        <v>4592614.74</v>
      </c>
      <c r="S678" s="45" t="s">
        <v>566</v>
      </c>
      <c r="T678" s="86"/>
      <c r="U678" s="86"/>
      <c r="V678" s="86"/>
    </row>
    <row r="679" spans="2:22" s="12" customFormat="1" ht="45.75" thickBot="1" x14ac:dyDescent="0.25">
      <c r="B679" s="18">
        <v>2016</v>
      </c>
      <c r="C679" s="19" t="s">
        <v>479</v>
      </c>
      <c r="D679" s="19">
        <v>5000</v>
      </c>
      <c r="E679" s="19" t="s">
        <v>197</v>
      </c>
      <c r="F679" s="20">
        <v>4407281.79</v>
      </c>
      <c r="G679" s="20">
        <v>51499954.780000001</v>
      </c>
      <c r="H679" s="21">
        <v>8708647.2400000002</v>
      </c>
      <c r="I679" s="18" t="s">
        <v>198</v>
      </c>
      <c r="J679" s="19" t="s">
        <v>199</v>
      </c>
      <c r="K679" s="20">
        <v>135724831.78999999</v>
      </c>
      <c r="L679" s="20">
        <v>642310692.25999999</v>
      </c>
      <c r="M679" s="21">
        <v>63872492.990000002</v>
      </c>
      <c r="N679" s="28" t="s">
        <v>429</v>
      </c>
      <c r="O679" s="8" t="s">
        <v>202</v>
      </c>
      <c r="P679" s="9">
        <v>87500</v>
      </c>
      <c r="Q679" s="9">
        <v>424841.68000000005</v>
      </c>
      <c r="R679" s="9">
        <v>222445.56999999995</v>
      </c>
      <c r="S679" s="45" t="s">
        <v>566</v>
      </c>
      <c r="T679" s="86"/>
      <c r="U679" s="86"/>
      <c r="V679" s="86"/>
    </row>
    <row r="680" spans="2:22" s="12" customFormat="1" ht="45.75" thickBot="1" x14ac:dyDescent="0.25">
      <c r="B680" s="18">
        <v>2016</v>
      </c>
      <c r="C680" s="19" t="s">
        <v>479</v>
      </c>
      <c r="D680" s="19">
        <v>5000</v>
      </c>
      <c r="E680" s="19" t="s">
        <v>197</v>
      </c>
      <c r="F680" s="20">
        <v>4407281.79</v>
      </c>
      <c r="G680" s="20">
        <v>51499954.780000001</v>
      </c>
      <c r="H680" s="21">
        <v>8708647.2400000002</v>
      </c>
      <c r="I680" s="18" t="s">
        <v>198</v>
      </c>
      <c r="J680" s="19" t="s">
        <v>199</v>
      </c>
      <c r="K680" s="20">
        <v>135724831.78999999</v>
      </c>
      <c r="L680" s="20">
        <v>642310692.25999999</v>
      </c>
      <c r="M680" s="21">
        <v>63872492.990000002</v>
      </c>
      <c r="N680" s="28" t="s">
        <v>430</v>
      </c>
      <c r="O680" s="8" t="s">
        <v>203</v>
      </c>
      <c r="P680" s="9">
        <v>19000</v>
      </c>
      <c r="Q680" s="9">
        <v>67718.710000000021</v>
      </c>
      <c r="R680" s="9">
        <v>23519.11</v>
      </c>
      <c r="S680" s="45" t="s">
        <v>566</v>
      </c>
      <c r="T680" s="86"/>
      <c r="U680" s="86"/>
      <c r="V680" s="86"/>
    </row>
    <row r="681" spans="2:22" s="12" customFormat="1" ht="45.75" thickBot="1" x14ac:dyDescent="0.25">
      <c r="B681" s="18">
        <v>2016</v>
      </c>
      <c r="C681" s="19" t="s">
        <v>479</v>
      </c>
      <c r="D681" s="19">
        <v>5000</v>
      </c>
      <c r="E681" s="19" t="s">
        <v>197</v>
      </c>
      <c r="F681" s="20">
        <v>4407281.79</v>
      </c>
      <c r="G681" s="20">
        <v>51499954.780000001</v>
      </c>
      <c r="H681" s="21">
        <v>8708647.2400000002</v>
      </c>
      <c r="I681" s="18" t="s">
        <v>198</v>
      </c>
      <c r="J681" s="19" t="s">
        <v>199</v>
      </c>
      <c r="K681" s="20">
        <v>135724831.78999999</v>
      </c>
      <c r="L681" s="20">
        <v>642310692.25999999</v>
      </c>
      <c r="M681" s="21">
        <v>63872492.990000002</v>
      </c>
      <c r="N681" s="28" t="s">
        <v>431</v>
      </c>
      <c r="O681" s="8" t="s">
        <v>204</v>
      </c>
      <c r="P681" s="9">
        <v>76000</v>
      </c>
      <c r="Q681" s="9">
        <v>1403797.1699999997</v>
      </c>
      <c r="R681" s="9">
        <v>96809.02</v>
      </c>
      <c r="S681" s="45" t="s">
        <v>566</v>
      </c>
      <c r="T681" s="86"/>
      <c r="U681" s="86"/>
      <c r="V681" s="86"/>
    </row>
    <row r="682" spans="2:22" s="12" customFormat="1" ht="45.75" thickBot="1" x14ac:dyDescent="0.25">
      <c r="B682" s="18">
        <v>2016</v>
      </c>
      <c r="C682" s="19" t="s">
        <v>479</v>
      </c>
      <c r="D682" s="19">
        <v>5000</v>
      </c>
      <c r="E682" s="19" t="s">
        <v>197</v>
      </c>
      <c r="F682" s="20">
        <v>4407281.79</v>
      </c>
      <c r="G682" s="20">
        <v>51499954.780000001</v>
      </c>
      <c r="H682" s="21">
        <v>8708647.2400000002</v>
      </c>
      <c r="I682" s="18" t="s">
        <v>198</v>
      </c>
      <c r="J682" s="19" t="s">
        <v>199</v>
      </c>
      <c r="K682" s="20">
        <v>135724831.78999999</v>
      </c>
      <c r="L682" s="20">
        <v>642310692.25999999</v>
      </c>
      <c r="M682" s="21">
        <v>63872492.990000002</v>
      </c>
      <c r="N682" s="28" t="s">
        <v>432</v>
      </c>
      <c r="O682" s="8" t="s">
        <v>205</v>
      </c>
      <c r="P682" s="9">
        <v>90000</v>
      </c>
      <c r="Q682" s="9">
        <v>143045.37</v>
      </c>
      <c r="R682" s="9">
        <v>73177.289999999994</v>
      </c>
      <c r="S682" s="45" t="s">
        <v>566</v>
      </c>
      <c r="T682" s="87"/>
      <c r="U682" s="87"/>
      <c r="V682" s="87"/>
    </row>
    <row r="683" spans="2:22" s="12" customFormat="1" ht="45.75" thickBot="1" x14ac:dyDescent="0.25">
      <c r="B683" s="18">
        <v>2016</v>
      </c>
      <c r="C683" s="19" t="s">
        <v>479</v>
      </c>
      <c r="D683" s="19">
        <v>5000</v>
      </c>
      <c r="E683" s="19" t="s">
        <v>197</v>
      </c>
      <c r="F683" s="20">
        <v>4407281.79</v>
      </c>
      <c r="G683" s="20">
        <v>51499954.780000001</v>
      </c>
      <c r="H683" s="21">
        <v>8708647.2400000002</v>
      </c>
      <c r="I683" s="18" t="s">
        <v>198</v>
      </c>
      <c r="J683" s="19" t="s">
        <v>199</v>
      </c>
      <c r="K683" s="20">
        <v>135724831.78999999</v>
      </c>
      <c r="L683" s="20">
        <v>642310692.25999999</v>
      </c>
      <c r="M683" s="21">
        <v>63872492.990000002</v>
      </c>
      <c r="N683" s="28" t="s">
        <v>433</v>
      </c>
      <c r="O683" s="8" t="s">
        <v>206</v>
      </c>
      <c r="P683" s="9">
        <v>50000</v>
      </c>
      <c r="Q683" s="9">
        <v>177660.06999999995</v>
      </c>
      <c r="R683" s="9">
        <v>124924.14000000001</v>
      </c>
      <c r="S683" s="45" t="s">
        <v>566</v>
      </c>
      <c r="T683" s="85" t="s">
        <v>685</v>
      </c>
      <c r="U683" s="85" t="s">
        <v>685</v>
      </c>
      <c r="V683" s="85" t="s">
        <v>685</v>
      </c>
    </row>
    <row r="684" spans="2:22" s="12" customFormat="1" ht="45.75" thickBot="1" x14ac:dyDescent="0.25">
      <c r="B684" s="18">
        <v>2016</v>
      </c>
      <c r="C684" s="19" t="s">
        <v>479</v>
      </c>
      <c r="D684" s="19">
        <v>5000</v>
      </c>
      <c r="E684" s="19" t="s">
        <v>197</v>
      </c>
      <c r="F684" s="20">
        <v>4407281.79</v>
      </c>
      <c r="G684" s="20">
        <v>51499954.780000001</v>
      </c>
      <c r="H684" s="21">
        <v>8708647.2400000002</v>
      </c>
      <c r="I684" s="18" t="s">
        <v>198</v>
      </c>
      <c r="J684" s="19" t="s">
        <v>199</v>
      </c>
      <c r="K684" s="20">
        <v>135724831.78999999</v>
      </c>
      <c r="L684" s="20">
        <v>642310692.25999999</v>
      </c>
      <c r="M684" s="21">
        <v>63872492.990000002</v>
      </c>
      <c r="N684" s="28" t="s">
        <v>548</v>
      </c>
      <c r="O684" s="8" t="s">
        <v>549</v>
      </c>
      <c r="P684" s="9">
        <v>15000</v>
      </c>
      <c r="Q684" s="9">
        <v>11030.440000000002</v>
      </c>
      <c r="R684" s="9">
        <v>11030.44</v>
      </c>
      <c r="S684" s="45" t="s">
        <v>566</v>
      </c>
      <c r="T684" s="86"/>
      <c r="U684" s="86"/>
      <c r="V684" s="86"/>
    </row>
    <row r="685" spans="2:22" s="12" customFormat="1" ht="68.25" thickBot="1" x14ac:dyDescent="0.25">
      <c r="B685" s="18">
        <v>2016</v>
      </c>
      <c r="C685" s="19" t="s">
        <v>479</v>
      </c>
      <c r="D685" s="19">
        <v>5000</v>
      </c>
      <c r="E685" s="19" t="s">
        <v>197</v>
      </c>
      <c r="F685" s="20">
        <v>4407281.79</v>
      </c>
      <c r="G685" s="20">
        <v>51499954.780000001</v>
      </c>
      <c r="H685" s="21">
        <v>8708647.2400000002</v>
      </c>
      <c r="I685" s="18" t="s">
        <v>198</v>
      </c>
      <c r="J685" s="19" t="s">
        <v>199</v>
      </c>
      <c r="K685" s="20">
        <v>135724831.78999999</v>
      </c>
      <c r="L685" s="20">
        <v>642310692.25999999</v>
      </c>
      <c r="M685" s="21">
        <v>63872492.990000002</v>
      </c>
      <c r="N685" s="28" t="s">
        <v>434</v>
      </c>
      <c r="O685" s="8" t="s">
        <v>207</v>
      </c>
      <c r="P685" s="9">
        <v>0</v>
      </c>
      <c r="Q685" s="9">
        <v>25328269.199999999</v>
      </c>
      <c r="R685" s="9">
        <v>0</v>
      </c>
      <c r="S685" s="45" t="s">
        <v>566</v>
      </c>
      <c r="T685" s="86"/>
      <c r="U685" s="86"/>
      <c r="V685" s="86"/>
    </row>
    <row r="686" spans="2:22" s="12" customFormat="1" ht="57" thickBot="1" x14ac:dyDescent="0.25">
      <c r="B686" s="18">
        <v>2016</v>
      </c>
      <c r="C686" s="19" t="s">
        <v>479</v>
      </c>
      <c r="D686" s="19">
        <v>5000</v>
      </c>
      <c r="E686" s="19" t="s">
        <v>197</v>
      </c>
      <c r="F686" s="20">
        <v>4407281.79</v>
      </c>
      <c r="G686" s="20">
        <v>51499954.780000001</v>
      </c>
      <c r="H686" s="21">
        <v>8708647.2400000002</v>
      </c>
      <c r="I686" s="18" t="s">
        <v>198</v>
      </c>
      <c r="J686" s="19" t="s">
        <v>199</v>
      </c>
      <c r="K686" s="20">
        <v>135724831.78999999</v>
      </c>
      <c r="L686" s="20">
        <v>642310692.25999999</v>
      </c>
      <c r="M686" s="21">
        <v>63872492.990000002</v>
      </c>
      <c r="N686" s="28" t="s">
        <v>437</v>
      </c>
      <c r="O686" s="8" t="s">
        <v>208</v>
      </c>
      <c r="P686" s="9">
        <v>1029700</v>
      </c>
      <c r="Q686" s="9">
        <v>1000000</v>
      </c>
      <c r="R686" s="9">
        <v>0</v>
      </c>
      <c r="S686" s="45" t="s">
        <v>566</v>
      </c>
      <c r="T686" s="86"/>
      <c r="U686" s="86"/>
      <c r="V686" s="86"/>
    </row>
    <row r="687" spans="2:22" s="12" customFormat="1" ht="45.75" thickBot="1" x14ac:dyDescent="0.25">
      <c r="B687" s="18">
        <v>2016</v>
      </c>
      <c r="C687" s="19" t="s">
        <v>479</v>
      </c>
      <c r="D687" s="19">
        <v>5000</v>
      </c>
      <c r="E687" s="19" t="s">
        <v>197</v>
      </c>
      <c r="F687" s="20">
        <v>4407281.79</v>
      </c>
      <c r="G687" s="20">
        <v>51499954.780000001</v>
      </c>
      <c r="H687" s="21">
        <v>8708647.2400000002</v>
      </c>
      <c r="I687" s="18" t="s">
        <v>198</v>
      </c>
      <c r="J687" s="19" t="s">
        <v>199</v>
      </c>
      <c r="K687" s="20">
        <v>135724831.78999999</v>
      </c>
      <c r="L687" s="20">
        <v>642310692.25999999</v>
      </c>
      <c r="M687" s="21">
        <v>63872492.990000002</v>
      </c>
      <c r="N687" s="28" t="s">
        <v>550</v>
      </c>
      <c r="O687" s="8" t="s">
        <v>551</v>
      </c>
      <c r="P687" s="9">
        <v>500000</v>
      </c>
      <c r="Q687" s="9">
        <v>464000</v>
      </c>
      <c r="R687" s="9">
        <v>464000</v>
      </c>
      <c r="S687" s="45" t="s">
        <v>566</v>
      </c>
      <c r="T687" s="86"/>
      <c r="U687" s="86"/>
      <c r="V687" s="86"/>
    </row>
    <row r="688" spans="2:22" s="12" customFormat="1" ht="57" thickBot="1" x14ac:dyDescent="0.25">
      <c r="B688" s="18">
        <v>2016</v>
      </c>
      <c r="C688" s="19" t="s">
        <v>479</v>
      </c>
      <c r="D688" s="19">
        <v>5000</v>
      </c>
      <c r="E688" s="19" t="s">
        <v>197</v>
      </c>
      <c r="F688" s="20">
        <v>4407281.79</v>
      </c>
      <c r="G688" s="20">
        <v>51499954.780000001</v>
      </c>
      <c r="H688" s="21">
        <v>8708647.2400000002</v>
      </c>
      <c r="I688" s="18" t="s">
        <v>198</v>
      </c>
      <c r="J688" s="19" t="s">
        <v>199</v>
      </c>
      <c r="K688" s="20">
        <v>135724831.78999999</v>
      </c>
      <c r="L688" s="20">
        <v>642310692.25999999</v>
      </c>
      <c r="M688" s="21">
        <v>63872492.990000002</v>
      </c>
      <c r="N688" s="28" t="s">
        <v>438</v>
      </c>
      <c r="O688" s="8" t="s">
        <v>209</v>
      </c>
      <c r="P688" s="9">
        <v>0</v>
      </c>
      <c r="Q688" s="9">
        <v>0</v>
      </c>
      <c r="R688" s="9">
        <v>0</v>
      </c>
      <c r="S688" s="45" t="s">
        <v>566</v>
      </c>
      <c r="T688" s="86"/>
      <c r="U688" s="86"/>
      <c r="V688" s="86"/>
    </row>
    <row r="689" spans="2:22" s="12" customFormat="1" ht="45.75" thickBot="1" x14ac:dyDescent="0.25">
      <c r="B689" s="18">
        <v>2016</v>
      </c>
      <c r="C689" s="19" t="s">
        <v>479</v>
      </c>
      <c r="D689" s="19">
        <v>5000</v>
      </c>
      <c r="E689" s="19" t="s">
        <v>197</v>
      </c>
      <c r="F689" s="20">
        <v>4407281.79</v>
      </c>
      <c r="G689" s="20">
        <v>51499954.780000001</v>
      </c>
      <c r="H689" s="21">
        <v>8708647.2400000002</v>
      </c>
      <c r="I689" s="18" t="s">
        <v>198</v>
      </c>
      <c r="J689" s="19" t="s">
        <v>199</v>
      </c>
      <c r="K689" s="20">
        <v>135724831.78999999</v>
      </c>
      <c r="L689" s="20">
        <v>642310692.25999999</v>
      </c>
      <c r="M689" s="21">
        <v>63872492.990000002</v>
      </c>
      <c r="N689" s="28" t="s">
        <v>439</v>
      </c>
      <c r="O689" s="8" t="s">
        <v>210</v>
      </c>
      <c r="P689" s="9">
        <v>0</v>
      </c>
      <c r="Q689" s="9">
        <v>0</v>
      </c>
      <c r="R689" s="9">
        <v>0</v>
      </c>
      <c r="S689" s="45" t="s">
        <v>566</v>
      </c>
      <c r="T689" s="87"/>
      <c r="U689" s="87"/>
      <c r="V689" s="87"/>
    </row>
    <row r="690" spans="2:22" s="12" customFormat="1" ht="45.75" thickBot="1" x14ac:dyDescent="0.25">
      <c r="B690" s="18">
        <v>2016</v>
      </c>
      <c r="C690" s="19" t="s">
        <v>479</v>
      </c>
      <c r="D690" s="19">
        <v>5000</v>
      </c>
      <c r="E690" s="19" t="s">
        <v>197</v>
      </c>
      <c r="F690" s="20">
        <v>4407281.79</v>
      </c>
      <c r="G690" s="20">
        <v>51499954.780000001</v>
      </c>
      <c r="H690" s="21">
        <v>8708647.2400000002</v>
      </c>
      <c r="I690" s="18" t="s">
        <v>198</v>
      </c>
      <c r="J690" s="19" t="s">
        <v>199</v>
      </c>
      <c r="K690" s="20">
        <v>135724831.78999999</v>
      </c>
      <c r="L690" s="20">
        <v>642310692.25999999</v>
      </c>
      <c r="M690" s="21">
        <v>63872492.990000002</v>
      </c>
      <c r="N690" s="28" t="s">
        <v>440</v>
      </c>
      <c r="O690" s="8" t="s">
        <v>211</v>
      </c>
      <c r="P690" s="9">
        <v>27000</v>
      </c>
      <c r="Q690" s="9">
        <v>26096.52</v>
      </c>
      <c r="R690" s="9">
        <v>26096.52</v>
      </c>
      <c r="S690" s="45" t="s">
        <v>566</v>
      </c>
      <c r="T690" s="85" t="s">
        <v>685</v>
      </c>
      <c r="U690" s="85" t="s">
        <v>685</v>
      </c>
      <c r="V690" s="85" t="s">
        <v>685</v>
      </c>
    </row>
    <row r="691" spans="2:22" s="12" customFormat="1" ht="68.25" thickBot="1" x14ac:dyDescent="0.25">
      <c r="B691" s="18">
        <v>2016</v>
      </c>
      <c r="C691" s="19" t="s">
        <v>479</v>
      </c>
      <c r="D691" s="19">
        <v>5000</v>
      </c>
      <c r="E691" s="19" t="s">
        <v>197</v>
      </c>
      <c r="F691" s="20">
        <v>4407281.79</v>
      </c>
      <c r="G691" s="20">
        <v>51499954.780000001</v>
      </c>
      <c r="H691" s="21">
        <v>8708647.2400000002</v>
      </c>
      <c r="I691" s="18" t="s">
        <v>198</v>
      </c>
      <c r="J691" s="19" t="s">
        <v>199</v>
      </c>
      <c r="K691" s="20">
        <v>135724831.78999999</v>
      </c>
      <c r="L691" s="20">
        <v>642310692.25999999</v>
      </c>
      <c r="M691" s="21">
        <v>63872492.990000002</v>
      </c>
      <c r="N691" s="28" t="s">
        <v>441</v>
      </c>
      <c r="O691" s="8" t="s">
        <v>212</v>
      </c>
      <c r="P691" s="9">
        <v>0</v>
      </c>
      <c r="Q691" s="9">
        <v>535844.66</v>
      </c>
      <c r="R691" s="9">
        <v>0</v>
      </c>
      <c r="S691" s="45" t="s">
        <v>566</v>
      </c>
      <c r="T691" s="86"/>
      <c r="U691" s="86"/>
      <c r="V691" s="86"/>
    </row>
    <row r="692" spans="2:22" s="12" customFormat="1" ht="68.25" thickBot="1" x14ac:dyDescent="0.25">
      <c r="B692" s="18">
        <v>2016</v>
      </c>
      <c r="C692" s="19" t="s">
        <v>479</v>
      </c>
      <c r="D692" s="19">
        <v>5000</v>
      </c>
      <c r="E692" s="19" t="s">
        <v>197</v>
      </c>
      <c r="F692" s="20">
        <v>4407281.79</v>
      </c>
      <c r="G692" s="20">
        <v>51499954.780000001</v>
      </c>
      <c r="H692" s="21">
        <v>8708647.2400000002</v>
      </c>
      <c r="I692" s="18" t="s">
        <v>198</v>
      </c>
      <c r="J692" s="19" t="s">
        <v>199</v>
      </c>
      <c r="K692" s="20">
        <v>135724831.78999999</v>
      </c>
      <c r="L692" s="20">
        <v>642310692.25999999</v>
      </c>
      <c r="M692" s="21">
        <v>63872492.990000002</v>
      </c>
      <c r="N692" s="28" t="s">
        <v>442</v>
      </c>
      <c r="O692" s="8" t="s">
        <v>213</v>
      </c>
      <c r="P692" s="9">
        <v>85000</v>
      </c>
      <c r="Q692" s="9">
        <v>7430860.2200000016</v>
      </c>
      <c r="R692" s="9">
        <v>17691.22</v>
      </c>
      <c r="S692" s="45" t="s">
        <v>566</v>
      </c>
      <c r="T692" s="86"/>
      <c r="U692" s="86"/>
      <c r="V692" s="86"/>
    </row>
    <row r="693" spans="2:22" s="12" customFormat="1" ht="45.75" thickBot="1" x14ac:dyDescent="0.25">
      <c r="B693" s="18">
        <v>2016</v>
      </c>
      <c r="C693" s="19" t="s">
        <v>479</v>
      </c>
      <c r="D693" s="19">
        <v>5000</v>
      </c>
      <c r="E693" s="19" t="s">
        <v>197</v>
      </c>
      <c r="F693" s="20">
        <v>4407281.79</v>
      </c>
      <c r="G693" s="20">
        <v>51499954.780000001</v>
      </c>
      <c r="H693" s="21">
        <v>8708647.2400000002</v>
      </c>
      <c r="I693" s="18" t="s">
        <v>198</v>
      </c>
      <c r="J693" s="19" t="s">
        <v>199</v>
      </c>
      <c r="K693" s="20">
        <v>135724831.78999999</v>
      </c>
      <c r="L693" s="20">
        <v>642310692.25999999</v>
      </c>
      <c r="M693" s="21">
        <v>63872492.990000002</v>
      </c>
      <c r="N693" s="28" t="s">
        <v>443</v>
      </c>
      <c r="O693" s="8" t="s">
        <v>214</v>
      </c>
      <c r="P693" s="9">
        <v>18500</v>
      </c>
      <c r="Q693" s="9">
        <v>59677.820000000007</v>
      </c>
      <c r="R693" s="9">
        <v>14770.259999999998</v>
      </c>
      <c r="S693" s="45" t="s">
        <v>566</v>
      </c>
      <c r="T693" s="86"/>
      <c r="U693" s="86"/>
      <c r="V693" s="86"/>
    </row>
    <row r="694" spans="2:22" s="12" customFormat="1" ht="45.75" thickBot="1" x14ac:dyDescent="0.25">
      <c r="B694" s="18">
        <v>2016</v>
      </c>
      <c r="C694" s="19" t="s">
        <v>479</v>
      </c>
      <c r="D694" s="19">
        <v>5000</v>
      </c>
      <c r="E694" s="19" t="s">
        <v>197</v>
      </c>
      <c r="F694" s="20">
        <v>4407281.79</v>
      </c>
      <c r="G694" s="20">
        <v>51499954.780000001</v>
      </c>
      <c r="H694" s="21">
        <v>8708647.2400000002</v>
      </c>
      <c r="I694" s="18" t="s">
        <v>198</v>
      </c>
      <c r="J694" s="19" t="s">
        <v>199</v>
      </c>
      <c r="K694" s="20">
        <v>135724831.78999999</v>
      </c>
      <c r="L694" s="20">
        <v>642310692.25999999</v>
      </c>
      <c r="M694" s="21">
        <v>63872492.990000002</v>
      </c>
      <c r="N694" s="28" t="s">
        <v>444</v>
      </c>
      <c r="O694" s="8" t="s">
        <v>215</v>
      </c>
      <c r="P694" s="9">
        <v>6700</v>
      </c>
      <c r="Q694" s="9">
        <v>3124.9400000000005</v>
      </c>
      <c r="R694" s="9">
        <v>3124.94</v>
      </c>
      <c r="S694" s="45" t="s">
        <v>566</v>
      </c>
      <c r="T694" s="86"/>
      <c r="U694" s="86"/>
      <c r="V694" s="86"/>
    </row>
    <row r="695" spans="2:22" s="12" customFormat="1" ht="45.75" thickBot="1" x14ac:dyDescent="0.25">
      <c r="B695" s="18">
        <v>2016</v>
      </c>
      <c r="C695" s="19" t="s">
        <v>479</v>
      </c>
      <c r="D695" s="19">
        <v>5000</v>
      </c>
      <c r="E695" s="19" t="s">
        <v>197</v>
      </c>
      <c r="F695" s="20">
        <v>4407281.79</v>
      </c>
      <c r="G695" s="20">
        <v>51499954.780000001</v>
      </c>
      <c r="H695" s="21">
        <v>8708647.2400000002</v>
      </c>
      <c r="I695" s="18" t="s">
        <v>198</v>
      </c>
      <c r="J695" s="19" t="s">
        <v>199</v>
      </c>
      <c r="K695" s="20">
        <v>135724831.78999999</v>
      </c>
      <c r="L695" s="20">
        <v>642310692.25999999</v>
      </c>
      <c r="M695" s="21">
        <v>63872492.990000002</v>
      </c>
      <c r="N695" s="28" t="s">
        <v>503</v>
      </c>
      <c r="O695" s="8" t="s">
        <v>504</v>
      </c>
      <c r="P695" s="9">
        <v>0</v>
      </c>
      <c r="Q695" s="9">
        <v>0</v>
      </c>
      <c r="R695" s="9">
        <v>0</v>
      </c>
      <c r="S695" s="45" t="s">
        <v>566</v>
      </c>
      <c r="T695" s="86"/>
      <c r="U695" s="86"/>
      <c r="V695" s="86"/>
    </row>
    <row r="696" spans="2:22" s="12" customFormat="1" ht="45.75" thickBot="1" x14ac:dyDescent="0.25">
      <c r="B696" s="18">
        <v>2016</v>
      </c>
      <c r="C696" s="19" t="s">
        <v>479</v>
      </c>
      <c r="D696" s="19">
        <v>5000</v>
      </c>
      <c r="E696" s="19" t="s">
        <v>197</v>
      </c>
      <c r="F696" s="20">
        <v>4407281.79</v>
      </c>
      <c r="G696" s="20">
        <v>51499954.780000001</v>
      </c>
      <c r="H696" s="21">
        <v>8708647.2400000002</v>
      </c>
      <c r="I696" s="18" t="s">
        <v>198</v>
      </c>
      <c r="J696" s="19" t="s">
        <v>199</v>
      </c>
      <c r="K696" s="20">
        <v>135724831.78999999</v>
      </c>
      <c r="L696" s="20">
        <v>642310692.25999999</v>
      </c>
      <c r="M696" s="21">
        <v>63872492.990000002</v>
      </c>
      <c r="N696" s="28" t="s">
        <v>552</v>
      </c>
      <c r="O696" s="8" t="s">
        <v>553</v>
      </c>
      <c r="P696" s="9">
        <v>2000</v>
      </c>
      <c r="Q696" s="9">
        <v>2000</v>
      </c>
      <c r="R696" s="9">
        <v>2000</v>
      </c>
      <c r="S696" s="45" t="s">
        <v>566</v>
      </c>
      <c r="T696" s="87"/>
      <c r="U696" s="87"/>
      <c r="V696" s="87"/>
    </row>
    <row r="697" spans="2:22" s="12" customFormat="1" ht="45.75" thickBot="1" x14ac:dyDescent="0.25">
      <c r="B697" s="18">
        <v>2016</v>
      </c>
      <c r="C697" s="19" t="s">
        <v>479</v>
      </c>
      <c r="D697" s="19">
        <v>5000</v>
      </c>
      <c r="E697" s="19" t="s">
        <v>197</v>
      </c>
      <c r="F697" s="20">
        <v>4407281.79</v>
      </c>
      <c r="G697" s="20">
        <v>51499954.780000001</v>
      </c>
      <c r="H697" s="21">
        <v>8708647.2400000002</v>
      </c>
      <c r="I697" s="18" t="s">
        <v>198</v>
      </c>
      <c r="J697" s="19" t="s">
        <v>199</v>
      </c>
      <c r="K697" s="20">
        <v>135724831.78999999</v>
      </c>
      <c r="L697" s="20">
        <v>642310692.25999999</v>
      </c>
      <c r="M697" s="21">
        <v>63872492.990000002</v>
      </c>
      <c r="N697" s="28" t="s">
        <v>447</v>
      </c>
      <c r="O697" s="8" t="s">
        <v>216</v>
      </c>
      <c r="P697" s="9">
        <v>1000000</v>
      </c>
      <c r="Q697" s="9">
        <v>7000000</v>
      </c>
      <c r="R697" s="9">
        <v>2506510.0499999998</v>
      </c>
      <c r="S697" s="45" t="s">
        <v>566</v>
      </c>
      <c r="T697" s="85" t="s">
        <v>685</v>
      </c>
      <c r="U697" s="85" t="s">
        <v>685</v>
      </c>
      <c r="V697" s="85" t="s">
        <v>685</v>
      </c>
    </row>
    <row r="698" spans="2:22" s="12" customFormat="1" ht="45.75" thickBot="1" x14ac:dyDescent="0.25">
      <c r="B698" s="18">
        <v>2016</v>
      </c>
      <c r="C698" s="19" t="s">
        <v>479</v>
      </c>
      <c r="D698" s="19">
        <v>5000</v>
      </c>
      <c r="E698" s="19" t="s">
        <v>197</v>
      </c>
      <c r="F698" s="20">
        <v>4407281.79</v>
      </c>
      <c r="G698" s="20">
        <v>51499954.780000001</v>
      </c>
      <c r="H698" s="21">
        <v>8708647.2400000002</v>
      </c>
      <c r="I698" s="18" t="s">
        <v>198</v>
      </c>
      <c r="J698" s="19" t="s">
        <v>199</v>
      </c>
      <c r="K698" s="20">
        <v>135724831.78999999</v>
      </c>
      <c r="L698" s="20">
        <v>642310692.25999999</v>
      </c>
      <c r="M698" s="21">
        <v>63872492.990000002</v>
      </c>
      <c r="N698" s="28" t="s">
        <v>448</v>
      </c>
      <c r="O698" s="8" t="s">
        <v>217</v>
      </c>
      <c r="P698" s="9">
        <v>0</v>
      </c>
      <c r="Q698" s="9">
        <v>290000</v>
      </c>
      <c r="R698" s="9">
        <v>0</v>
      </c>
      <c r="S698" s="45" t="s">
        <v>566</v>
      </c>
      <c r="T698" s="86"/>
      <c r="U698" s="86"/>
      <c r="V698" s="86"/>
    </row>
    <row r="699" spans="2:22" s="12" customFormat="1" ht="45.75" thickBot="1" x14ac:dyDescent="0.25">
      <c r="B699" s="18">
        <v>2016</v>
      </c>
      <c r="C699" s="19" t="s">
        <v>479</v>
      </c>
      <c r="D699" s="19">
        <v>5000</v>
      </c>
      <c r="E699" s="19" t="s">
        <v>197</v>
      </c>
      <c r="F699" s="20">
        <v>4407281.79</v>
      </c>
      <c r="G699" s="20">
        <v>51499954.780000001</v>
      </c>
      <c r="H699" s="21">
        <v>8708647.2400000002</v>
      </c>
      <c r="I699" s="18" t="s">
        <v>198</v>
      </c>
      <c r="J699" s="19" t="s">
        <v>199</v>
      </c>
      <c r="K699" s="20">
        <v>135724831.78999999</v>
      </c>
      <c r="L699" s="20">
        <v>642310692.25999999</v>
      </c>
      <c r="M699" s="21">
        <v>63872492.990000002</v>
      </c>
      <c r="N699" s="28" t="s">
        <v>449</v>
      </c>
      <c r="O699" s="8" t="s">
        <v>218</v>
      </c>
      <c r="P699" s="9">
        <v>0</v>
      </c>
      <c r="Q699" s="9">
        <v>10000</v>
      </c>
      <c r="R699" s="9">
        <v>0</v>
      </c>
      <c r="S699" s="45" t="s">
        <v>566</v>
      </c>
      <c r="T699" s="86"/>
      <c r="U699" s="86"/>
      <c r="V699" s="86"/>
    </row>
    <row r="700" spans="2:22" s="12" customFormat="1" ht="45.75" thickBot="1" x14ac:dyDescent="0.25">
      <c r="B700" s="18">
        <v>2016</v>
      </c>
      <c r="C700" s="19" t="s">
        <v>479</v>
      </c>
      <c r="D700" s="19">
        <v>6000</v>
      </c>
      <c r="E700" s="19" t="s">
        <v>219</v>
      </c>
      <c r="F700" s="20">
        <v>131317550</v>
      </c>
      <c r="G700" s="20">
        <v>590810737.48000002</v>
      </c>
      <c r="H700" s="21">
        <v>55163845.75</v>
      </c>
      <c r="I700" s="18" t="s">
        <v>198</v>
      </c>
      <c r="J700" s="19" t="s">
        <v>199</v>
      </c>
      <c r="K700" s="20">
        <v>135724831.78999999</v>
      </c>
      <c r="L700" s="20">
        <v>642310692.25999999</v>
      </c>
      <c r="M700" s="21">
        <v>63872492.990000002</v>
      </c>
      <c r="N700" s="28" t="s">
        <v>450</v>
      </c>
      <c r="O700" s="8" t="s">
        <v>220</v>
      </c>
      <c r="P700" s="9">
        <v>0</v>
      </c>
      <c r="Q700" s="9">
        <v>39500000</v>
      </c>
      <c r="R700" s="9">
        <v>78782.8</v>
      </c>
      <c r="S700" s="45" t="s">
        <v>566</v>
      </c>
      <c r="T700" s="86"/>
      <c r="U700" s="86"/>
      <c r="V700" s="86"/>
    </row>
    <row r="701" spans="2:22" s="12" customFormat="1" ht="45.75" thickBot="1" x14ac:dyDescent="0.25">
      <c r="B701" s="18">
        <v>2016</v>
      </c>
      <c r="C701" s="19" t="s">
        <v>479</v>
      </c>
      <c r="D701" s="19">
        <v>6000</v>
      </c>
      <c r="E701" s="19" t="s">
        <v>219</v>
      </c>
      <c r="F701" s="20">
        <v>131317550</v>
      </c>
      <c r="G701" s="20">
        <v>590810737.48000002</v>
      </c>
      <c r="H701" s="21">
        <v>55163845.75</v>
      </c>
      <c r="I701" s="18" t="s">
        <v>198</v>
      </c>
      <c r="J701" s="19" t="s">
        <v>199</v>
      </c>
      <c r="K701" s="20">
        <v>135724831.78999999</v>
      </c>
      <c r="L701" s="20">
        <v>642310692.25999999</v>
      </c>
      <c r="M701" s="21">
        <v>63872492.990000002</v>
      </c>
      <c r="N701" s="28" t="s">
        <v>451</v>
      </c>
      <c r="O701" s="8" t="s">
        <v>221</v>
      </c>
      <c r="P701" s="9">
        <v>0</v>
      </c>
      <c r="Q701" s="9">
        <v>6295573.1500000004</v>
      </c>
      <c r="R701" s="9">
        <v>4106375.17</v>
      </c>
      <c r="S701" s="45" t="s">
        <v>566</v>
      </c>
      <c r="T701" s="86"/>
      <c r="U701" s="86"/>
      <c r="V701" s="86"/>
    </row>
    <row r="702" spans="2:22" s="12" customFormat="1" ht="45.75" thickBot="1" x14ac:dyDescent="0.25">
      <c r="B702" s="18">
        <v>2016</v>
      </c>
      <c r="C702" s="19" t="s">
        <v>479</v>
      </c>
      <c r="D702" s="19">
        <v>6000</v>
      </c>
      <c r="E702" s="19" t="s">
        <v>219</v>
      </c>
      <c r="F702" s="20">
        <v>131317550</v>
      </c>
      <c r="G702" s="20">
        <v>590810737.48000002</v>
      </c>
      <c r="H702" s="21">
        <v>55163845.75</v>
      </c>
      <c r="I702" s="18" t="s">
        <v>198</v>
      </c>
      <c r="J702" s="19" t="s">
        <v>199</v>
      </c>
      <c r="K702" s="20">
        <v>135724831.78999999</v>
      </c>
      <c r="L702" s="20">
        <v>642310692.25999999</v>
      </c>
      <c r="M702" s="21">
        <v>63872492.990000002</v>
      </c>
      <c r="N702" s="28" t="s">
        <v>452</v>
      </c>
      <c r="O702" s="8" t="s">
        <v>222</v>
      </c>
      <c r="P702" s="9">
        <v>0</v>
      </c>
      <c r="Q702" s="9">
        <v>46939542.309999987</v>
      </c>
      <c r="R702" s="9">
        <v>12821382.779999999</v>
      </c>
      <c r="S702" s="45" t="s">
        <v>566</v>
      </c>
      <c r="T702" s="86"/>
      <c r="U702" s="86"/>
      <c r="V702" s="86"/>
    </row>
    <row r="703" spans="2:22" s="12" customFormat="1" ht="45.75" thickBot="1" x14ac:dyDescent="0.25">
      <c r="B703" s="18">
        <v>2016</v>
      </c>
      <c r="C703" s="19" t="s">
        <v>479</v>
      </c>
      <c r="D703" s="19">
        <v>6000</v>
      </c>
      <c r="E703" s="19" t="s">
        <v>219</v>
      </c>
      <c r="F703" s="20">
        <v>131317550</v>
      </c>
      <c r="G703" s="20">
        <v>590810737.48000002</v>
      </c>
      <c r="H703" s="21">
        <v>55163845.75</v>
      </c>
      <c r="I703" s="18" t="s">
        <v>198</v>
      </c>
      <c r="J703" s="19" t="s">
        <v>199</v>
      </c>
      <c r="K703" s="20">
        <v>135724831.78999999</v>
      </c>
      <c r="L703" s="20">
        <v>642310692.25999999</v>
      </c>
      <c r="M703" s="21">
        <v>63872492.990000002</v>
      </c>
      <c r="N703" s="28" t="s">
        <v>453</v>
      </c>
      <c r="O703" s="8" t="s">
        <v>223</v>
      </c>
      <c r="P703" s="9">
        <v>0</v>
      </c>
      <c r="Q703" s="9">
        <v>29769248.140000008</v>
      </c>
      <c r="R703" s="9">
        <v>698649.3</v>
      </c>
      <c r="S703" s="45" t="s">
        <v>566</v>
      </c>
      <c r="T703" s="87"/>
      <c r="U703" s="87"/>
      <c r="V703" s="87"/>
    </row>
    <row r="704" spans="2:22" s="12" customFormat="1" ht="45.75" thickBot="1" x14ac:dyDescent="0.25">
      <c r="B704" s="18">
        <v>2016</v>
      </c>
      <c r="C704" s="19" t="s">
        <v>479</v>
      </c>
      <c r="D704" s="19">
        <v>6000</v>
      </c>
      <c r="E704" s="19" t="s">
        <v>219</v>
      </c>
      <c r="F704" s="20">
        <v>131317550</v>
      </c>
      <c r="G704" s="20">
        <v>590810737.48000002</v>
      </c>
      <c r="H704" s="21">
        <v>55163845.75</v>
      </c>
      <c r="I704" s="18" t="s">
        <v>198</v>
      </c>
      <c r="J704" s="19" t="s">
        <v>199</v>
      </c>
      <c r="K704" s="20">
        <v>135724831.78999999</v>
      </c>
      <c r="L704" s="20">
        <v>642310692.25999999</v>
      </c>
      <c r="M704" s="21">
        <v>63872492.990000002</v>
      </c>
      <c r="N704" s="28" t="s">
        <v>454</v>
      </c>
      <c r="O704" s="8" t="s">
        <v>224</v>
      </c>
      <c r="P704" s="9">
        <v>0</v>
      </c>
      <c r="Q704" s="9">
        <v>28023431.809999999</v>
      </c>
      <c r="R704" s="9">
        <v>0</v>
      </c>
      <c r="S704" s="45" t="s">
        <v>566</v>
      </c>
      <c r="T704" s="85" t="s">
        <v>685</v>
      </c>
      <c r="U704" s="85" t="s">
        <v>685</v>
      </c>
      <c r="V704" s="85" t="s">
        <v>685</v>
      </c>
    </row>
    <row r="705" spans="2:22" s="12" customFormat="1" ht="45.75" thickBot="1" x14ac:dyDescent="0.25">
      <c r="B705" s="18">
        <v>2016</v>
      </c>
      <c r="C705" s="19" t="s">
        <v>479</v>
      </c>
      <c r="D705" s="19">
        <v>6000</v>
      </c>
      <c r="E705" s="19" t="s">
        <v>219</v>
      </c>
      <c r="F705" s="20">
        <v>131317550</v>
      </c>
      <c r="G705" s="20">
        <v>590810737.48000002</v>
      </c>
      <c r="H705" s="21">
        <v>55163845.75</v>
      </c>
      <c r="I705" s="18" t="s">
        <v>198</v>
      </c>
      <c r="J705" s="19" t="s">
        <v>199</v>
      </c>
      <c r="K705" s="20">
        <v>135724831.78999999</v>
      </c>
      <c r="L705" s="20">
        <v>642310692.25999999</v>
      </c>
      <c r="M705" s="21">
        <v>63872492.990000002</v>
      </c>
      <c r="N705" s="28" t="s">
        <v>455</v>
      </c>
      <c r="O705" s="8" t="s">
        <v>225</v>
      </c>
      <c r="P705" s="9">
        <v>0</v>
      </c>
      <c r="Q705" s="9">
        <v>23605698.670000002</v>
      </c>
      <c r="R705" s="9">
        <v>77393.399999999994</v>
      </c>
      <c r="S705" s="45" t="s">
        <v>566</v>
      </c>
      <c r="T705" s="86"/>
      <c r="U705" s="86"/>
      <c r="V705" s="86"/>
    </row>
    <row r="706" spans="2:22" s="12" customFormat="1" ht="45.75" thickBot="1" x14ac:dyDescent="0.25">
      <c r="B706" s="18">
        <v>2016</v>
      </c>
      <c r="C706" s="19" t="s">
        <v>479</v>
      </c>
      <c r="D706" s="19">
        <v>6000</v>
      </c>
      <c r="E706" s="19" t="s">
        <v>219</v>
      </c>
      <c r="F706" s="20">
        <v>131317550</v>
      </c>
      <c r="G706" s="20">
        <v>590810737.48000002</v>
      </c>
      <c r="H706" s="21">
        <v>55163845.75</v>
      </c>
      <c r="I706" s="18" t="s">
        <v>198</v>
      </c>
      <c r="J706" s="19" t="s">
        <v>199</v>
      </c>
      <c r="K706" s="20">
        <v>135724831.78999999</v>
      </c>
      <c r="L706" s="20">
        <v>642310692.25999999</v>
      </c>
      <c r="M706" s="21">
        <v>63872492.990000002</v>
      </c>
      <c r="N706" s="28" t="s">
        <v>554</v>
      </c>
      <c r="O706" s="8" t="s">
        <v>555</v>
      </c>
      <c r="P706" s="9">
        <v>0</v>
      </c>
      <c r="Q706" s="9">
        <v>8771572.7499999981</v>
      </c>
      <c r="R706" s="9">
        <v>0</v>
      </c>
      <c r="S706" s="45" t="s">
        <v>566</v>
      </c>
      <c r="T706" s="86"/>
      <c r="U706" s="86"/>
      <c r="V706" s="86"/>
    </row>
    <row r="707" spans="2:22" s="12" customFormat="1" ht="68.25" thickBot="1" x14ac:dyDescent="0.25">
      <c r="B707" s="18">
        <v>2016</v>
      </c>
      <c r="C707" s="19" t="s">
        <v>479</v>
      </c>
      <c r="D707" s="19">
        <v>6000</v>
      </c>
      <c r="E707" s="19" t="s">
        <v>219</v>
      </c>
      <c r="F707" s="20">
        <v>131317550</v>
      </c>
      <c r="G707" s="20">
        <v>590810737.48000002</v>
      </c>
      <c r="H707" s="21">
        <v>55163845.75</v>
      </c>
      <c r="I707" s="18" t="s">
        <v>198</v>
      </c>
      <c r="J707" s="19" t="s">
        <v>199</v>
      </c>
      <c r="K707" s="20">
        <v>135724831.78999999</v>
      </c>
      <c r="L707" s="20">
        <v>642310692.25999999</v>
      </c>
      <c r="M707" s="21">
        <v>63872492.990000002</v>
      </c>
      <c r="N707" s="28" t="s">
        <v>460</v>
      </c>
      <c r="O707" s="8" t="s">
        <v>226</v>
      </c>
      <c r="P707" s="9">
        <v>0</v>
      </c>
      <c r="Q707" s="9">
        <v>407000</v>
      </c>
      <c r="R707" s="9">
        <v>0</v>
      </c>
      <c r="S707" s="45" t="s">
        <v>566</v>
      </c>
      <c r="T707" s="86"/>
      <c r="U707" s="86"/>
      <c r="V707" s="86"/>
    </row>
    <row r="708" spans="2:22" s="12" customFormat="1" ht="45.75" thickBot="1" x14ac:dyDescent="0.25">
      <c r="B708" s="18">
        <v>2016</v>
      </c>
      <c r="C708" s="19" t="s">
        <v>479</v>
      </c>
      <c r="D708" s="19">
        <v>6000</v>
      </c>
      <c r="E708" s="19" t="s">
        <v>219</v>
      </c>
      <c r="F708" s="20">
        <v>131317550</v>
      </c>
      <c r="G708" s="20">
        <v>590810737.48000002</v>
      </c>
      <c r="H708" s="21">
        <v>55163845.75</v>
      </c>
      <c r="I708" s="18" t="s">
        <v>198</v>
      </c>
      <c r="J708" s="19" t="s">
        <v>199</v>
      </c>
      <c r="K708" s="20">
        <v>135724831.78999999</v>
      </c>
      <c r="L708" s="20">
        <v>642310692.25999999</v>
      </c>
      <c r="M708" s="21">
        <v>63872492.990000002</v>
      </c>
      <c r="N708" s="28" t="s">
        <v>461</v>
      </c>
      <c r="O708" s="8" t="s">
        <v>227</v>
      </c>
      <c r="P708" s="9">
        <v>0</v>
      </c>
      <c r="Q708" s="9">
        <v>42936585.25999999</v>
      </c>
      <c r="R708" s="9">
        <v>3304352.8</v>
      </c>
      <c r="S708" s="45" t="s">
        <v>566</v>
      </c>
      <c r="T708" s="86"/>
      <c r="U708" s="86"/>
      <c r="V708" s="86"/>
    </row>
    <row r="709" spans="2:22" s="12" customFormat="1" ht="45.75" thickBot="1" x14ac:dyDescent="0.25">
      <c r="B709" s="18">
        <v>2016</v>
      </c>
      <c r="C709" s="19" t="s">
        <v>479</v>
      </c>
      <c r="D709" s="19">
        <v>6000</v>
      </c>
      <c r="E709" s="19" t="s">
        <v>219</v>
      </c>
      <c r="F709" s="20">
        <v>131317550</v>
      </c>
      <c r="G709" s="20">
        <v>590810737.48000002</v>
      </c>
      <c r="H709" s="21">
        <v>55163845.75</v>
      </c>
      <c r="I709" s="18" t="s">
        <v>198</v>
      </c>
      <c r="J709" s="19" t="s">
        <v>199</v>
      </c>
      <c r="K709" s="20">
        <v>135724831.78999999</v>
      </c>
      <c r="L709" s="20">
        <v>642310692.25999999</v>
      </c>
      <c r="M709" s="21">
        <v>63872492.990000002</v>
      </c>
      <c r="N709" s="28" t="s">
        <v>462</v>
      </c>
      <c r="O709" s="8" t="s">
        <v>228</v>
      </c>
      <c r="P709" s="9">
        <v>0</v>
      </c>
      <c r="Q709" s="9">
        <v>38153359.710000008</v>
      </c>
      <c r="R709" s="9">
        <v>16437798.690000003</v>
      </c>
      <c r="S709" s="45" t="s">
        <v>566</v>
      </c>
      <c r="T709" s="86"/>
      <c r="U709" s="86"/>
      <c r="V709" s="86"/>
    </row>
    <row r="710" spans="2:22" s="12" customFormat="1" ht="45.75" thickBot="1" x14ac:dyDescent="0.25">
      <c r="B710" s="18">
        <v>2016</v>
      </c>
      <c r="C710" s="19" t="s">
        <v>479</v>
      </c>
      <c r="D710" s="19">
        <v>6000</v>
      </c>
      <c r="E710" s="19" t="s">
        <v>219</v>
      </c>
      <c r="F710" s="20">
        <v>131317550</v>
      </c>
      <c r="G710" s="20">
        <v>590810737.48000002</v>
      </c>
      <c r="H710" s="21">
        <v>55163845.75</v>
      </c>
      <c r="I710" s="18" t="s">
        <v>198</v>
      </c>
      <c r="J710" s="19" t="s">
        <v>199</v>
      </c>
      <c r="K710" s="20">
        <v>135724831.78999999</v>
      </c>
      <c r="L710" s="20">
        <v>642310692.25999999</v>
      </c>
      <c r="M710" s="21">
        <v>63872492.990000002</v>
      </c>
      <c r="N710" s="28" t="s">
        <v>463</v>
      </c>
      <c r="O710" s="8" t="s">
        <v>229</v>
      </c>
      <c r="P710" s="9">
        <v>0</v>
      </c>
      <c r="Q710" s="9">
        <v>47412758.640000001</v>
      </c>
      <c r="R710" s="9">
        <v>3481778.14</v>
      </c>
      <c r="S710" s="45" t="s">
        <v>566</v>
      </c>
      <c r="T710" s="87"/>
      <c r="U710" s="87"/>
      <c r="V710" s="87"/>
    </row>
    <row r="711" spans="2:22" s="12" customFormat="1" ht="45.75" thickBot="1" x14ac:dyDescent="0.25">
      <c r="B711" s="18">
        <v>2016</v>
      </c>
      <c r="C711" s="19" t="s">
        <v>479</v>
      </c>
      <c r="D711" s="19">
        <v>6000</v>
      </c>
      <c r="E711" s="19" t="s">
        <v>219</v>
      </c>
      <c r="F711" s="20">
        <v>131317550</v>
      </c>
      <c r="G711" s="20">
        <v>590810737.48000002</v>
      </c>
      <c r="H711" s="21">
        <v>55163845.75</v>
      </c>
      <c r="I711" s="18" t="s">
        <v>198</v>
      </c>
      <c r="J711" s="19" t="s">
        <v>199</v>
      </c>
      <c r="K711" s="20">
        <v>135724831.78999999</v>
      </c>
      <c r="L711" s="20">
        <v>642310692.25999999</v>
      </c>
      <c r="M711" s="21">
        <v>63872492.990000002</v>
      </c>
      <c r="N711" s="28" t="s">
        <v>464</v>
      </c>
      <c r="O711" s="8" t="s">
        <v>230</v>
      </c>
      <c r="P711" s="9">
        <v>0</v>
      </c>
      <c r="Q711" s="9">
        <v>99000</v>
      </c>
      <c r="R711" s="9">
        <v>0</v>
      </c>
      <c r="S711" s="45" t="s">
        <v>566</v>
      </c>
      <c r="T711" s="85" t="s">
        <v>685</v>
      </c>
      <c r="U711" s="85" t="s">
        <v>685</v>
      </c>
      <c r="V711" s="85" t="s">
        <v>685</v>
      </c>
    </row>
    <row r="712" spans="2:22" s="12" customFormat="1" ht="45.75" thickBot="1" x14ac:dyDescent="0.25">
      <c r="B712" s="18">
        <v>2016</v>
      </c>
      <c r="C712" s="19" t="s">
        <v>479</v>
      </c>
      <c r="D712" s="19">
        <v>6000</v>
      </c>
      <c r="E712" s="19" t="s">
        <v>219</v>
      </c>
      <c r="F712" s="20">
        <v>131317550</v>
      </c>
      <c r="G712" s="20">
        <v>590810737.48000002</v>
      </c>
      <c r="H712" s="21">
        <v>55163845.75</v>
      </c>
      <c r="I712" s="18" t="s">
        <v>198</v>
      </c>
      <c r="J712" s="19" t="s">
        <v>199</v>
      </c>
      <c r="K712" s="20">
        <v>135724831.78999999</v>
      </c>
      <c r="L712" s="20">
        <v>642310692.25999999</v>
      </c>
      <c r="M712" s="21">
        <v>63872492.990000002</v>
      </c>
      <c r="N712" s="28" t="s">
        <v>465</v>
      </c>
      <c r="O712" s="8" t="s">
        <v>231</v>
      </c>
      <c r="P712" s="9">
        <v>0</v>
      </c>
      <c r="Q712" s="9">
        <v>9636920.8499999996</v>
      </c>
      <c r="R712" s="9">
        <v>425848.04</v>
      </c>
      <c r="S712" s="45" t="s">
        <v>566</v>
      </c>
      <c r="T712" s="86"/>
      <c r="U712" s="86"/>
      <c r="V712" s="86"/>
    </row>
    <row r="713" spans="2:22" s="12" customFormat="1" ht="45.75" thickBot="1" x14ac:dyDescent="0.25">
      <c r="B713" s="18">
        <v>2016</v>
      </c>
      <c r="C713" s="19" t="s">
        <v>479</v>
      </c>
      <c r="D713" s="19">
        <v>6000</v>
      </c>
      <c r="E713" s="19" t="s">
        <v>219</v>
      </c>
      <c r="F713" s="20">
        <v>131317550</v>
      </c>
      <c r="G713" s="20">
        <v>590810737.48000002</v>
      </c>
      <c r="H713" s="21">
        <v>55163845.75</v>
      </c>
      <c r="I713" s="18" t="s">
        <v>198</v>
      </c>
      <c r="J713" s="19" t="s">
        <v>199</v>
      </c>
      <c r="K713" s="20">
        <v>135724831.78999999</v>
      </c>
      <c r="L713" s="20">
        <v>642310692.25999999</v>
      </c>
      <c r="M713" s="21">
        <v>63872492.990000002</v>
      </c>
      <c r="N713" s="28" t="s">
        <v>466</v>
      </c>
      <c r="O713" s="8" t="s">
        <v>232</v>
      </c>
      <c r="P713" s="9">
        <v>131317550</v>
      </c>
      <c r="Q713" s="9">
        <v>249731889.56999981</v>
      </c>
      <c r="R713" s="9">
        <v>8798827.9499999993</v>
      </c>
      <c r="S713" s="45" t="s">
        <v>566</v>
      </c>
      <c r="T713" s="86"/>
      <c r="U713" s="86"/>
      <c r="V713" s="86"/>
    </row>
    <row r="714" spans="2:22" s="12" customFormat="1" ht="45.75" thickBot="1" x14ac:dyDescent="0.25">
      <c r="B714" s="18">
        <v>2016</v>
      </c>
      <c r="C714" s="19" t="s">
        <v>479</v>
      </c>
      <c r="D714" s="19">
        <v>6000</v>
      </c>
      <c r="E714" s="19" t="s">
        <v>219</v>
      </c>
      <c r="F714" s="20">
        <v>131317550</v>
      </c>
      <c r="G714" s="20">
        <v>590810737.48000002</v>
      </c>
      <c r="H714" s="21">
        <v>55163845.75</v>
      </c>
      <c r="I714" s="18" t="s">
        <v>198</v>
      </c>
      <c r="J714" s="19" t="s">
        <v>199</v>
      </c>
      <c r="K714" s="20">
        <v>135724831.78999999</v>
      </c>
      <c r="L714" s="20">
        <v>642310692.25999999</v>
      </c>
      <c r="M714" s="21">
        <v>63872492.990000002</v>
      </c>
      <c r="N714" s="28" t="s">
        <v>467</v>
      </c>
      <c r="O714" s="8" t="s">
        <v>233</v>
      </c>
      <c r="P714" s="9">
        <v>0</v>
      </c>
      <c r="Q714" s="9">
        <v>7303263.7100000009</v>
      </c>
      <c r="R714" s="9">
        <v>4259497.9700000007</v>
      </c>
      <c r="S714" s="45" t="s">
        <v>566</v>
      </c>
      <c r="T714" s="86"/>
      <c r="U714" s="86"/>
      <c r="V714" s="86"/>
    </row>
    <row r="715" spans="2:22" s="12" customFormat="1" ht="45.75" thickBot="1" x14ac:dyDescent="0.25">
      <c r="B715" s="18">
        <v>2016</v>
      </c>
      <c r="C715" s="19" t="s">
        <v>479</v>
      </c>
      <c r="D715" s="19">
        <v>6000</v>
      </c>
      <c r="E715" s="19" t="s">
        <v>219</v>
      </c>
      <c r="F715" s="20">
        <v>131317550</v>
      </c>
      <c r="G715" s="20">
        <v>590810737.48000002</v>
      </c>
      <c r="H715" s="21">
        <v>55163845.75</v>
      </c>
      <c r="I715" s="18" t="s">
        <v>198</v>
      </c>
      <c r="J715" s="19" t="s">
        <v>199</v>
      </c>
      <c r="K715" s="20">
        <v>135724831.78999999</v>
      </c>
      <c r="L715" s="20">
        <v>642310692.25999999</v>
      </c>
      <c r="M715" s="21">
        <v>63872492.990000002</v>
      </c>
      <c r="N715" s="28" t="s">
        <v>556</v>
      </c>
      <c r="O715" s="8" t="s">
        <v>557</v>
      </c>
      <c r="P715" s="9">
        <v>0</v>
      </c>
      <c r="Q715" s="9">
        <v>1200000</v>
      </c>
      <c r="R715" s="9">
        <v>0</v>
      </c>
      <c r="S715" s="45" t="s">
        <v>566</v>
      </c>
      <c r="T715" s="86"/>
      <c r="U715" s="86"/>
      <c r="V715" s="86"/>
    </row>
    <row r="716" spans="2:22" s="12" customFormat="1" ht="45.75" thickBot="1" x14ac:dyDescent="0.25">
      <c r="B716" s="18">
        <v>2016</v>
      </c>
      <c r="C716" s="19" t="s">
        <v>479</v>
      </c>
      <c r="D716" s="19">
        <v>6000</v>
      </c>
      <c r="E716" s="19" t="s">
        <v>219</v>
      </c>
      <c r="F716" s="20">
        <v>131317550</v>
      </c>
      <c r="G716" s="20">
        <v>590810737.48000002</v>
      </c>
      <c r="H716" s="21">
        <v>55163845.75</v>
      </c>
      <c r="I716" s="18" t="s">
        <v>198</v>
      </c>
      <c r="J716" s="19" t="s">
        <v>199</v>
      </c>
      <c r="K716" s="20">
        <v>135724831.78999999</v>
      </c>
      <c r="L716" s="20">
        <v>642310692.25999999</v>
      </c>
      <c r="M716" s="21">
        <v>63872492.990000002</v>
      </c>
      <c r="N716" s="28" t="s">
        <v>468</v>
      </c>
      <c r="O716" s="8" t="s">
        <v>234</v>
      </c>
      <c r="P716" s="9">
        <v>0</v>
      </c>
      <c r="Q716" s="9">
        <v>2677883.5799999996</v>
      </c>
      <c r="R716" s="9">
        <v>673158.71</v>
      </c>
      <c r="S716" s="45" t="s">
        <v>566</v>
      </c>
      <c r="T716" s="86"/>
      <c r="U716" s="86"/>
      <c r="V716" s="86"/>
    </row>
    <row r="717" spans="2:22" s="12" customFormat="1" ht="45.75" thickBot="1" x14ac:dyDescent="0.25">
      <c r="B717" s="18">
        <v>2016</v>
      </c>
      <c r="C717" s="19" t="s">
        <v>479</v>
      </c>
      <c r="D717" s="19">
        <v>6000</v>
      </c>
      <c r="E717" s="19" t="s">
        <v>219</v>
      </c>
      <c r="F717" s="20">
        <v>131317550</v>
      </c>
      <c r="G717" s="20">
        <v>590810737.48000002</v>
      </c>
      <c r="H717" s="21">
        <v>55163845.75</v>
      </c>
      <c r="I717" s="18" t="s">
        <v>198</v>
      </c>
      <c r="J717" s="19" t="s">
        <v>199</v>
      </c>
      <c r="K717" s="20">
        <v>135724831.78999999</v>
      </c>
      <c r="L717" s="20">
        <v>642310692.25999999</v>
      </c>
      <c r="M717" s="21">
        <v>63872492.990000002</v>
      </c>
      <c r="N717" s="28" t="s">
        <v>558</v>
      </c>
      <c r="O717" s="8" t="s">
        <v>559</v>
      </c>
      <c r="P717" s="9">
        <v>0</v>
      </c>
      <c r="Q717" s="9">
        <v>0</v>
      </c>
      <c r="R717" s="9">
        <v>0</v>
      </c>
      <c r="S717" s="45" t="s">
        <v>566</v>
      </c>
      <c r="T717" s="87"/>
      <c r="U717" s="87"/>
      <c r="V717" s="87"/>
    </row>
    <row r="718" spans="2:22" s="12" customFormat="1" ht="45.75" thickBot="1" x14ac:dyDescent="0.25">
      <c r="B718" s="18">
        <v>2016</v>
      </c>
      <c r="C718" s="19" t="s">
        <v>479</v>
      </c>
      <c r="D718" s="19">
        <v>6000</v>
      </c>
      <c r="E718" s="19" t="s">
        <v>219</v>
      </c>
      <c r="F718" s="20">
        <v>131317550</v>
      </c>
      <c r="G718" s="20">
        <v>590810737.48000002</v>
      </c>
      <c r="H718" s="21">
        <v>55163845.75</v>
      </c>
      <c r="I718" s="18" t="s">
        <v>198</v>
      </c>
      <c r="J718" s="19" t="s">
        <v>199</v>
      </c>
      <c r="K718" s="20">
        <v>135724831.78999999</v>
      </c>
      <c r="L718" s="20">
        <v>642310692.25999999</v>
      </c>
      <c r="M718" s="21">
        <v>63872492.990000002</v>
      </c>
      <c r="N718" s="28" t="s">
        <v>473</v>
      </c>
      <c r="O718" s="8" t="s">
        <v>235</v>
      </c>
      <c r="P718" s="9">
        <v>0</v>
      </c>
      <c r="Q718" s="9">
        <v>7347009.3299999963</v>
      </c>
      <c r="R718" s="9">
        <v>0</v>
      </c>
      <c r="S718" s="45" t="s">
        <v>566</v>
      </c>
      <c r="T718" s="88" t="s">
        <v>685</v>
      </c>
      <c r="U718" s="88" t="s">
        <v>685</v>
      </c>
      <c r="V718" s="88" t="s">
        <v>685</v>
      </c>
    </row>
    <row r="719" spans="2:22" s="12" customFormat="1" ht="45.75" thickBot="1" x14ac:dyDescent="0.25">
      <c r="B719" s="18">
        <v>2016</v>
      </c>
      <c r="C719" s="19" t="s">
        <v>479</v>
      </c>
      <c r="D719" s="19">
        <v>6000</v>
      </c>
      <c r="E719" s="19" t="s">
        <v>219</v>
      </c>
      <c r="F719" s="20">
        <v>131317550</v>
      </c>
      <c r="G719" s="20">
        <v>590810737.48000002</v>
      </c>
      <c r="H719" s="21">
        <v>55163845.75</v>
      </c>
      <c r="I719" s="18" t="s">
        <v>198</v>
      </c>
      <c r="J719" s="19" t="s">
        <v>199</v>
      </c>
      <c r="K719" s="20">
        <v>135724831.78999999</v>
      </c>
      <c r="L719" s="20">
        <v>642310692.25999999</v>
      </c>
      <c r="M719" s="21">
        <v>63872492.990000002</v>
      </c>
      <c r="N719" s="28" t="s">
        <v>560</v>
      </c>
      <c r="O719" s="8" t="s">
        <v>561</v>
      </c>
      <c r="P719" s="9">
        <v>0</v>
      </c>
      <c r="Q719" s="9">
        <v>1000000.0000000003</v>
      </c>
      <c r="R719" s="9">
        <v>0</v>
      </c>
      <c r="S719" s="45" t="s">
        <v>566</v>
      </c>
      <c r="T719" s="89"/>
      <c r="U719" s="89"/>
      <c r="V719" s="89"/>
    </row>
    <row r="720" spans="2:22" s="12" customFormat="1" ht="57" thickBot="1" x14ac:dyDescent="0.25">
      <c r="B720" s="18">
        <v>2016</v>
      </c>
      <c r="C720" s="19" t="s">
        <v>479</v>
      </c>
      <c r="D720" s="19">
        <v>9000</v>
      </c>
      <c r="E720" s="19" t="s">
        <v>236</v>
      </c>
      <c r="F720" s="20">
        <v>74493550.599999994</v>
      </c>
      <c r="G720" s="20">
        <v>74491694.599999994</v>
      </c>
      <c r="H720" s="20">
        <v>38154867.729999997</v>
      </c>
      <c r="I720" s="19">
        <v>9000</v>
      </c>
      <c r="J720" s="19" t="s">
        <v>236</v>
      </c>
      <c r="K720" s="20">
        <f t="shared" ref="K720:M721" si="2">F720</f>
        <v>74493550.599999994</v>
      </c>
      <c r="L720" s="20">
        <f t="shared" si="2"/>
        <v>74491694.599999994</v>
      </c>
      <c r="M720" s="20">
        <f t="shared" si="2"/>
        <v>38154867.729999997</v>
      </c>
      <c r="N720" s="19" t="s">
        <v>477</v>
      </c>
      <c r="O720" s="19" t="s">
        <v>237</v>
      </c>
      <c r="P720" s="20">
        <v>62993550.600000001</v>
      </c>
      <c r="Q720" s="20">
        <v>62993550.600000001</v>
      </c>
      <c r="R720" s="20">
        <v>31496775.300000001</v>
      </c>
      <c r="S720" s="45" t="s">
        <v>566</v>
      </c>
      <c r="T720" s="89"/>
      <c r="U720" s="89"/>
      <c r="V720" s="89"/>
    </row>
    <row r="721" spans="2:22" s="12" customFormat="1" ht="45.75" thickBot="1" x14ac:dyDescent="0.25">
      <c r="B721" s="29">
        <v>2016</v>
      </c>
      <c r="C721" s="30" t="s">
        <v>479</v>
      </c>
      <c r="D721" s="30">
        <v>9000</v>
      </c>
      <c r="E721" s="30" t="s">
        <v>236</v>
      </c>
      <c r="F721" s="31">
        <v>74493550.599999994</v>
      </c>
      <c r="G721" s="31">
        <v>74491694.599999994</v>
      </c>
      <c r="H721" s="31">
        <v>38154867.729999997</v>
      </c>
      <c r="I721" s="30">
        <v>9000</v>
      </c>
      <c r="J721" s="30" t="s">
        <v>236</v>
      </c>
      <c r="K721" s="31">
        <f t="shared" si="2"/>
        <v>74493550.599999994</v>
      </c>
      <c r="L721" s="31">
        <f t="shared" si="2"/>
        <v>74491694.599999994</v>
      </c>
      <c r="M721" s="31">
        <f t="shared" si="2"/>
        <v>38154867.729999997</v>
      </c>
      <c r="N721" s="30" t="s">
        <v>478</v>
      </c>
      <c r="O721" s="30" t="s">
        <v>238</v>
      </c>
      <c r="P721" s="31">
        <v>11500000</v>
      </c>
      <c r="Q721" s="31">
        <v>11498144</v>
      </c>
      <c r="R721" s="31">
        <v>6658092.4299999997</v>
      </c>
      <c r="S721" s="45" t="s">
        <v>566</v>
      </c>
      <c r="T721" s="90"/>
      <c r="U721" s="90"/>
      <c r="V721" s="90"/>
    </row>
    <row r="722" spans="2:22" s="12" customFormat="1" ht="12" thickBot="1" x14ac:dyDescent="0.25"/>
    <row r="723" spans="2:22" s="12" customFormat="1" ht="30" customHeight="1" thickBot="1" x14ac:dyDescent="0.25">
      <c r="B723" s="79" t="s">
        <v>1</v>
      </c>
      <c r="C723" s="81" t="s">
        <v>2</v>
      </c>
      <c r="D723" s="82" t="s">
        <v>3</v>
      </c>
      <c r="E723" s="82"/>
      <c r="F723" s="82"/>
      <c r="G723" s="82"/>
      <c r="H723" s="82"/>
      <c r="I723" s="82"/>
      <c r="J723" s="82"/>
      <c r="K723" s="82"/>
      <c r="L723" s="82"/>
      <c r="M723" s="82"/>
      <c r="N723" s="82"/>
      <c r="O723" s="82"/>
      <c r="P723" s="82"/>
      <c r="Q723" s="82"/>
      <c r="R723" s="82"/>
      <c r="S723" s="83" t="s">
        <v>4</v>
      </c>
      <c r="T723" s="83" t="s">
        <v>5</v>
      </c>
      <c r="U723" s="83" t="s">
        <v>6</v>
      </c>
      <c r="V723" s="83" t="s">
        <v>7</v>
      </c>
    </row>
    <row r="724" spans="2:22" s="12" customFormat="1" ht="78.75" customHeight="1" thickBot="1" x14ac:dyDescent="0.25">
      <c r="B724" s="80"/>
      <c r="C724" s="80"/>
      <c r="D724" s="11" t="s">
        <v>8</v>
      </c>
      <c r="E724" s="11" t="s">
        <v>9</v>
      </c>
      <c r="F724" s="10" t="s">
        <v>10</v>
      </c>
      <c r="G724" s="10" t="s">
        <v>11</v>
      </c>
      <c r="H724" s="10" t="s">
        <v>12</v>
      </c>
      <c r="I724" s="11" t="s">
        <v>13</v>
      </c>
      <c r="J724" s="11" t="s">
        <v>14</v>
      </c>
      <c r="K724" s="10" t="s">
        <v>15</v>
      </c>
      <c r="L724" s="10" t="s">
        <v>16</v>
      </c>
      <c r="M724" s="10" t="s">
        <v>17</v>
      </c>
      <c r="N724" s="11" t="s">
        <v>18</v>
      </c>
      <c r="O724" s="11" t="s">
        <v>19</v>
      </c>
      <c r="P724" s="10" t="s">
        <v>20</v>
      </c>
      <c r="Q724" s="10" t="s">
        <v>21</v>
      </c>
      <c r="R724" s="10" t="s">
        <v>22</v>
      </c>
      <c r="S724" s="84"/>
      <c r="T724" s="93"/>
      <c r="U724" s="93"/>
      <c r="V724" s="93"/>
    </row>
    <row r="725" spans="2:22" s="12" customFormat="1" ht="54.75" customHeight="1" thickBot="1" x14ac:dyDescent="0.25">
      <c r="B725" s="18">
        <v>2016</v>
      </c>
      <c r="C725" s="19" t="s">
        <v>239</v>
      </c>
      <c r="D725" s="19">
        <v>1000</v>
      </c>
      <c r="E725" s="19" t="s">
        <v>23</v>
      </c>
      <c r="F725" s="20">
        <v>678440725.02999997</v>
      </c>
      <c r="G725" s="20">
        <v>684117915.26999998</v>
      </c>
      <c r="H725" s="21">
        <v>139665600.55000001</v>
      </c>
      <c r="I725" s="22" t="s">
        <v>240</v>
      </c>
      <c r="J725" s="23" t="s">
        <v>24</v>
      </c>
      <c r="K725" s="24">
        <f>F725+F747+F801</f>
        <v>1275571411.98</v>
      </c>
      <c r="L725" s="24">
        <f>G725+G747+G801</f>
        <v>1273255601.04</v>
      </c>
      <c r="M725" s="24">
        <f>H725+H747+H801</f>
        <v>256227988.36000001</v>
      </c>
      <c r="N725" s="8" t="s">
        <v>241</v>
      </c>
      <c r="O725" s="8" t="s">
        <v>25</v>
      </c>
      <c r="P725" s="9">
        <v>6641052</v>
      </c>
      <c r="Q725" s="9">
        <v>10533861.889999999</v>
      </c>
      <c r="R725" s="9">
        <v>3206075.6500000004</v>
      </c>
      <c r="S725" s="45" t="s">
        <v>567</v>
      </c>
      <c r="T725" s="85" t="s">
        <v>685</v>
      </c>
      <c r="U725" s="85" t="s">
        <v>685</v>
      </c>
      <c r="V725" s="85" t="s">
        <v>685</v>
      </c>
    </row>
    <row r="726" spans="2:22" s="12" customFormat="1" ht="45.75" thickBot="1" x14ac:dyDescent="0.25">
      <c r="B726" s="18">
        <v>2016</v>
      </c>
      <c r="C726" s="19" t="s">
        <v>239</v>
      </c>
      <c r="D726" s="19">
        <v>1000</v>
      </c>
      <c r="E726" s="19" t="s">
        <v>23</v>
      </c>
      <c r="F726" s="20">
        <v>678440725.02999997</v>
      </c>
      <c r="G726" s="20">
        <v>684117915.26999998</v>
      </c>
      <c r="H726" s="21">
        <v>139665600.55000001</v>
      </c>
      <c r="I726" s="22" t="s">
        <v>240</v>
      </c>
      <c r="J726" s="23" t="s">
        <v>24</v>
      </c>
      <c r="K726" s="24">
        <v>1275571411.98</v>
      </c>
      <c r="L726" s="24">
        <v>1273255601.04</v>
      </c>
      <c r="M726" s="24">
        <v>256227988.36000001</v>
      </c>
      <c r="N726" s="8" t="s">
        <v>242</v>
      </c>
      <c r="O726" s="8" t="s">
        <v>26</v>
      </c>
      <c r="P726" s="9">
        <v>294032054</v>
      </c>
      <c r="Q726" s="9">
        <v>291557619.06999999</v>
      </c>
      <c r="R726" s="9">
        <v>69883147.030000061</v>
      </c>
      <c r="S726" s="45" t="s">
        <v>567</v>
      </c>
      <c r="T726" s="86"/>
      <c r="U726" s="86"/>
      <c r="V726" s="86"/>
    </row>
    <row r="727" spans="2:22" s="12" customFormat="1" ht="45.75" thickBot="1" x14ac:dyDescent="0.25">
      <c r="B727" s="18">
        <v>2016</v>
      </c>
      <c r="C727" s="19" t="s">
        <v>239</v>
      </c>
      <c r="D727" s="19">
        <v>1000</v>
      </c>
      <c r="E727" s="19" t="s">
        <v>23</v>
      </c>
      <c r="F727" s="20">
        <v>678440725.02999997</v>
      </c>
      <c r="G727" s="20">
        <v>684117915.26999998</v>
      </c>
      <c r="H727" s="21">
        <v>139665600.55000001</v>
      </c>
      <c r="I727" s="22" t="s">
        <v>240</v>
      </c>
      <c r="J727" s="23" t="s">
        <v>24</v>
      </c>
      <c r="K727" s="24">
        <v>1275571411.98</v>
      </c>
      <c r="L727" s="24">
        <v>1273255601.04</v>
      </c>
      <c r="M727" s="24">
        <v>256227988.36000001</v>
      </c>
      <c r="N727" s="8" t="s">
        <v>243</v>
      </c>
      <c r="O727" s="8" t="s">
        <v>27</v>
      </c>
      <c r="P727" s="9">
        <v>0</v>
      </c>
      <c r="Q727" s="9">
        <v>30000.1</v>
      </c>
      <c r="R727" s="9">
        <v>29000</v>
      </c>
      <c r="S727" s="45" t="s">
        <v>567</v>
      </c>
      <c r="T727" s="86"/>
      <c r="U727" s="86"/>
      <c r="V727" s="86"/>
    </row>
    <row r="728" spans="2:22" s="12" customFormat="1" ht="45.75" thickBot="1" x14ac:dyDescent="0.25">
      <c r="B728" s="18">
        <v>2016</v>
      </c>
      <c r="C728" s="19" t="s">
        <v>239</v>
      </c>
      <c r="D728" s="19">
        <v>1000</v>
      </c>
      <c r="E728" s="19" t="s">
        <v>23</v>
      </c>
      <c r="F728" s="20">
        <v>678440725.02999997</v>
      </c>
      <c r="G728" s="20">
        <v>684117915.26999998</v>
      </c>
      <c r="H728" s="21">
        <v>139665600.55000001</v>
      </c>
      <c r="I728" s="22" t="s">
        <v>240</v>
      </c>
      <c r="J728" s="23" t="s">
        <v>24</v>
      </c>
      <c r="K728" s="24">
        <v>1275571411.98</v>
      </c>
      <c r="L728" s="24">
        <v>1273255601.04</v>
      </c>
      <c r="M728" s="24">
        <v>256227988.36000001</v>
      </c>
      <c r="N728" s="8" t="s">
        <v>244</v>
      </c>
      <c r="O728" s="8" t="s">
        <v>28</v>
      </c>
      <c r="P728" s="9">
        <v>53494260</v>
      </c>
      <c r="Q728" s="9">
        <v>53114682.340000004</v>
      </c>
      <c r="R728" s="9">
        <v>13625589.559999995</v>
      </c>
      <c r="S728" s="45" t="s">
        <v>567</v>
      </c>
      <c r="T728" s="86"/>
      <c r="U728" s="86"/>
      <c r="V728" s="86"/>
    </row>
    <row r="729" spans="2:22" s="12" customFormat="1" ht="45.75" thickBot="1" x14ac:dyDescent="0.25">
      <c r="B729" s="18">
        <v>2016</v>
      </c>
      <c r="C729" s="19" t="s">
        <v>239</v>
      </c>
      <c r="D729" s="19">
        <v>1000</v>
      </c>
      <c r="E729" s="19" t="s">
        <v>23</v>
      </c>
      <c r="F729" s="20">
        <v>678440725.02999997</v>
      </c>
      <c r="G729" s="20">
        <v>684117915.26999998</v>
      </c>
      <c r="H729" s="21">
        <v>139665600.55000001</v>
      </c>
      <c r="I729" s="22" t="s">
        <v>240</v>
      </c>
      <c r="J729" s="23" t="s">
        <v>24</v>
      </c>
      <c r="K729" s="24">
        <v>1275571411.98</v>
      </c>
      <c r="L729" s="24">
        <v>1273255601.04</v>
      </c>
      <c r="M729" s="24">
        <v>256227988.36000001</v>
      </c>
      <c r="N729" s="8" t="s">
        <v>245</v>
      </c>
      <c r="O729" s="8" t="s">
        <v>29</v>
      </c>
      <c r="P729" s="9">
        <v>894000</v>
      </c>
      <c r="Q729" s="9">
        <v>894000</v>
      </c>
      <c r="R729" s="9">
        <v>0</v>
      </c>
      <c r="S729" s="45" t="s">
        <v>567</v>
      </c>
      <c r="T729" s="86"/>
      <c r="U729" s="86"/>
      <c r="V729" s="86"/>
    </row>
    <row r="730" spans="2:22" s="12" customFormat="1" ht="57" thickBot="1" x14ac:dyDescent="0.25">
      <c r="B730" s="18">
        <v>2016</v>
      </c>
      <c r="C730" s="19" t="s">
        <v>239</v>
      </c>
      <c r="D730" s="19">
        <v>1000</v>
      </c>
      <c r="E730" s="19" t="s">
        <v>23</v>
      </c>
      <c r="F730" s="20">
        <v>678440725.02999997</v>
      </c>
      <c r="G730" s="20">
        <v>684117915.26999998</v>
      </c>
      <c r="H730" s="21">
        <v>139665600.55000001</v>
      </c>
      <c r="I730" s="22" t="s">
        <v>240</v>
      </c>
      <c r="J730" s="23" t="s">
        <v>24</v>
      </c>
      <c r="K730" s="24">
        <v>1275571411.98</v>
      </c>
      <c r="L730" s="24">
        <v>1273255601.04</v>
      </c>
      <c r="M730" s="24">
        <v>256227988.36000001</v>
      </c>
      <c r="N730" s="8" t="s">
        <v>246</v>
      </c>
      <c r="O730" s="8" t="s">
        <v>30</v>
      </c>
      <c r="P730" s="9">
        <v>8354148</v>
      </c>
      <c r="Q730" s="9">
        <v>8168474.7599999998</v>
      </c>
      <c r="R730" s="9">
        <v>1901425.6399999992</v>
      </c>
      <c r="S730" s="45" t="s">
        <v>567</v>
      </c>
      <c r="T730" s="86"/>
      <c r="U730" s="86"/>
      <c r="V730" s="86"/>
    </row>
    <row r="731" spans="2:22" s="12" customFormat="1" ht="45.75" thickBot="1" x14ac:dyDescent="0.25">
      <c r="B731" s="18">
        <v>2016</v>
      </c>
      <c r="C731" s="19" t="s">
        <v>239</v>
      </c>
      <c r="D731" s="19">
        <v>1000</v>
      </c>
      <c r="E731" s="19" t="s">
        <v>23</v>
      </c>
      <c r="F731" s="20">
        <v>678440725.02999997</v>
      </c>
      <c r="G731" s="20">
        <v>684117915.26999998</v>
      </c>
      <c r="H731" s="21">
        <v>139665600.55000001</v>
      </c>
      <c r="I731" s="22" t="s">
        <v>240</v>
      </c>
      <c r="J731" s="23" t="s">
        <v>24</v>
      </c>
      <c r="K731" s="24">
        <v>1275571411.98</v>
      </c>
      <c r="L731" s="24">
        <v>1273255601.04</v>
      </c>
      <c r="M731" s="24">
        <v>256227988.36000001</v>
      </c>
      <c r="N731" s="8" t="s">
        <v>247</v>
      </c>
      <c r="O731" s="8" t="s">
        <v>31</v>
      </c>
      <c r="P731" s="9">
        <v>3508960</v>
      </c>
      <c r="Q731" s="9">
        <v>3508960</v>
      </c>
      <c r="R731" s="9">
        <v>587219.28</v>
      </c>
      <c r="S731" s="45" t="s">
        <v>567</v>
      </c>
      <c r="T731" s="87"/>
      <c r="U731" s="87"/>
      <c r="V731" s="87"/>
    </row>
    <row r="732" spans="2:22" s="12" customFormat="1" ht="45.75" thickBot="1" x14ac:dyDescent="0.25">
      <c r="B732" s="18">
        <v>2016</v>
      </c>
      <c r="C732" s="19" t="s">
        <v>239</v>
      </c>
      <c r="D732" s="19">
        <v>1000</v>
      </c>
      <c r="E732" s="19" t="s">
        <v>23</v>
      </c>
      <c r="F732" s="20">
        <v>678440725.02999997</v>
      </c>
      <c r="G732" s="20">
        <v>684117915.26999998</v>
      </c>
      <c r="H732" s="21">
        <v>139665600.55000001</v>
      </c>
      <c r="I732" s="22" t="s">
        <v>240</v>
      </c>
      <c r="J732" s="23" t="s">
        <v>24</v>
      </c>
      <c r="K732" s="24">
        <v>1275571411.98</v>
      </c>
      <c r="L732" s="24">
        <v>1273255601.04</v>
      </c>
      <c r="M732" s="24">
        <v>256227988.36000001</v>
      </c>
      <c r="N732" s="8" t="s">
        <v>248</v>
      </c>
      <c r="O732" s="8" t="s">
        <v>32</v>
      </c>
      <c r="P732" s="9">
        <v>12858145</v>
      </c>
      <c r="Q732" s="9">
        <v>12908590.119999999</v>
      </c>
      <c r="R732" s="9">
        <v>523496.73000000016</v>
      </c>
      <c r="S732" s="45" t="s">
        <v>567</v>
      </c>
      <c r="T732" s="85" t="s">
        <v>685</v>
      </c>
      <c r="U732" s="85" t="s">
        <v>685</v>
      </c>
      <c r="V732" s="85" t="s">
        <v>685</v>
      </c>
    </row>
    <row r="733" spans="2:22" s="12" customFormat="1" ht="45.75" thickBot="1" x14ac:dyDescent="0.25">
      <c r="B733" s="18">
        <v>2016</v>
      </c>
      <c r="C733" s="19" t="s">
        <v>239</v>
      </c>
      <c r="D733" s="19">
        <v>1000</v>
      </c>
      <c r="E733" s="19" t="s">
        <v>23</v>
      </c>
      <c r="F733" s="20">
        <v>678440725.02999997</v>
      </c>
      <c r="G733" s="20">
        <v>684117915.26999998</v>
      </c>
      <c r="H733" s="21">
        <v>139665600.55000001</v>
      </c>
      <c r="I733" s="22" t="s">
        <v>240</v>
      </c>
      <c r="J733" s="23" t="s">
        <v>24</v>
      </c>
      <c r="K733" s="24">
        <v>1275571411.98</v>
      </c>
      <c r="L733" s="24">
        <v>1273255601.04</v>
      </c>
      <c r="M733" s="24">
        <v>256227988.36000001</v>
      </c>
      <c r="N733" s="8" t="s">
        <v>249</v>
      </c>
      <c r="O733" s="8" t="s">
        <v>33</v>
      </c>
      <c r="P733" s="9">
        <v>71474964</v>
      </c>
      <c r="Q733" s="9">
        <v>71667770.799999997</v>
      </c>
      <c r="R733" s="9">
        <v>98543.16</v>
      </c>
      <c r="S733" s="45" t="s">
        <v>567</v>
      </c>
      <c r="T733" s="86"/>
      <c r="U733" s="86"/>
      <c r="V733" s="86"/>
    </row>
    <row r="734" spans="2:22" s="12" customFormat="1" ht="45.75" thickBot="1" x14ac:dyDescent="0.25">
      <c r="B734" s="18">
        <v>2016</v>
      </c>
      <c r="C734" s="19" t="s">
        <v>239</v>
      </c>
      <c r="D734" s="19">
        <v>1000</v>
      </c>
      <c r="E734" s="19" t="s">
        <v>23</v>
      </c>
      <c r="F734" s="20">
        <v>678440725.02999997</v>
      </c>
      <c r="G734" s="20">
        <v>684117915.26999998</v>
      </c>
      <c r="H734" s="21">
        <v>139665600.55000001</v>
      </c>
      <c r="I734" s="22" t="s">
        <v>240</v>
      </c>
      <c r="J734" s="23" t="s">
        <v>24</v>
      </c>
      <c r="K734" s="24">
        <v>1275571411.98</v>
      </c>
      <c r="L734" s="24">
        <v>1273255601.04</v>
      </c>
      <c r="M734" s="24">
        <v>256227988.36000001</v>
      </c>
      <c r="N734" s="8" t="s">
        <v>250</v>
      </c>
      <c r="O734" s="8" t="s">
        <v>34</v>
      </c>
      <c r="P734" s="9">
        <v>1262828.3399999999</v>
      </c>
      <c r="Q734" s="9">
        <v>1492116.5299999998</v>
      </c>
      <c r="R734" s="9">
        <v>678171.87000000011</v>
      </c>
      <c r="S734" s="45" t="s">
        <v>567</v>
      </c>
      <c r="T734" s="86"/>
      <c r="U734" s="86"/>
      <c r="V734" s="86"/>
    </row>
    <row r="735" spans="2:22" s="12" customFormat="1" ht="45.75" thickBot="1" x14ac:dyDescent="0.25">
      <c r="B735" s="18">
        <v>2016</v>
      </c>
      <c r="C735" s="19" t="s">
        <v>239</v>
      </c>
      <c r="D735" s="19">
        <v>1000</v>
      </c>
      <c r="E735" s="19" t="s">
        <v>23</v>
      </c>
      <c r="F735" s="20">
        <v>678440725.02999997</v>
      </c>
      <c r="G735" s="20">
        <v>684117915.26999998</v>
      </c>
      <c r="H735" s="21">
        <v>139665600.55000001</v>
      </c>
      <c r="I735" s="22" t="s">
        <v>240</v>
      </c>
      <c r="J735" s="23" t="s">
        <v>24</v>
      </c>
      <c r="K735" s="24">
        <v>1275571411.98</v>
      </c>
      <c r="L735" s="24">
        <v>1273255601.04</v>
      </c>
      <c r="M735" s="24">
        <v>256227988.36000001</v>
      </c>
      <c r="N735" s="8" t="s">
        <v>251</v>
      </c>
      <c r="O735" s="8" t="s">
        <v>36</v>
      </c>
      <c r="P735" s="9">
        <v>8687250</v>
      </c>
      <c r="Q735" s="9">
        <v>1473761.83</v>
      </c>
      <c r="R735" s="9">
        <v>369861.83</v>
      </c>
      <c r="S735" s="45" t="s">
        <v>567</v>
      </c>
      <c r="T735" s="86"/>
      <c r="U735" s="86"/>
      <c r="V735" s="86"/>
    </row>
    <row r="736" spans="2:22" s="12" customFormat="1" ht="45.75" thickBot="1" x14ac:dyDescent="0.25">
      <c r="B736" s="18">
        <v>2016</v>
      </c>
      <c r="C736" s="19" t="s">
        <v>239</v>
      </c>
      <c r="D736" s="19">
        <v>1000</v>
      </c>
      <c r="E736" s="19" t="s">
        <v>23</v>
      </c>
      <c r="F736" s="20">
        <v>678440725.02999997</v>
      </c>
      <c r="G736" s="20">
        <v>684117915.26999998</v>
      </c>
      <c r="H736" s="21">
        <v>139665600.55000001</v>
      </c>
      <c r="I736" s="22" t="s">
        <v>240</v>
      </c>
      <c r="J736" s="23" t="s">
        <v>24</v>
      </c>
      <c r="K736" s="24">
        <v>1275571411.98</v>
      </c>
      <c r="L736" s="24">
        <v>1273255601.04</v>
      </c>
      <c r="M736" s="24">
        <v>256227988.36000001</v>
      </c>
      <c r="N736" s="8" t="s">
        <v>252</v>
      </c>
      <c r="O736" s="8" t="s">
        <v>37</v>
      </c>
      <c r="P736" s="9">
        <v>1506720</v>
      </c>
      <c r="Q736" s="9">
        <v>1043807.19</v>
      </c>
      <c r="R736" s="9">
        <v>0</v>
      </c>
      <c r="S736" s="45" t="s">
        <v>567</v>
      </c>
      <c r="T736" s="86"/>
      <c r="U736" s="86"/>
      <c r="V736" s="86"/>
    </row>
    <row r="737" spans="2:22" s="12" customFormat="1" ht="45.75" thickBot="1" x14ac:dyDescent="0.25">
      <c r="B737" s="18">
        <v>2016</v>
      </c>
      <c r="C737" s="19" t="s">
        <v>239</v>
      </c>
      <c r="D737" s="19">
        <v>1000</v>
      </c>
      <c r="E737" s="19" t="s">
        <v>23</v>
      </c>
      <c r="F737" s="20">
        <v>678440725.02999997</v>
      </c>
      <c r="G737" s="20">
        <v>684117915.26999998</v>
      </c>
      <c r="H737" s="21">
        <v>139665600.55000001</v>
      </c>
      <c r="I737" s="22" t="s">
        <v>240</v>
      </c>
      <c r="J737" s="23" t="s">
        <v>24</v>
      </c>
      <c r="K737" s="24">
        <v>1275571411.98</v>
      </c>
      <c r="L737" s="24">
        <v>1273255601.04</v>
      </c>
      <c r="M737" s="24">
        <v>256227988.36000001</v>
      </c>
      <c r="N737" s="8" t="s">
        <v>253</v>
      </c>
      <c r="O737" s="8" t="s">
        <v>38</v>
      </c>
      <c r="P737" s="9">
        <v>59515516</v>
      </c>
      <c r="Q737" s="9">
        <v>59672176</v>
      </c>
      <c r="R737" s="9">
        <v>9030321.2100000009</v>
      </c>
      <c r="S737" s="45" t="s">
        <v>567</v>
      </c>
      <c r="T737" s="86"/>
      <c r="U737" s="86"/>
      <c r="V737" s="86"/>
    </row>
    <row r="738" spans="2:22" s="12" customFormat="1" ht="45.75" thickBot="1" x14ac:dyDescent="0.25">
      <c r="B738" s="18">
        <v>2016</v>
      </c>
      <c r="C738" s="19" t="s">
        <v>239</v>
      </c>
      <c r="D738" s="19">
        <v>1000</v>
      </c>
      <c r="E738" s="19" t="s">
        <v>23</v>
      </c>
      <c r="F738" s="20">
        <v>678440725.02999997</v>
      </c>
      <c r="G738" s="20">
        <v>684117915.26999998</v>
      </c>
      <c r="H738" s="21">
        <v>139665600.55000001</v>
      </c>
      <c r="I738" s="22" t="s">
        <v>240</v>
      </c>
      <c r="J738" s="23" t="s">
        <v>24</v>
      </c>
      <c r="K738" s="24">
        <v>1275571411.98</v>
      </c>
      <c r="L738" s="24">
        <v>1273255601.04</v>
      </c>
      <c r="M738" s="24">
        <v>256227988.36000001</v>
      </c>
      <c r="N738" s="8" t="s">
        <v>254</v>
      </c>
      <c r="O738" s="8" t="s">
        <v>39</v>
      </c>
      <c r="P738" s="9">
        <v>23806913</v>
      </c>
      <c r="Q738" s="9">
        <v>23880433</v>
      </c>
      <c r="R738" s="9">
        <v>3736124.27</v>
      </c>
      <c r="S738" s="45" t="s">
        <v>567</v>
      </c>
      <c r="T738" s="87"/>
      <c r="U738" s="87"/>
      <c r="V738" s="87"/>
    </row>
    <row r="739" spans="2:22" s="12" customFormat="1" ht="45.75" thickBot="1" x14ac:dyDescent="0.25">
      <c r="B739" s="18">
        <v>2016</v>
      </c>
      <c r="C739" s="19" t="s">
        <v>239</v>
      </c>
      <c r="D739" s="19">
        <v>1000</v>
      </c>
      <c r="E739" s="19" t="s">
        <v>23</v>
      </c>
      <c r="F739" s="20">
        <v>678440725.02999997</v>
      </c>
      <c r="G739" s="20">
        <v>684117915.26999998</v>
      </c>
      <c r="H739" s="21">
        <v>139665600.55000001</v>
      </c>
      <c r="I739" s="22" t="s">
        <v>240</v>
      </c>
      <c r="J739" s="23" t="s">
        <v>24</v>
      </c>
      <c r="K739" s="24">
        <v>1275571411.98</v>
      </c>
      <c r="L739" s="24">
        <v>1273255601.04</v>
      </c>
      <c r="M739" s="24">
        <v>256227988.36000001</v>
      </c>
      <c r="N739" s="8" t="s">
        <v>255</v>
      </c>
      <c r="O739" s="8" t="s">
        <v>40</v>
      </c>
      <c r="P739" s="9">
        <v>1430499.2</v>
      </c>
      <c r="Q739" s="9">
        <v>1392699.2</v>
      </c>
      <c r="R739" s="9">
        <v>140000</v>
      </c>
      <c r="S739" s="45" t="s">
        <v>567</v>
      </c>
      <c r="T739" s="85" t="s">
        <v>685</v>
      </c>
      <c r="U739" s="85" t="s">
        <v>685</v>
      </c>
      <c r="V739" s="85" t="s">
        <v>685</v>
      </c>
    </row>
    <row r="740" spans="2:22" s="12" customFormat="1" ht="45.75" thickBot="1" x14ac:dyDescent="0.25">
      <c r="B740" s="18">
        <v>2016</v>
      </c>
      <c r="C740" s="19" t="s">
        <v>239</v>
      </c>
      <c r="D740" s="19">
        <v>1000</v>
      </c>
      <c r="E740" s="19" t="s">
        <v>23</v>
      </c>
      <c r="F740" s="20">
        <v>678440725.02999997</v>
      </c>
      <c r="G740" s="20">
        <v>684117915.26999998</v>
      </c>
      <c r="H740" s="21">
        <v>139665600.55000001</v>
      </c>
      <c r="I740" s="22" t="s">
        <v>240</v>
      </c>
      <c r="J740" s="23" t="s">
        <v>24</v>
      </c>
      <c r="K740" s="24">
        <v>1275571411.98</v>
      </c>
      <c r="L740" s="24">
        <v>1273255601.04</v>
      </c>
      <c r="M740" s="24">
        <v>256227988.36000001</v>
      </c>
      <c r="N740" s="8" t="s">
        <v>256</v>
      </c>
      <c r="O740" s="8" t="s">
        <v>41</v>
      </c>
      <c r="P740" s="9">
        <v>3342720</v>
      </c>
      <c r="Q740" s="9">
        <v>3325766.8</v>
      </c>
      <c r="R740" s="9">
        <v>819325</v>
      </c>
      <c r="S740" s="45" t="s">
        <v>567</v>
      </c>
      <c r="T740" s="86"/>
      <c r="U740" s="86"/>
      <c r="V740" s="86"/>
    </row>
    <row r="741" spans="2:22" s="12" customFormat="1" ht="45.75" thickBot="1" x14ac:dyDescent="0.25">
      <c r="B741" s="18">
        <v>2016</v>
      </c>
      <c r="C741" s="19" t="s">
        <v>239</v>
      </c>
      <c r="D741" s="19">
        <v>1000</v>
      </c>
      <c r="E741" s="19" t="s">
        <v>23</v>
      </c>
      <c r="F741" s="20">
        <v>678440725.02999997</v>
      </c>
      <c r="G741" s="20">
        <v>684117915.26999998</v>
      </c>
      <c r="H741" s="21">
        <v>139665600.55000001</v>
      </c>
      <c r="I741" s="22" t="s">
        <v>240</v>
      </c>
      <c r="J741" s="23" t="s">
        <v>24</v>
      </c>
      <c r="K741" s="24">
        <v>1275571411.98</v>
      </c>
      <c r="L741" s="24">
        <v>1273255601.04</v>
      </c>
      <c r="M741" s="24">
        <v>256227988.36000001</v>
      </c>
      <c r="N741" s="8" t="s">
        <v>257</v>
      </c>
      <c r="O741" s="8" t="s">
        <v>42</v>
      </c>
      <c r="P741" s="9">
        <v>3576553.2</v>
      </c>
      <c r="Q741" s="9">
        <v>3576553.2</v>
      </c>
      <c r="R741" s="9">
        <v>423068.58</v>
      </c>
      <c r="S741" s="45" t="s">
        <v>567</v>
      </c>
      <c r="T741" s="86"/>
      <c r="U741" s="86"/>
      <c r="V741" s="86"/>
    </row>
    <row r="742" spans="2:22" s="12" customFormat="1" ht="90.75" thickBot="1" x14ac:dyDescent="0.25">
      <c r="B742" s="18">
        <v>2016</v>
      </c>
      <c r="C742" s="19" t="s">
        <v>239</v>
      </c>
      <c r="D742" s="19">
        <v>1000</v>
      </c>
      <c r="E742" s="19" t="s">
        <v>23</v>
      </c>
      <c r="F742" s="20">
        <v>678440725.02999997</v>
      </c>
      <c r="G742" s="20">
        <v>684117915.26999998</v>
      </c>
      <c r="H742" s="21">
        <v>139665600.55000001</v>
      </c>
      <c r="I742" s="22" t="s">
        <v>240</v>
      </c>
      <c r="J742" s="23" t="s">
        <v>24</v>
      </c>
      <c r="K742" s="24">
        <v>1275571411.98</v>
      </c>
      <c r="L742" s="24">
        <v>1273255601.04</v>
      </c>
      <c r="M742" s="24">
        <v>256227988.36000001</v>
      </c>
      <c r="N742" s="8" t="s">
        <v>258</v>
      </c>
      <c r="O742" s="8" t="s">
        <v>43</v>
      </c>
      <c r="P742" s="9">
        <v>81103015.24000001</v>
      </c>
      <c r="Q742" s="9">
        <v>89307127.480000019</v>
      </c>
      <c r="R742" s="9">
        <v>21472466.289999988</v>
      </c>
      <c r="S742" s="45" t="s">
        <v>567</v>
      </c>
      <c r="T742" s="86"/>
      <c r="U742" s="86"/>
      <c r="V742" s="86"/>
    </row>
    <row r="743" spans="2:22" s="12" customFormat="1" ht="45.75" thickBot="1" x14ac:dyDescent="0.25">
      <c r="B743" s="18">
        <v>2016</v>
      </c>
      <c r="C743" s="19" t="s">
        <v>239</v>
      </c>
      <c r="D743" s="19">
        <v>1000</v>
      </c>
      <c r="E743" s="19" t="s">
        <v>23</v>
      </c>
      <c r="F743" s="20">
        <v>678440725.02999997</v>
      </c>
      <c r="G743" s="20">
        <v>684117915.26999998</v>
      </c>
      <c r="H743" s="21">
        <v>139665600.55000001</v>
      </c>
      <c r="I743" s="22" t="s">
        <v>240</v>
      </c>
      <c r="J743" s="23" t="s">
        <v>24</v>
      </c>
      <c r="K743" s="24">
        <v>1275571411.98</v>
      </c>
      <c r="L743" s="24">
        <v>1273255601.04</v>
      </c>
      <c r="M743" s="24">
        <v>256227988.36000001</v>
      </c>
      <c r="N743" s="8" t="s">
        <v>259</v>
      </c>
      <c r="O743" s="8" t="s">
        <v>44</v>
      </c>
      <c r="P743" s="9">
        <v>13059180</v>
      </c>
      <c r="Q743" s="9">
        <v>13845703.17</v>
      </c>
      <c r="R743" s="9">
        <v>3993685.45</v>
      </c>
      <c r="S743" s="45" t="s">
        <v>567</v>
      </c>
      <c r="T743" s="86"/>
      <c r="U743" s="86"/>
      <c r="V743" s="86"/>
    </row>
    <row r="744" spans="2:22" s="12" customFormat="1" ht="45.75" thickBot="1" x14ac:dyDescent="0.25">
      <c r="B744" s="18">
        <v>2016</v>
      </c>
      <c r="C744" s="19" t="s">
        <v>239</v>
      </c>
      <c r="D744" s="19">
        <v>1000</v>
      </c>
      <c r="E744" s="19" t="s">
        <v>23</v>
      </c>
      <c r="F744" s="20">
        <v>678440725.02999997</v>
      </c>
      <c r="G744" s="20">
        <v>684117915.26999998</v>
      </c>
      <c r="H744" s="21">
        <v>139665600.55000001</v>
      </c>
      <c r="I744" s="22" t="s">
        <v>240</v>
      </c>
      <c r="J744" s="23" t="s">
        <v>24</v>
      </c>
      <c r="K744" s="24">
        <v>1275571411.98</v>
      </c>
      <c r="L744" s="24">
        <v>1273255601.04</v>
      </c>
      <c r="M744" s="24">
        <v>256227988.36000001</v>
      </c>
      <c r="N744" s="8" t="s">
        <v>260</v>
      </c>
      <c r="O744" s="8" t="s">
        <v>45</v>
      </c>
      <c r="P744" s="9">
        <v>23514996</v>
      </c>
      <c r="Q744" s="9">
        <v>24246932.079999998</v>
      </c>
      <c r="R744" s="9">
        <v>6110234.7600000016</v>
      </c>
      <c r="S744" s="45" t="s">
        <v>567</v>
      </c>
      <c r="T744" s="86"/>
      <c r="U744" s="86"/>
      <c r="V744" s="86"/>
    </row>
    <row r="745" spans="2:22" s="12" customFormat="1" ht="45.75" thickBot="1" x14ac:dyDescent="0.25">
      <c r="B745" s="18">
        <v>2016</v>
      </c>
      <c r="C745" s="19" t="s">
        <v>239</v>
      </c>
      <c r="D745" s="19">
        <v>1000</v>
      </c>
      <c r="E745" s="19" t="s">
        <v>23</v>
      </c>
      <c r="F745" s="20">
        <v>678440725.02999997</v>
      </c>
      <c r="G745" s="20">
        <v>684117915.26999998</v>
      </c>
      <c r="H745" s="21">
        <v>139665600.55000001</v>
      </c>
      <c r="I745" s="22" t="s">
        <v>240</v>
      </c>
      <c r="J745" s="23" t="s">
        <v>24</v>
      </c>
      <c r="K745" s="24">
        <v>1275571411.98</v>
      </c>
      <c r="L745" s="24">
        <v>1273255601.04</v>
      </c>
      <c r="M745" s="24">
        <v>256227988.36000001</v>
      </c>
      <c r="N745" s="8" t="s">
        <v>261</v>
      </c>
      <c r="O745" s="8" t="s">
        <v>46</v>
      </c>
      <c r="P745" s="9">
        <v>180000</v>
      </c>
      <c r="Q745" s="9">
        <v>180000</v>
      </c>
      <c r="R745" s="9">
        <v>0</v>
      </c>
      <c r="S745" s="45" t="s">
        <v>567</v>
      </c>
      <c r="T745" s="87"/>
      <c r="U745" s="87"/>
      <c r="V745" s="87"/>
    </row>
    <row r="746" spans="2:22" s="12" customFormat="1" ht="45.75" thickBot="1" x14ac:dyDescent="0.25">
      <c r="B746" s="18">
        <v>2016</v>
      </c>
      <c r="C746" s="19" t="s">
        <v>239</v>
      </c>
      <c r="D746" s="19">
        <v>1000</v>
      </c>
      <c r="E746" s="19" t="s">
        <v>23</v>
      </c>
      <c r="F746" s="20">
        <v>678440725.02999997</v>
      </c>
      <c r="G746" s="20">
        <v>684117915.26999998</v>
      </c>
      <c r="H746" s="21">
        <v>139665600.55000001</v>
      </c>
      <c r="I746" s="22" t="s">
        <v>240</v>
      </c>
      <c r="J746" s="23" t="s">
        <v>24</v>
      </c>
      <c r="K746" s="24">
        <v>1275571411.98</v>
      </c>
      <c r="L746" s="24">
        <v>1273255601.04</v>
      </c>
      <c r="M746" s="24">
        <v>256227988.36000001</v>
      </c>
      <c r="N746" s="8" t="s">
        <v>262</v>
      </c>
      <c r="O746" s="8" t="s">
        <v>47</v>
      </c>
      <c r="P746" s="9">
        <v>6196951.0500000007</v>
      </c>
      <c r="Q746" s="9">
        <v>8296879.7100000028</v>
      </c>
      <c r="R746" s="9">
        <v>3037844.24</v>
      </c>
      <c r="S746" s="45" t="s">
        <v>567</v>
      </c>
      <c r="T746" s="85" t="s">
        <v>685</v>
      </c>
      <c r="U746" s="85" t="s">
        <v>685</v>
      </c>
      <c r="V746" s="85" t="s">
        <v>685</v>
      </c>
    </row>
    <row r="747" spans="2:22" s="12" customFormat="1" ht="45.75" thickBot="1" x14ac:dyDescent="0.25">
      <c r="B747" s="18">
        <v>2016</v>
      </c>
      <c r="C747" s="19" t="s">
        <v>239</v>
      </c>
      <c r="D747" s="19">
        <v>2000</v>
      </c>
      <c r="E747" s="19" t="s">
        <v>48</v>
      </c>
      <c r="F747" s="20">
        <v>109188216.77</v>
      </c>
      <c r="G747" s="20">
        <v>108446622.69</v>
      </c>
      <c r="H747" s="21">
        <v>17633775.940000001</v>
      </c>
      <c r="I747" s="22" t="s">
        <v>240</v>
      </c>
      <c r="J747" s="23" t="s">
        <v>24</v>
      </c>
      <c r="K747" s="24">
        <v>1275571411.98</v>
      </c>
      <c r="L747" s="24">
        <v>1273255601.04</v>
      </c>
      <c r="M747" s="24">
        <v>256227988.36000001</v>
      </c>
      <c r="N747" s="8" t="s">
        <v>263</v>
      </c>
      <c r="O747" s="8" t="s">
        <v>49</v>
      </c>
      <c r="P747" s="9">
        <v>3158665.1300000008</v>
      </c>
      <c r="Q747" s="9">
        <v>2989505.6000000006</v>
      </c>
      <c r="R747" s="9">
        <v>419268.18000000005</v>
      </c>
      <c r="S747" s="45" t="s">
        <v>567</v>
      </c>
      <c r="T747" s="86"/>
      <c r="U747" s="86"/>
      <c r="V747" s="86"/>
    </row>
    <row r="748" spans="2:22" s="12" customFormat="1" ht="45.75" thickBot="1" x14ac:dyDescent="0.25">
      <c r="B748" s="18">
        <v>2016</v>
      </c>
      <c r="C748" s="19" t="s">
        <v>239</v>
      </c>
      <c r="D748" s="19">
        <v>2000</v>
      </c>
      <c r="E748" s="19" t="s">
        <v>48</v>
      </c>
      <c r="F748" s="20">
        <v>109188216.77</v>
      </c>
      <c r="G748" s="20">
        <v>108446622.69</v>
      </c>
      <c r="H748" s="21">
        <v>17633775.940000001</v>
      </c>
      <c r="I748" s="22" t="s">
        <v>240</v>
      </c>
      <c r="J748" s="23" t="s">
        <v>24</v>
      </c>
      <c r="K748" s="24">
        <v>1275571411.98</v>
      </c>
      <c r="L748" s="24">
        <v>1273255601.04</v>
      </c>
      <c r="M748" s="24">
        <v>256227988.36000001</v>
      </c>
      <c r="N748" s="8" t="s">
        <v>264</v>
      </c>
      <c r="O748" s="8" t="s">
        <v>50</v>
      </c>
      <c r="P748" s="9">
        <v>497140</v>
      </c>
      <c r="Q748" s="9">
        <v>422509.9800000001</v>
      </c>
      <c r="R748" s="9">
        <v>73247.470000000016</v>
      </c>
      <c r="S748" s="45" t="s">
        <v>567</v>
      </c>
      <c r="T748" s="86"/>
      <c r="U748" s="86"/>
      <c r="V748" s="86"/>
    </row>
    <row r="749" spans="2:22" s="12" customFormat="1" ht="45.75" thickBot="1" x14ac:dyDescent="0.25">
      <c r="B749" s="18">
        <v>2016</v>
      </c>
      <c r="C749" s="19" t="s">
        <v>239</v>
      </c>
      <c r="D749" s="19">
        <v>2000</v>
      </c>
      <c r="E749" s="19" t="s">
        <v>48</v>
      </c>
      <c r="F749" s="20">
        <v>109188216.77</v>
      </c>
      <c r="G749" s="20">
        <v>108446622.69</v>
      </c>
      <c r="H749" s="21">
        <v>17633775.940000001</v>
      </c>
      <c r="I749" s="22" t="s">
        <v>240</v>
      </c>
      <c r="J749" s="23" t="s">
        <v>24</v>
      </c>
      <c r="K749" s="24">
        <v>1275571411.98</v>
      </c>
      <c r="L749" s="24">
        <v>1273255601.04</v>
      </c>
      <c r="M749" s="24">
        <v>256227988.36000001</v>
      </c>
      <c r="N749" s="8" t="s">
        <v>265</v>
      </c>
      <c r="O749" s="8" t="s">
        <v>51</v>
      </c>
      <c r="P749" s="9">
        <v>2000</v>
      </c>
      <c r="Q749" s="9">
        <v>1500</v>
      </c>
      <c r="R749" s="9">
        <v>0</v>
      </c>
      <c r="S749" s="45" t="s">
        <v>567</v>
      </c>
      <c r="T749" s="86"/>
      <c r="U749" s="86"/>
      <c r="V749" s="86"/>
    </row>
    <row r="750" spans="2:22" s="12" customFormat="1" ht="68.25" thickBot="1" x14ac:dyDescent="0.25">
      <c r="B750" s="18">
        <v>2016</v>
      </c>
      <c r="C750" s="19" t="s">
        <v>239</v>
      </c>
      <c r="D750" s="19">
        <v>2000</v>
      </c>
      <c r="E750" s="19" t="s">
        <v>48</v>
      </c>
      <c r="F750" s="20">
        <v>109188216.77</v>
      </c>
      <c r="G750" s="20">
        <v>108446622.69</v>
      </c>
      <c r="H750" s="21">
        <v>17633775.940000001</v>
      </c>
      <c r="I750" s="22" t="s">
        <v>240</v>
      </c>
      <c r="J750" s="23" t="s">
        <v>24</v>
      </c>
      <c r="K750" s="24">
        <v>1275571411.98</v>
      </c>
      <c r="L750" s="24">
        <v>1273255601.04</v>
      </c>
      <c r="M750" s="24">
        <v>256227988.36000001</v>
      </c>
      <c r="N750" s="8" t="s">
        <v>266</v>
      </c>
      <c r="O750" s="8" t="s">
        <v>52</v>
      </c>
      <c r="P750" s="9">
        <v>3207168</v>
      </c>
      <c r="Q750" s="9">
        <v>3188666.2</v>
      </c>
      <c r="R750" s="9">
        <v>337552.36999999988</v>
      </c>
      <c r="S750" s="45" t="s">
        <v>567</v>
      </c>
      <c r="T750" s="86"/>
      <c r="U750" s="86"/>
      <c r="V750" s="86"/>
    </row>
    <row r="751" spans="2:22" s="12" customFormat="1" ht="45.75" thickBot="1" x14ac:dyDescent="0.25">
      <c r="B751" s="18">
        <v>2016</v>
      </c>
      <c r="C751" s="19" t="s">
        <v>239</v>
      </c>
      <c r="D751" s="19">
        <v>2000</v>
      </c>
      <c r="E751" s="19" t="s">
        <v>48</v>
      </c>
      <c r="F751" s="20">
        <v>109188216.77</v>
      </c>
      <c r="G751" s="20">
        <v>108446622.69</v>
      </c>
      <c r="H751" s="21">
        <v>17633775.940000001</v>
      </c>
      <c r="I751" s="22" t="s">
        <v>240</v>
      </c>
      <c r="J751" s="23" t="s">
        <v>24</v>
      </c>
      <c r="K751" s="24">
        <v>1275571411.98</v>
      </c>
      <c r="L751" s="24">
        <v>1273255601.04</v>
      </c>
      <c r="M751" s="24">
        <v>256227988.36000001</v>
      </c>
      <c r="N751" s="8" t="s">
        <v>267</v>
      </c>
      <c r="O751" s="8" t="s">
        <v>53</v>
      </c>
      <c r="P751" s="9">
        <v>276208.40000000002</v>
      </c>
      <c r="Q751" s="9">
        <v>227134.45</v>
      </c>
      <c r="R751" s="9">
        <v>86383.950000000012</v>
      </c>
      <c r="S751" s="45" t="s">
        <v>567</v>
      </c>
      <c r="T751" s="86"/>
      <c r="U751" s="86"/>
      <c r="V751" s="86"/>
    </row>
    <row r="752" spans="2:22" s="12" customFormat="1" ht="68.25" thickBot="1" x14ac:dyDescent="0.25">
      <c r="B752" s="18">
        <v>2016</v>
      </c>
      <c r="C752" s="19" t="s">
        <v>239</v>
      </c>
      <c r="D752" s="19">
        <v>2000</v>
      </c>
      <c r="E752" s="19" t="s">
        <v>48</v>
      </c>
      <c r="F752" s="20">
        <v>109188216.77</v>
      </c>
      <c r="G752" s="20">
        <v>108446622.69</v>
      </c>
      <c r="H752" s="21">
        <v>17633775.940000001</v>
      </c>
      <c r="I752" s="22" t="s">
        <v>240</v>
      </c>
      <c r="J752" s="23" t="s">
        <v>24</v>
      </c>
      <c r="K752" s="24">
        <v>1275571411.98</v>
      </c>
      <c r="L752" s="24">
        <v>1273255601.04</v>
      </c>
      <c r="M752" s="24">
        <v>256227988.36000001</v>
      </c>
      <c r="N752" s="8" t="s">
        <v>268</v>
      </c>
      <c r="O752" s="8" t="s">
        <v>54</v>
      </c>
      <c r="P752" s="9">
        <v>65400</v>
      </c>
      <c r="Q752" s="9">
        <v>64200</v>
      </c>
      <c r="R752" s="9">
        <v>1000</v>
      </c>
      <c r="S752" s="45" t="s">
        <v>567</v>
      </c>
      <c r="T752" s="87"/>
      <c r="U752" s="87"/>
      <c r="V752" s="87"/>
    </row>
    <row r="753" spans="2:22" s="12" customFormat="1" ht="57" thickBot="1" x14ac:dyDescent="0.25">
      <c r="B753" s="18">
        <v>2016</v>
      </c>
      <c r="C753" s="19" t="s">
        <v>239</v>
      </c>
      <c r="D753" s="19">
        <v>2000</v>
      </c>
      <c r="E753" s="19" t="s">
        <v>48</v>
      </c>
      <c r="F753" s="20">
        <v>109188216.77</v>
      </c>
      <c r="G753" s="20">
        <v>108446622.69</v>
      </c>
      <c r="H753" s="21">
        <v>17633775.940000001</v>
      </c>
      <c r="I753" s="22" t="s">
        <v>240</v>
      </c>
      <c r="J753" s="23" t="s">
        <v>24</v>
      </c>
      <c r="K753" s="24">
        <v>1275571411.98</v>
      </c>
      <c r="L753" s="24">
        <v>1273255601.04</v>
      </c>
      <c r="M753" s="24">
        <v>256227988.36000001</v>
      </c>
      <c r="N753" s="8" t="s">
        <v>486</v>
      </c>
      <c r="O753" s="8" t="s">
        <v>487</v>
      </c>
      <c r="P753" s="9">
        <v>7000</v>
      </c>
      <c r="Q753" s="9">
        <v>7000</v>
      </c>
      <c r="R753" s="9">
        <v>0</v>
      </c>
      <c r="S753" s="45" t="s">
        <v>567</v>
      </c>
      <c r="T753" s="85" t="s">
        <v>685</v>
      </c>
      <c r="U753" s="85" t="s">
        <v>685</v>
      </c>
      <c r="V753" s="85" t="s">
        <v>685</v>
      </c>
    </row>
    <row r="754" spans="2:22" s="12" customFormat="1" ht="45.75" thickBot="1" x14ac:dyDescent="0.25">
      <c r="B754" s="18">
        <v>2016</v>
      </c>
      <c r="C754" s="19" t="s">
        <v>239</v>
      </c>
      <c r="D754" s="19">
        <v>2000</v>
      </c>
      <c r="E754" s="19" t="s">
        <v>48</v>
      </c>
      <c r="F754" s="20">
        <v>109188216.77</v>
      </c>
      <c r="G754" s="20">
        <v>108446622.69</v>
      </c>
      <c r="H754" s="21">
        <v>17633775.940000001</v>
      </c>
      <c r="I754" s="22" t="s">
        <v>240</v>
      </c>
      <c r="J754" s="23" t="s">
        <v>24</v>
      </c>
      <c r="K754" s="24">
        <v>1275571411.98</v>
      </c>
      <c r="L754" s="24">
        <v>1273255601.04</v>
      </c>
      <c r="M754" s="24">
        <v>256227988.36000001</v>
      </c>
      <c r="N754" s="8" t="s">
        <v>269</v>
      </c>
      <c r="O754" s="8" t="s">
        <v>55</v>
      </c>
      <c r="P754" s="9">
        <v>2258320.34</v>
      </c>
      <c r="Q754" s="9">
        <v>2303355.7600000007</v>
      </c>
      <c r="R754" s="9">
        <v>440782.08000000007</v>
      </c>
      <c r="S754" s="45" t="s">
        <v>567</v>
      </c>
      <c r="T754" s="86"/>
      <c r="U754" s="86"/>
      <c r="V754" s="86"/>
    </row>
    <row r="755" spans="2:22" s="12" customFormat="1" ht="45.75" thickBot="1" x14ac:dyDescent="0.25">
      <c r="B755" s="18">
        <v>2016</v>
      </c>
      <c r="C755" s="19" t="s">
        <v>239</v>
      </c>
      <c r="D755" s="19">
        <v>2000</v>
      </c>
      <c r="E755" s="19" t="s">
        <v>48</v>
      </c>
      <c r="F755" s="20">
        <v>109188216.77</v>
      </c>
      <c r="G755" s="20">
        <v>108446622.69</v>
      </c>
      <c r="H755" s="21">
        <v>17633775.940000001</v>
      </c>
      <c r="I755" s="22" t="s">
        <v>240</v>
      </c>
      <c r="J755" s="23" t="s">
        <v>24</v>
      </c>
      <c r="K755" s="24">
        <v>1275571411.98</v>
      </c>
      <c r="L755" s="24">
        <v>1273255601.04</v>
      </c>
      <c r="M755" s="24">
        <v>256227988.36000001</v>
      </c>
      <c r="N755" s="8" t="s">
        <v>270</v>
      </c>
      <c r="O755" s="8" t="s">
        <v>56</v>
      </c>
      <c r="P755" s="9">
        <v>226138</v>
      </c>
      <c r="Q755" s="9">
        <v>231446.95</v>
      </c>
      <c r="R755" s="9">
        <v>940.66</v>
      </c>
      <c r="S755" s="45" t="s">
        <v>567</v>
      </c>
      <c r="T755" s="86"/>
      <c r="U755" s="86"/>
      <c r="V755" s="86"/>
    </row>
    <row r="756" spans="2:22" s="12" customFormat="1" ht="45.75" thickBot="1" x14ac:dyDescent="0.25">
      <c r="B756" s="18">
        <v>2016</v>
      </c>
      <c r="C756" s="19" t="s">
        <v>239</v>
      </c>
      <c r="D756" s="19">
        <v>2000</v>
      </c>
      <c r="E756" s="19" t="s">
        <v>48</v>
      </c>
      <c r="F756" s="20">
        <v>109188216.77</v>
      </c>
      <c r="G756" s="20">
        <v>108446622.69</v>
      </c>
      <c r="H756" s="21">
        <v>17633775.940000001</v>
      </c>
      <c r="I756" s="22" t="s">
        <v>240</v>
      </c>
      <c r="J756" s="23" t="s">
        <v>24</v>
      </c>
      <c r="K756" s="24">
        <v>1275571411.98</v>
      </c>
      <c r="L756" s="24">
        <v>1273255601.04</v>
      </c>
      <c r="M756" s="24">
        <v>256227988.36000001</v>
      </c>
      <c r="N756" s="8" t="s">
        <v>271</v>
      </c>
      <c r="O756" s="8" t="s">
        <v>57</v>
      </c>
      <c r="P756" s="9">
        <v>50000</v>
      </c>
      <c r="Q756" s="9">
        <v>29166</v>
      </c>
      <c r="R756" s="9">
        <v>0</v>
      </c>
      <c r="S756" s="45" t="s">
        <v>567</v>
      </c>
      <c r="T756" s="86"/>
      <c r="U756" s="86"/>
      <c r="V756" s="86"/>
    </row>
    <row r="757" spans="2:22" s="12" customFormat="1" ht="135.75" thickBot="1" x14ac:dyDescent="0.25">
      <c r="B757" s="18">
        <v>2016</v>
      </c>
      <c r="C757" s="19" t="s">
        <v>239</v>
      </c>
      <c r="D757" s="19">
        <v>2000</v>
      </c>
      <c r="E757" s="19" t="s">
        <v>48</v>
      </c>
      <c r="F757" s="20">
        <v>109188216.77</v>
      </c>
      <c r="G757" s="20">
        <v>108446622.69</v>
      </c>
      <c r="H757" s="21">
        <v>17633775.940000001</v>
      </c>
      <c r="I757" s="22" t="s">
        <v>240</v>
      </c>
      <c r="J757" s="23" t="s">
        <v>24</v>
      </c>
      <c r="K757" s="24">
        <v>1275571411.98</v>
      </c>
      <c r="L757" s="24">
        <v>1273255601.04</v>
      </c>
      <c r="M757" s="24">
        <v>256227988.36000001</v>
      </c>
      <c r="N757" s="8" t="s">
        <v>272</v>
      </c>
      <c r="O757" s="8" t="s">
        <v>58</v>
      </c>
      <c r="P757" s="9">
        <v>13000</v>
      </c>
      <c r="Q757" s="9">
        <v>13000</v>
      </c>
      <c r="R757" s="9">
        <v>0</v>
      </c>
      <c r="S757" s="45" t="s">
        <v>567</v>
      </c>
      <c r="T757" s="86"/>
      <c r="U757" s="86"/>
      <c r="V757" s="86"/>
    </row>
    <row r="758" spans="2:22" s="12" customFormat="1" ht="68.25" thickBot="1" x14ac:dyDescent="0.25">
      <c r="B758" s="18">
        <v>2016</v>
      </c>
      <c r="C758" s="19" t="s">
        <v>239</v>
      </c>
      <c r="D758" s="19">
        <v>2000</v>
      </c>
      <c r="E758" s="19" t="s">
        <v>48</v>
      </c>
      <c r="F758" s="20">
        <v>109188216.77</v>
      </c>
      <c r="G758" s="20">
        <v>108446622.69</v>
      </c>
      <c r="H758" s="21">
        <v>17633775.940000001</v>
      </c>
      <c r="I758" s="22" t="s">
        <v>240</v>
      </c>
      <c r="J758" s="23" t="s">
        <v>24</v>
      </c>
      <c r="K758" s="24">
        <v>1275571411.98</v>
      </c>
      <c r="L758" s="24">
        <v>1273255601.04</v>
      </c>
      <c r="M758" s="24">
        <v>256227988.36000001</v>
      </c>
      <c r="N758" s="8" t="s">
        <v>273</v>
      </c>
      <c r="O758" s="8" t="s">
        <v>59</v>
      </c>
      <c r="P758" s="9">
        <v>497690</v>
      </c>
      <c r="Q758" s="9">
        <v>511939.28</v>
      </c>
      <c r="R758" s="9">
        <v>39036.61</v>
      </c>
      <c r="S758" s="45" t="s">
        <v>567</v>
      </c>
      <c r="T758" s="86"/>
      <c r="U758" s="86"/>
      <c r="V758" s="86"/>
    </row>
    <row r="759" spans="2:22" s="12" customFormat="1" ht="79.5" thickBot="1" x14ac:dyDescent="0.25">
      <c r="B759" s="18">
        <v>2016</v>
      </c>
      <c r="C759" s="19" t="s">
        <v>239</v>
      </c>
      <c r="D759" s="19">
        <v>2000</v>
      </c>
      <c r="E759" s="19" t="s">
        <v>48</v>
      </c>
      <c r="F759" s="20">
        <v>109188216.77</v>
      </c>
      <c r="G759" s="20">
        <v>108446622.69</v>
      </c>
      <c r="H759" s="21">
        <v>17633775.940000001</v>
      </c>
      <c r="I759" s="22" t="s">
        <v>240</v>
      </c>
      <c r="J759" s="23" t="s">
        <v>24</v>
      </c>
      <c r="K759" s="24">
        <v>1275571411.98</v>
      </c>
      <c r="L759" s="24">
        <v>1273255601.04</v>
      </c>
      <c r="M759" s="24">
        <v>256227988.36000001</v>
      </c>
      <c r="N759" s="8" t="s">
        <v>274</v>
      </c>
      <c r="O759" s="8" t="s">
        <v>60</v>
      </c>
      <c r="P759" s="9">
        <v>1962312</v>
      </c>
      <c r="Q759" s="9">
        <v>2036373.0499999998</v>
      </c>
      <c r="R759" s="9">
        <v>218714.32</v>
      </c>
      <c r="S759" s="45" t="s">
        <v>567</v>
      </c>
      <c r="T759" s="87"/>
      <c r="U759" s="87"/>
      <c r="V759" s="87"/>
    </row>
    <row r="760" spans="2:22" s="12" customFormat="1" ht="68.25" thickBot="1" x14ac:dyDescent="0.25">
      <c r="B760" s="18">
        <v>2016</v>
      </c>
      <c r="C760" s="19" t="s">
        <v>239</v>
      </c>
      <c r="D760" s="19">
        <v>2000</v>
      </c>
      <c r="E760" s="19" t="s">
        <v>48</v>
      </c>
      <c r="F760" s="20">
        <v>109188216.77</v>
      </c>
      <c r="G760" s="20">
        <v>108446622.69</v>
      </c>
      <c r="H760" s="21">
        <v>17633775.940000001</v>
      </c>
      <c r="I760" s="22" t="s">
        <v>240</v>
      </c>
      <c r="J760" s="23" t="s">
        <v>24</v>
      </c>
      <c r="K760" s="24">
        <v>1275571411.98</v>
      </c>
      <c r="L760" s="24">
        <v>1273255601.04</v>
      </c>
      <c r="M760" s="24">
        <v>256227988.36000001</v>
      </c>
      <c r="N760" s="8" t="s">
        <v>275</v>
      </c>
      <c r="O760" s="8" t="s">
        <v>61</v>
      </c>
      <c r="P760" s="9">
        <v>599600</v>
      </c>
      <c r="Q760" s="9">
        <v>620080.94999999995</v>
      </c>
      <c r="R760" s="9">
        <v>54556.04</v>
      </c>
      <c r="S760" s="45" t="s">
        <v>567</v>
      </c>
      <c r="T760" s="85" t="s">
        <v>685</v>
      </c>
      <c r="U760" s="85" t="s">
        <v>685</v>
      </c>
      <c r="V760" s="85" t="s">
        <v>685</v>
      </c>
    </row>
    <row r="761" spans="2:22" s="12" customFormat="1" ht="45.75" thickBot="1" x14ac:dyDescent="0.25">
      <c r="B761" s="18">
        <v>2016</v>
      </c>
      <c r="C761" s="19" t="s">
        <v>239</v>
      </c>
      <c r="D761" s="19">
        <v>2000</v>
      </c>
      <c r="E761" s="19" t="s">
        <v>48</v>
      </c>
      <c r="F761" s="20">
        <v>109188216.77</v>
      </c>
      <c r="G761" s="20">
        <v>108446622.69</v>
      </c>
      <c r="H761" s="21">
        <v>17633775.940000001</v>
      </c>
      <c r="I761" s="22" t="s">
        <v>240</v>
      </c>
      <c r="J761" s="23" t="s">
        <v>24</v>
      </c>
      <c r="K761" s="24">
        <v>1275571411.98</v>
      </c>
      <c r="L761" s="24">
        <v>1273255601.04</v>
      </c>
      <c r="M761" s="24">
        <v>256227988.36000001</v>
      </c>
      <c r="N761" s="8" t="s">
        <v>276</v>
      </c>
      <c r="O761" s="8" t="s">
        <v>62</v>
      </c>
      <c r="P761" s="9">
        <v>116000</v>
      </c>
      <c r="Q761" s="9">
        <v>113392.8</v>
      </c>
      <c r="R761" s="9">
        <v>6879.16</v>
      </c>
      <c r="S761" s="45" t="s">
        <v>567</v>
      </c>
      <c r="T761" s="86"/>
      <c r="U761" s="86"/>
      <c r="V761" s="86"/>
    </row>
    <row r="762" spans="2:22" s="12" customFormat="1" ht="45.75" thickBot="1" x14ac:dyDescent="0.25">
      <c r="B762" s="18">
        <v>2016</v>
      </c>
      <c r="C762" s="19" t="s">
        <v>239</v>
      </c>
      <c r="D762" s="19">
        <v>2000</v>
      </c>
      <c r="E762" s="19" t="s">
        <v>48</v>
      </c>
      <c r="F762" s="20">
        <v>109188216.77</v>
      </c>
      <c r="G762" s="20">
        <v>108446622.69</v>
      </c>
      <c r="H762" s="21">
        <v>17633775.940000001</v>
      </c>
      <c r="I762" s="22" t="s">
        <v>240</v>
      </c>
      <c r="J762" s="23" t="s">
        <v>24</v>
      </c>
      <c r="K762" s="24">
        <v>1275571411.98</v>
      </c>
      <c r="L762" s="24">
        <v>1273255601.04</v>
      </c>
      <c r="M762" s="24">
        <v>256227988.36000001</v>
      </c>
      <c r="N762" s="8" t="s">
        <v>277</v>
      </c>
      <c r="O762" s="8" t="s">
        <v>63</v>
      </c>
      <c r="P762" s="9">
        <v>302400</v>
      </c>
      <c r="Q762" s="9">
        <v>297210.37</v>
      </c>
      <c r="R762" s="9">
        <v>13730.400000000001</v>
      </c>
      <c r="S762" s="45" t="s">
        <v>567</v>
      </c>
      <c r="T762" s="86"/>
      <c r="U762" s="86"/>
      <c r="V762" s="86"/>
    </row>
    <row r="763" spans="2:22" s="12" customFormat="1" ht="57" thickBot="1" x14ac:dyDescent="0.25">
      <c r="B763" s="18">
        <v>2016</v>
      </c>
      <c r="C763" s="19" t="s">
        <v>239</v>
      </c>
      <c r="D763" s="19">
        <v>2000</v>
      </c>
      <c r="E763" s="19" t="s">
        <v>48</v>
      </c>
      <c r="F763" s="20">
        <v>109188216.77</v>
      </c>
      <c r="G763" s="20">
        <v>108446622.69</v>
      </c>
      <c r="H763" s="21">
        <v>17633775.940000001</v>
      </c>
      <c r="I763" s="22" t="s">
        <v>240</v>
      </c>
      <c r="J763" s="23" t="s">
        <v>24</v>
      </c>
      <c r="K763" s="24">
        <v>1275571411.98</v>
      </c>
      <c r="L763" s="24">
        <v>1273255601.04</v>
      </c>
      <c r="M763" s="24">
        <v>256227988.36000001</v>
      </c>
      <c r="N763" s="8" t="s">
        <v>512</v>
      </c>
      <c r="O763" s="8" t="s">
        <v>513</v>
      </c>
      <c r="P763" s="9">
        <v>0</v>
      </c>
      <c r="Q763" s="9">
        <v>28000</v>
      </c>
      <c r="R763" s="9">
        <v>0</v>
      </c>
      <c r="S763" s="45" t="s">
        <v>567</v>
      </c>
      <c r="T763" s="86"/>
      <c r="U763" s="86"/>
      <c r="V763" s="86"/>
    </row>
    <row r="764" spans="2:22" s="12" customFormat="1" ht="68.25" thickBot="1" x14ac:dyDescent="0.25">
      <c r="B764" s="18">
        <v>2016</v>
      </c>
      <c r="C764" s="19" t="s">
        <v>239</v>
      </c>
      <c r="D764" s="19">
        <v>2000</v>
      </c>
      <c r="E764" s="19" t="s">
        <v>48</v>
      </c>
      <c r="F764" s="20">
        <v>109188216.77</v>
      </c>
      <c r="G764" s="20">
        <v>108446622.69</v>
      </c>
      <c r="H764" s="21">
        <v>17633775.940000001</v>
      </c>
      <c r="I764" s="22" t="s">
        <v>240</v>
      </c>
      <c r="J764" s="23" t="s">
        <v>24</v>
      </c>
      <c r="K764" s="24">
        <v>1275571411.98</v>
      </c>
      <c r="L764" s="24">
        <v>1273255601.04</v>
      </c>
      <c r="M764" s="24">
        <v>256227988.36000001</v>
      </c>
      <c r="N764" s="8" t="s">
        <v>280</v>
      </c>
      <c r="O764" s="8" t="s">
        <v>64</v>
      </c>
      <c r="P764" s="9">
        <v>0</v>
      </c>
      <c r="Q764" s="9">
        <v>0</v>
      </c>
      <c r="R764" s="9">
        <v>0</v>
      </c>
      <c r="S764" s="45" t="s">
        <v>567</v>
      </c>
      <c r="T764" s="86"/>
      <c r="U764" s="86"/>
      <c r="V764" s="86"/>
    </row>
    <row r="765" spans="2:22" s="12" customFormat="1" ht="68.25" thickBot="1" x14ac:dyDescent="0.25">
      <c r="B765" s="18">
        <v>2016</v>
      </c>
      <c r="C765" s="19" t="s">
        <v>239</v>
      </c>
      <c r="D765" s="19">
        <v>2000</v>
      </c>
      <c r="E765" s="19" t="s">
        <v>48</v>
      </c>
      <c r="F765" s="20">
        <v>109188216.77</v>
      </c>
      <c r="G765" s="20">
        <v>108446622.69</v>
      </c>
      <c r="H765" s="21">
        <v>17633775.940000001</v>
      </c>
      <c r="I765" s="22" t="s">
        <v>240</v>
      </c>
      <c r="J765" s="23" t="s">
        <v>24</v>
      </c>
      <c r="K765" s="24">
        <v>1275571411.98</v>
      </c>
      <c r="L765" s="24">
        <v>1273255601.04</v>
      </c>
      <c r="M765" s="24">
        <v>256227988.36000001</v>
      </c>
      <c r="N765" s="8" t="s">
        <v>514</v>
      </c>
      <c r="O765" s="8" t="s">
        <v>515</v>
      </c>
      <c r="P765" s="9">
        <v>0</v>
      </c>
      <c r="Q765" s="9">
        <v>0</v>
      </c>
      <c r="R765" s="9">
        <v>0</v>
      </c>
      <c r="S765" s="45" t="s">
        <v>567</v>
      </c>
      <c r="T765" s="86"/>
      <c r="U765" s="86"/>
      <c r="V765" s="86"/>
    </row>
    <row r="766" spans="2:22" s="12" customFormat="1" ht="45.75" thickBot="1" x14ac:dyDescent="0.25">
      <c r="B766" s="18">
        <v>2016</v>
      </c>
      <c r="C766" s="19" t="s">
        <v>239</v>
      </c>
      <c r="D766" s="19">
        <v>2000</v>
      </c>
      <c r="E766" s="19" t="s">
        <v>48</v>
      </c>
      <c r="F766" s="20">
        <v>109188216.77</v>
      </c>
      <c r="G766" s="20">
        <v>108446622.69</v>
      </c>
      <c r="H766" s="21">
        <v>17633775.940000001</v>
      </c>
      <c r="I766" s="22" t="s">
        <v>240</v>
      </c>
      <c r="J766" s="23" t="s">
        <v>24</v>
      </c>
      <c r="K766" s="24">
        <v>1275571411.98</v>
      </c>
      <c r="L766" s="24">
        <v>1273255601.04</v>
      </c>
      <c r="M766" s="24">
        <v>256227988.36000001</v>
      </c>
      <c r="N766" s="8" t="s">
        <v>281</v>
      </c>
      <c r="O766" s="8" t="s">
        <v>65</v>
      </c>
      <c r="P766" s="9">
        <v>3094000</v>
      </c>
      <c r="Q766" s="9">
        <v>3190927</v>
      </c>
      <c r="R766" s="9">
        <v>577147</v>
      </c>
      <c r="S766" s="45" t="s">
        <v>567</v>
      </c>
      <c r="T766" s="87"/>
      <c r="U766" s="87"/>
      <c r="V766" s="87"/>
    </row>
    <row r="767" spans="2:22" s="12" customFormat="1" ht="45.75" thickBot="1" x14ac:dyDescent="0.25">
      <c r="B767" s="18">
        <v>2016</v>
      </c>
      <c r="C767" s="19" t="s">
        <v>239</v>
      </c>
      <c r="D767" s="19">
        <v>2000</v>
      </c>
      <c r="E767" s="19" t="s">
        <v>48</v>
      </c>
      <c r="F767" s="20">
        <v>109188216.77</v>
      </c>
      <c r="G767" s="20">
        <v>108446622.69</v>
      </c>
      <c r="H767" s="21">
        <v>17633775.940000001</v>
      </c>
      <c r="I767" s="22" t="s">
        <v>240</v>
      </c>
      <c r="J767" s="23" t="s">
        <v>24</v>
      </c>
      <c r="K767" s="24">
        <v>1275571411.98</v>
      </c>
      <c r="L767" s="24">
        <v>1273255601.04</v>
      </c>
      <c r="M767" s="24">
        <v>256227988.36000001</v>
      </c>
      <c r="N767" s="8" t="s">
        <v>282</v>
      </c>
      <c r="O767" s="8" t="s">
        <v>66</v>
      </c>
      <c r="P767" s="9">
        <v>610000</v>
      </c>
      <c r="Q767" s="9">
        <v>860000</v>
      </c>
      <c r="R767" s="9">
        <v>200000</v>
      </c>
      <c r="S767" s="45" t="s">
        <v>567</v>
      </c>
      <c r="T767" s="85" t="s">
        <v>685</v>
      </c>
      <c r="U767" s="85" t="s">
        <v>685</v>
      </c>
      <c r="V767" s="85" t="s">
        <v>685</v>
      </c>
    </row>
    <row r="768" spans="2:22" s="12" customFormat="1" ht="45.75" thickBot="1" x14ac:dyDescent="0.25">
      <c r="B768" s="18">
        <v>2016</v>
      </c>
      <c r="C768" s="19" t="s">
        <v>239</v>
      </c>
      <c r="D768" s="19">
        <v>2000</v>
      </c>
      <c r="E768" s="19" t="s">
        <v>48</v>
      </c>
      <c r="F768" s="20">
        <v>109188216.77</v>
      </c>
      <c r="G768" s="20">
        <v>108446622.69</v>
      </c>
      <c r="H768" s="21">
        <v>17633775.940000001</v>
      </c>
      <c r="I768" s="22" t="s">
        <v>240</v>
      </c>
      <c r="J768" s="23" t="s">
        <v>24</v>
      </c>
      <c r="K768" s="24">
        <v>1275571411.98</v>
      </c>
      <c r="L768" s="24">
        <v>1273255601.04</v>
      </c>
      <c r="M768" s="24">
        <v>256227988.36000001</v>
      </c>
      <c r="N768" s="8" t="s">
        <v>283</v>
      </c>
      <c r="O768" s="8" t="s">
        <v>67</v>
      </c>
      <c r="P768" s="9">
        <v>236800</v>
      </c>
      <c r="Q768" s="9">
        <v>229040.47</v>
      </c>
      <c r="R768" s="9">
        <v>15918.58</v>
      </c>
      <c r="S768" s="45" t="s">
        <v>567</v>
      </c>
      <c r="T768" s="86"/>
      <c r="U768" s="86"/>
      <c r="V768" s="86"/>
    </row>
    <row r="769" spans="2:22" s="12" customFormat="1" ht="45.75" thickBot="1" x14ac:dyDescent="0.25">
      <c r="B769" s="18">
        <v>2016</v>
      </c>
      <c r="C769" s="19" t="s">
        <v>239</v>
      </c>
      <c r="D769" s="19">
        <v>2000</v>
      </c>
      <c r="E769" s="19" t="s">
        <v>48</v>
      </c>
      <c r="F769" s="20">
        <v>109188216.77</v>
      </c>
      <c r="G769" s="20">
        <v>108446622.69</v>
      </c>
      <c r="H769" s="21">
        <v>17633775.940000001</v>
      </c>
      <c r="I769" s="22" t="s">
        <v>240</v>
      </c>
      <c r="J769" s="23" t="s">
        <v>24</v>
      </c>
      <c r="K769" s="24">
        <v>1275571411.98</v>
      </c>
      <c r="L769" s="24">
        <v>1273255601.04</v>
      </c>
      <c r="M769" s="24">
        <v>256227988.36000001</v>
      </c>
      <c r="N769" s="8" t="s">
        <v>284</v>
      </c>
      <c r="O769" s="8" t="s">
        <v>68</v>
      </c>
      <c r="P769" s="9">
        <v>188000</v>
      </c>
      <c r="Q769" s="9">
        <v>169326.68</v>
      </c>
      <c r="R769" s="9">
        <v>12866.46</v>
      </c>
      <c r="S769" s="45" t="s">
        <v>567</v>
      </c>
      <c r="T769" s="86"/>
      <c r="U769" s="86"/>
      <c r="V769" s="86"/>
    </row>
    <row r="770" spans="2:22" s="12" customFormat="1" ht="45.75" thickBot="1" x14ac:dyDescent="0.25">
      <c r="B770" s="18">
        <v>2016</v>
      </c>
      <c r="C770" s="19" t="s">
        <v>239</v>
      </c>
      <c r="D770" s="19">
        <v>2000</v>
      </c>
      <c r="E770" s="19" t="s">
        <v>48</v>
      </c>
      <c r="F770" s="20">
        <v>109188216.77</v>
      </c>
      <c r="G770" s="20">
        <v>108446622.69</v>
      </c>
      <c r="H770" s="21">
        <v>17633775.940000001</v>
      </c>
      <c r="I770" s="22" t="s">
        <v>240</v>
      </c>
      <c r="J770" s="23" t="s">
        <v>24</v>
      </c>
      <c r="K770" s="24">
        <v>1275571411.98</v>
      </c>
      <c r="L770" s="24">
        <v>1273255601.04</v>
      </c>
      <c r="M770" s="24">
        <v>256227988.36000001</v>
      </c>
      <c r="N770" s="8" t="s">
        <v>285</v>
      </c>
      <c r="O770" s="8" t="s">
        <v>69</v>
      </c>
      <c r="P770" s="9">
        <v>162600</v>
      </c>
      <c r="Q770" s="9">
        <v>101843.27999999997</v>
      </c>
      <c r="R770" s="9">
        <v>5606.35</v>
      </c>
      <c r="S770" s="45" t="s">
        <v>567</v>
      </c>
      <c r="T770" s="86"/>
      <c r="U770" s="86"/>
      <c r="V770" s="86"/>
    </row>
    <row r="771" spans="2:22" s="12" customFormat="1" ht="45.75" thickBot="1" x14ac:dyDescent="0.25">
      <c r="B771" s="18">
        <v>2016</v>
      </c>
      <c r="C771" s="19" t="s">
        <v>239</v>
      </c>
      <c r="D771" s="19">
        <v>2000</v>
      </c>
      <c r="E771" s="19" t="s">
        <v>48</v>
      </c>
      <c r="F771" s="20">
        <v>109188216.77</v>
      </c>
      <c r="G771" s="20">
        <v>108446622.69</v>
      </c>
      <c r="H771" s="21">
        <v>17633775.940000001</v>
      </c>
      <c r="I771" s="22" t="s">
        <v>240</v>
      </c>
      <c r="J771" s="23" t="s">
        <v>24</v>
      </c>
      <c r="K771" s="24">
        <v>1275571411.98</v>
      </c>
      <c r="L771" s="24">
        <v>1273255601.04</v>
      </c>
      <c r="M771" s="24">
        <v>256227988.36000001</v>
      </c>
      <c r="N771" s="8" t="s">
        <v>286</v>
      </c>
      <c r="O771" s="8" t="s">
        <v>70</v>
      </c>
      <c r="P771" s="9">
        <v>34600</v>
      </c>
      <c r="Q771" s="9">
        <v>18794.93</v>
      </c>
      <c r="R771" s="9">
        <v>199.01</v>
      </c>
      <c r="S771" s="45" t="s">
        <v>567</v>
      </c>
      <c r="T771" s="86"/>
      <c r="U771" s="86"/>
      <c r="V771" s="86"/>
    </row>
    <row r="772" spans="2:22" s="12" customFormat="1" ht="45.75" thickBot="1" x14ac:dyDescent="0.25">
      <c r="B772" s="18">
        <v>2016</v>
      </c>
      <c r="C772" s="19" t="s">
        <v>239</v>
      </c>
      <c r="D772" s="19">
        <v>2000</v>
      </c>
      <c r="E772" s="19" t="s">
        <v>48</v>
      </c>
      <c r="F772" s="20">
        <v>109188216.77</v>
      </c>
      <c r="G772" s="20">
        <v>108446622.69</v>
      </c>
      <c r="H772" s="21">
        <v>17633775.940000001</v>
      </c>
      <c r="I772" s="22" t="s">
        <v>240</v>
      </c>
      <c r="J772" s="23" t="s">
        <v>24</v>
      </c>
      <c r="K772" s="24">
        <v>1275571411.98</v>
      </c>
      <c r="L772" s="24">
        <v>1273255601.04</v>
      </c>
      <c r="M772" s="24">
        <v>256227988.36000001</v>
      </c>
      <c r="N772" s="8" t="s">
        <v>287</v>
      </c>
      <c r="O772" s="8" t="s">
        <v>71</v>
      </c>
      <c r="P772" s="9">
        <v>24950</v>
      </c>
      <c r="Q772" s="9">
        <v>19350.010000000002</v>
      </c>
      <c r="R772" s="9">
        <v>1850.01</v>
      </c>
      <c r="S772" s="45" t="s">
        <v>567</v>
      </c>
      <c r="T772" s="86"/>
      <c r="U772" s="86"/>
      <c r="V772" s="86"/>
    </row>
    <row r="773" spans="2:22" s="12" customFormat="1" ht="45.75" thickBot="1" x14ac:dyDescent="0.25">
      <c r="B773" s="18">
        <v>2016</v>
      </c>
      <c r="C773" s="19" t="s">
        <v>239</v>
      </c>
      <c r="D773" s="19">
        <v>2000</v>
      </c>
      <c r="E773" s="19" t="s">
        <v>48</v>
      </c>
      <c r="F773" s="20">
        <v>109188216.77</v>
      </c>
      <c r="G773" s="20">
        <v>108446622.69</v>
      </c>
      <c r="H773" s="21">
        <v>17633775.940000001</v>
      </c>
      <c r="I773" s="22" t="s">
        <v>240</v>
      </c>
      <c r="J773" s="23" t="s">
        <v>24</v>
      </c>
      <c r="K773" s="24">
        <v>1275571411.98</v>
      </c>
      <c r="L773" s="24">
        <v>1273255601.04</v>
      </c>
      <c r="M773" s="24">
        <v>256227988.36000001</v>
      </c>
      <c r="N773" s="8" t="s">
        <v>288</v>
      </c>
      <c r="O773" s="8" t="s">
        <v>72</v>
      </c>
      <c r="P773" s="9">
        <v>14299564</v>
      </c>
      <c r="Q773" s="9">
        <v>12477687.73</v>
      </c>
      <c r="R773" s="9">
        <v>810198.43999999983</v>
      </c>
      <c r="S773" s="45" t="s">
        <v>567</v>
      </c>
      <c r="T773" s="87"/>
      <c r="U773" s="87"/>
      <c r="V773" s="87"/>
    </row>
    <row r="774" spans="2:22" s="12" customFormat="1" ht="45.75" thickBot="1" x14ac:dyDescent="0.25">
      <c r="B774" s="18">
        <v>2016</v>
      </c>
      <c r="C774" s="19" t="s">
        <v>239</v>
      </c>
      <c r="D774" s="19">
        <v>2000</v>
      </c>
      <c r="E774" s="19" t="s">
        <v>48</v>
      </c>
      <c r="F774" s="20">
        <v>109188216.77</v>
      </c>
      <c r="G774" s="20">
        <v>108446622.69</v>
      </c>
      <c r="H774" s="21">
        <v>17633775.940000001</v>
      </c>
      <c r="I774" s="22" t="s">
        <v>240</v>
      </c>
      <c r="J774" s="23" t="s">
        <v>24</v>
      </c>
      <c r="K774" s="24">
        <v>1275571411.98</v>
      </c>
      <c r="L774" s="24">
        <v>1273255601.04</v>
      </c>
      <c r="M774" s="24">
        <v>256227988.36000001</v>
      </c>
      <c r="N774" s="8" t="s">
        <v>289</v>
      </c>
      <c r="O774" s="8" t="s">
        <v>73</v>
      </c>
      <c r="P774" s="9">
        <v>350500</v>
      </c>
      <c r="Q774" s="9">
        <v>337627.68000000005</v>
      </c>
      <c r="R774" s="9">
        <v>65937.010000000009</v>
      </c>
      <c r="S774" s="45" t="s">
        <v>567</v>
      </c>
      <c r="T774" s="85" t="s">
        <v>685</v>
      </c>
      <c r="U774" s="85" t="s">
        <v>685</v>
      </c>
      <c r="V774" s="85" t="s">
        <v>685</v>
      </c>
    </row>
    <row r="775" spans="2:22" s="12" customFormat="1" ht="45.75" thickBot="1" x14ac:dyDescent="0.25">
      <c r="B775" s="18">
        <v>2016</v>
      </c>
      <c r="C775" s="19" t="s">
        <v>239</v>
      </c>
      <c r="D775" s="19">
        <v>2000</v>
      </c>
      <c r="E775" s="19" t="s">
        <v>48</v>
      </c>
      <c r="F775" s="20">
        <v>109188216.77</v>
      </c>
      <c r="G775" s="20">
        <v>108446622.69</v>
      </c>
      <c r="H775" s="21">
        <v>17633775.940000001</v>
      </c>
      <c r="I775" s="22" t="s">
        <v>240</v>
      </c>
      <c r="J775" s="23" t="s">
        <v>24</v>
      </c>
      <c r="K775" s="24">
        <v>1275571411.98</v>
      </c>
      <c r="L775" s="24">
        <v>1273255601.04</v>
      </c>
      <c r="M775" s="24">
        <v>256227988.36000001</v>
      </c>
      <c r="N775" s="8" t="s">
        <v>290</v>
      </c>
      <c r="O775" s="8" t="s">
        <v>74</v>
      </c>
      <c r="P775" s="9">
        <v>513703</v>
      </c>
      <c r="Q775" s="9">
        <v>687053.6599999998</v>
      </c>
      <c r="R775" s="9">
        <v>312065.20999999996</v>
      </c>
      <c r="S775" s="45" t="s">
        <v>567</v>
      </c>
      <c r="T775" s="86"/>
      <c r="U775" s="86"/>
      <c r="V775" s="86"/>
    </row>
    <row r="776" spans="2:22" s="12" customFormat="1" ht="45.75" thickBot="1" x14ac:dyDescent="0.25">
      <c r="B776" s="18">
        <v>2016</v>
      </c>
      <c r="C776" s="19" t="s">
        <v>239</v>
      </c>
      <c r="D776" s="19">
        <v>2000</v>
      </c>
      <c r="E776" s="19" t="s">
        <v>48</v>
      </c>
      <c r="F776" s="20">
        <v>109188216.77</v>
      </c>
      <c r="G776" s="20">
        <v>108446622.69</v>
      </c>
      <c r="H776" s="21">
        <v>17633775.940000001</v>
      </c>
      <c r="I776" s="22" t="s">
        <v>240</v>
      </c>
      <c r="J776" s="23" t="s">
        <v>24</v>
      </c>
      <c r="K776" s="24">
        <v>1275571411.98</v>
      </c>
      <c r="L776" s="24">
        <v>1273255601.04</v>
      </c>
      <c r="M776" s="24">
        <v>256227988.36000001</v>
      </c>
      <c r="N776" s="8" t="s">
        <v>291</v>
      </c>
      <c r="O776" s="8" t="s">
        <v>75</v>
      </c>
      <c r="P776" s="9">
        <v>479650</v>
      </c>
      <c r="Q776" s="9">
        <v>1850467.4200000004</v>
      </c>
      <c r="R776" s="9">
        <v>80486.39</v>
      </c>
      <c r="S776" s="45" t="s">
        <v>567</v>
      </c>
      <c r="T776" s="86"/>
      <c r="U776" s="86"/>
      <c r="V776" s="86"/>
    </row>
    <row r="777" spans="2:22" s="12" customFormat="1" ht="45.75" thickBot="1" x14ac:dyDescent="0.25">
      <c r="B777" s="18">
        <v>2016</v>
      </c>
      <c r="C777" s="19" t="s">
        <v>239</v>
      </c>
      <c r="D777" s="19">
        <v>2000</v>
      </c>
      <c r="E777" s="19" t="s">
        <v>48</v>
      </c>
      <c r="F777" s="20">
        <v>109188216.77</v>
      </c>
      <c r="G777" s="20">
        <v>108446622.69</v>
      </c>
      <c r="H777" s="21">
        <v>17633775.940000001</v>
      </c>
      <c r="I777" s="22" t="s">
        <v>240</v>
      </c>
      <c r="J777" s="23" t="s">
        <v>24</v>
      </c>
      <c r="K777" s="24">
        <v>1275571411.98</v>
      </c>
      <c r="L777" s="24">
        <v>1273255601.04</v>
      </c>
      <c r="M777" s="24">
        <v>256227988.36000001</v>
      </c>
      <c r="N777" s="8" t="s">
        <v>294</v>
      </c>
      <c r="O777" s="8" t="s">
        <v>76</v>
      </c>
      <c r="P777" s="9">
        <v>678500</v>
      </c>
      <c r="Q777" s="9">
        <v>436765.92999999993</v>
      </c>
      <c r="R777" s="9">
        <v>50867.93</v>
      </c>
      <c r="S777" s="45" t="s">
        <v>567</v>
      </c>
      <c r="T777" s="86"/>
      <c r="U777" s="86"/>
      <c r="V777" s="86"/>
    </row>
    <row r="778" spans="2:22" s="12" customFormat="1" ht="45.75" thickBot="1" x14ac:dyDescent="0.25">
      <c r="B778" s="18">
        <v>2016</v>
      </c>
      <c r="C778" s="19" t="s">
        <v>239</v>
      </c>
      <c r="D778" s="19">
        <v>2000</v>
      </c>
      <c r="E778" s="19" t="s">
        <v>48</v>
      </c>
      <c r="F778" s="20">
        <v>109188216.77</v>
      </c>
      <c r="G778" s="20">
        <v>108446622.69</v>
      </c>
      <c r="H778" s="21">
        <v>17633775.940000001</v>
      </c>
      <c r="I778" s="22" t="s">
        <v>240</v>
      </c>
      <c r="J778" s="23" t="s">
        <v>24</v>
      </c>
      <c r="K778" s="24">
        <v>1275571411.98</v>
      </c>
      <c r="L778" s="24">
        <v>1273255601.04</v>
      </c>
      <c r="M778" s="24">
        <v>256227988.36000001</v>
      </c>
      <c r="N778" s="8" t="s">
        <v>295</v>
      </c>
      <c r="O778" s="8" t="s">
        <v>77</v>
      </c>
      <c r="P778" s="9">
        <v>937775</v>
      </c>
      <c r="Q778" s="9">
        <v>898803.74000000034</v>
      </c>
      <c r="R778" s="9">
        <v>42065.65</v>
      </c>
      <c r="S778" s="45" t="s">
        <v>567</v>
      </c>
      <c r="T778" s="86"/>
      <c r="U778" s="86"/>
      <c r="V778" s="86"/>
    </row>
    <row r="779" spans="2:22" s="12" customFormat="1" ht="45.75" thickBot="1" x14ac:dyDescent="0.25">
      <c r="B779" s="18">
        <v>2016</v>
      </c>
      <c r="C779" s="19" t="s">
        <v>239</v>
      </c>
      <c r="D779" s="19">
        <v>2000</v>
      </c>
      <c r="E779" s="19" t="s">
        <v>48</v>
      </c>
      <c r="F779" s="20">
        <v>109188216.77</v>
      </c>
      <c r="G779" s="20">
        <v>108446622.69</v>
      </c>
      <c r="H779" s="21">
        <v>17633775.940000001</v>
      </c>
      <c r="I779" s="22" t="s">
        <v>240</v>
      </c>
      <c r="J779" s="23" t="s">
        <v>24</v>
      </c>
      <c r="K779" s="24">
        <v>1275571411.98</v>
      </c>
      <c r="L779" s="24">
        <v>1273255601.04</v>
      </c>
      <c r="M779" s="24">
        <v>256227988.36000001</v>
      </c>
      <c r="N779" s="8" t="s">
        <v>296</v>
      </c>
      <c r="O779" s="8" t="s">
        <v>78</v>
      </c>
      <c r="P779" s="9">
        <v>507300</v>
      </c>
      <c r="Q779" s="9">
        <v>735042.27000000014</v>
      </c>
      <c r="R779" s="9">
        <v>9861.49</v>
      </c>
      <c r="S779" s="45" t="s">
        <v>567</v>
      </c>
      <c r="T779" s="86"/>
      <c r="U779" s="86"/>
      <c r="V779" s="86"/>
    </row>
    <row r="780" spans="2:22" s="12" customFormat="1" ht="45.75" thickBot="1" x14ac:dyDescent="0.25">
      <c r="B780" s="18">
        <v>2016</v>
      </c>
      <c r="C780" s="19" t="s">
        <v>239</v>
      </c>
      <c r="D780" s="19">
        <v>2000</v>
      </c>
      <c r="E780" s="19" t="s">
        <v>48</v>
      </c>
      <c r="F780" s="20">
        <v>109188216.77</v>
      </c>
      <c r="G780" s="20">
        <v>108446622.69</v>
      </c>
      <c r="H780" s="21">
        <v>17633775.940000001</v>
      </c>
      <c r="I780" s="22" t="s">
        <v>240</v>
      </c>
      <c r="J780" s="23" t="s">
        <v>24</v>
      </c>
      <c r="K780" s="24">
        <v>1275571411.98</v>
      </c>
      <c r="L780" s="24">
        <v>1273255601.04</v>
      </c>
      <c r="M780" s="24">
        <v>256227988.36000001</v>
      </c>
      <c r="N780" s="8" t="s">
        <v>297</v>
      </c>
      <c r="O780" s="8" t="s">
        <v>79</v>
      </c>
      <c r="P780" s="9">
        <v>27000</v>
      </c>
      <c r="Q780" s="9">
        <v>21824.380000000005</v>
      </c>
      <c r="R780" s="9">
        <v>8324.3799999999992</v>
      </c>
      <c r="S780" s="45" t="s">
        <v>567</v>
      </c>
      <c r="T780" s="87"/>
      <c r="U780" s="87"/>
      <c r="V780" s="87"/>
    </row>
    <row r="781" spans="2:22" s="12" customFormat="1" ht="45.75" thickBot="1" x14ac:dyDescent="0.25">
      <c r="B781" s="18">
        <v>2016</v>
      </c>
      <c r="C781" s="19" t="s">
        <v>239</v>
      </c>
      <c r="D781" s="19">
        <v>2000</v>
      </c>
      <c r="E781" s="19" t="s">
        <v>48</v>
      </c>
      <c r="F781" s="20">
        <v>109188216.77</v>
      </c>
      <c r="G781" s="20">
        <v>108446622.69</v>
      </c>
      <c r="H781" s="21">
        <v>17633775.940000001</v>
      </c>
      <c r="I781" s="22" t="s">
        <v>240</v>
      </c>
      <c r="J781" s="23" t="s">
        <v>24</v>
      </c>
      <c r="K781" s="24">
        <v>1275571411.98</v>
      </c>
      <c r="L781" s="24">
        <v>1273255601.04</v>
      </c>
      <c r="M781" s="24">
        <v>256227988.36000001</v>
      </c>
      <c r="N781" s="8" t="s">
        <v>298</v>
      </c>
      <c r="O781" s="8" t="s">
        <v>80</v>
      </c>
      <c r="P781" s="9">
        <v>180760</v>
      </c>
      <c r="Q781" s="9">
        <v>181324.89</v>
      </c>
      <c r="R781" s="9">
        <v>6953.04</v>
      </c>
      <c r="S781" s="45" t="s">
        <v>567</v>
      </c>
      <c r="T781" s="85" t="s">
        <v>685</v>
      </c>
      <c r="U781" s="85" t="s">
        <v>685</v>
      </c>
      <c r="V781" s="85" t="s">
        <v>685</v>
      </c>
    </row>
    <row r="782" spans="2:22" s="12" customFormat="1" ht="158.25" thickBot="1" x14ac:dyDescent="0.25">
      <c r="B782" s="18">
        <v>2016</v>
      </c>
      <c r="C782" s="19" t="s">
        <v>239</v>
      </c>
      <c r="D782" s="19">
        <v>2000</v>
      </c>
      <c r="E782" s="19" t="s">
        <v>48</v>
      </c>
      <c r="F782" s="20">
        <v>109188216.77</v>
      </c>
      <c r="G782" s="20">
        <v>108446622.69</v>
      </c>
      <c r="H782" s="21">
        <v>17633775.940000001</v>
      </c>
      <c r="I782" s="22" t="s">
        <v>240</v>
      </c>
      <c r="J782" s="23" t="s">
        <v>24</v>
      </c>
      <c r="K782" s="24">
        <v>1275571411.98</v>
      </c>
      <c r="L782" s="24">
        <v>1273255601.04</v>
      </c>
      <c r="M782" s="24">
        <v>256227988.36000001</v>
      </c>
      <c r="N782" s="8" t="s">
        <v>299</v>
      </c>
      <c r="O782" s="8" t="s">
        <v>81</v>
      </c>
      <c r="P782" s="9">
        <v>14760000</v>
      </c>
      <c r="Q782" s="9">
        <v>14760000</v>
      </c>
      <c r="R782" s="9">
        <v>3543620.11</v>
      </c>
      <c r="S782" s="45" t="s">
        <v>567</v>
      </c>
      <c r="T782" s="86"/>
      <c r="U782" s="86"/>
      <c r="V782" s="86"/>
    </row>
    <row r="783" spans="2:22" s="12" customFormat="1" ht="169.5" thickBot="1" x14ac:dyDescent="0.25">
      <c r="B783" s="18">
        <v>2016</v>
      </c>
      <c r="C783" s="19" t="s">
        <v>239</v>
      </c>
      <c r="D783" s="19">
        <v>2000</v>
      </c>
      <c r="E783" s="19" t="s">
        <v>48</v>
      </c>
      <c r="F783" s="20">
        <v>109188216.77</v>
      </c>
      <c r="G783" s="20">
        <v>108446622.69</v>
      </c>
      <c r="H783" s="21">
        <v>17633775.940000001</v>
      </c>
      <c r="I783" s="22" t="s">
        <v>240</v>
      </c>
      <c r="J783" s="23" t="s">
        <v>24</v>
      </c>
      <c r="K783" s="24">
        <v>1275571411.98</v>
      </c>
      <c r="L783" s="24">
        <v>1273255601.04</v>
      </c>
      <c r="M783" s="24">
        <v>256227988.36000001</v>
      </c>
      <c r="N783" s="8" t="s">
        <v>300</v>
      </c>
      <c r="O783" s="8" t="s">
        <v>82</v>
      </c>
      <c r="P783" s="9">
        <v>30657000</v>
      </c>
      <c r="Q783" s="9">
        <v>30657000</v>
      </c>
      <c r="R783" s="9">
        <v>6788762.370000001</v>
      </c>
      <c r="S783" s="45" t="s">
        <v>567</v>
      </c>
      <c r="T783" s="86"/>
      <c r="U783" s="86"/>
      <c r="V783" s="86"/>
    </row>
    <row r="784" spans="2:22" s="12" customFormat="1" ht="135.75" thickBot="1" x14ac:dyDescent="0.25">
      <c r="B784" s="18">
        <v>2016</v>
      </c>
      <c r="C784" s="19" t="s">
        <v>239</v>
      </c>
      <c r="D784" s="19">
        <v>2000</v>
      </c>
      <c r="E784" s="19" t="s">
        <v>48</v>
      </c>
      <c r="F784" s="20">
        <v>109188216.77</v>
      </c>
      <c r="G784" s="20">
        <v>108446622.69</v>
      </c>
      <c r="H784" s="21">
        <v>17633775.940000001</v>
      </c>
      <c r="I784" s="22" t="s">
        <v>240</v>
      </c>
      <c r="J784" s="23" t="s">
        <v>24</v>
      </c>
      <c r="K784" s="24">
        <v>1275571411.98</v>
      </c>
      <c r="L784" s="24">
        <v>1273255601.04</v>
      </c>
      <c r="M784" s="24">
        <v>256227988.36000001</v>
      </c>
      <c r="N784" s="8" t="s">
        <v>301</v>
      </c>
      <c r="O784" s="8" t="s">
        <v>83</v>
      </c>
      <c r="P784" s="9">
        <v>4251600</v>
      </c>
      <c r="Q784" s="9">
        <v>4251600</v>
      </c>
      <c r="R784" s="9">
        <v>618942.21999999986</v>
      </c>
      <c r="S784" s="45" t="s">
        <v>567</v>
      </c>
      <c r="T784" s="86"/>
      <c r="U784" s="86"/>
      <c r="V784" s="86"/>
    </row>
    <row r="785" spans="2:22" s="12" customFormat="1" ht="135.75" thickBot="1" x14ac:dyDescent="0.25">
      <c r="B785" s="18">
        <v>2016</v>
      </c>
      <c r="C785" s="19" t="s">
        <v>239</v>
      </c>
      <c r="D785" s="19">
        <v>2000</v>
      </c>
      <c r="E785" s="19" t="s">
        <v>48</v>
      </c>
      <c r="F785" s="20">
        <v>109188216.77</v>
      </c>
      <c r="G785" s="20">
        <v>108446622.69</v>
      </c>
      <c r="H785" s="21">
        <v>17633775.940000001</v>
      </c>
      <c r="I785" s="22" t="s">
        <v>240</v>
      </c>
      <c r="J785" s="23" t="s">
        <v>24</v>
      </c>
      <c r="K785" s="24">
        <v>1275571411.98</v>
      </c>
      <c r="L785" s="24">
        <v>1273255601.04</v>
      </c>
      <c r="M785" s="24">
        <v>256227988.36000001</v>
      </c>
      <c r="N785" s="8" t="s">
        <v>302</v>
      </c>
      <c r="O785" s="8" t="s">
        <v>84</v>
      </c>
      <c r="P785" s="9">
        <v>1104000</v>
      </c>
      <c r="Q785" s="9">
        <v>1104000</v>
      </c>
      <c r="R785" s="9">
        <v>261519.29</v>
      </c>
      <c r="S785" s="45" t="s">
        <v>567</v>
      </c>
      <c r="T785" s="86"/>
      <c r="U785" s="86"/>
      <c r="V785" s="86"/>
    </row>
    <row r="786" spans="2:22" s="12" customFormat="1" ht="90.75" thickBot="1" x14ac:dyDescent="0.25">
      <c r="B786" s="18">
        <v>2016</v>
      </c>
      <c r="C786" s="19" t="s">
        <v>239</v>
      </c>
      <c r="D786" s="19">
        <v>2000</v>
      </c>
      <c r="E786" s="19" t="s">
        <v>48</v>
      </c>
      <c r="F786" s="20">
        <v>109188216.77</v>
      </c>
      <c r="G786" s="20">
        <v>108446622.69</v>
      </c>
      <c r="H786" s="21">
        <v>17633775.940000001</v>
      </c>
      <c r="I786" s="22" t="s">
        <v>240</v>
      </c>
      <c r="J786" s="23" t="s">
        <v>24</v>
      </c>
      <c r="K786" s="24">
        <v>1275571411.98</v>
      </c>
      <c r="L786" s="24">
        <v>1273255601.04</v>
      </c>
      <c r="M786" s="24">
        <v>256227988.36000001</v>
      </c>
      <c r="N786" s="8" t="s">
        <v>303</v>
      </c>
      <c r="O786" s="8" t="s">
        <v>85</v>
      </c>
      <c r="P786" s="9">
        <v>7704000</v>
      </c>
      <c r="Q786" s="9">
        <v>7703999.9999999991</v>
      </c>
      <c r="R786" s="9">
        <v>1231522.71</v>
      </c>
      <c r="S786" s="45" t="s">
        <v>567</v>
      </c>
      <c r="T786" s="86"/>
      <c r="U786" s="86"/>
      <c r="V786" s="86"/>
    </row>
    <row r="787" spans="2:22" s="12" customFormat="1" ht="45.75" thickBot="1" x14ac:dyDescent="0.25">
      <c r="B787" s="18">
        <v>2016</v>
      </c>
      <c r="C787" s="19" t="s">
        <v>239</v>
      </c>
      <c r="D787" s="19">
        <v>2000</v>
      </c>
      <c r="E787" s="19" t="s">
        <v>48</v>
      </c>
      <c r="F787" s="20">
        <v>109188216.77</v>
      </c>
      <c r="G787" s="20">
        <v>108446622.69</v>
      </c>
      <c r="H787" s="21">
        <v>17633775.940000001</v>
      </c>
      <c r="I787" s="22" t="s">
        <v>240</v>
      </c>
      <c r="J787" s="23" t="s">
        <v>24</v>
      </c>
      <c r="K787" s="24">
        <v>1275571411.98</v>
      </c>
      <c r="L787" s="24">
        <v>1273255601.04</v>
      </c>
      <c r="M787" s="24">
        <v>256227988.36000001</v>
      </c>
      <c r="N787" s="8" t="s">
        <v>304</v>
      </c>
      <c r="O787" s="8" t="s">
        <v>86</v>
      </c>
      <c r="P787" s="9">
        <v>7137550.9000000004</v>
      </c>
      <c r="Q787" s="9">
        <v>7093380.040000001</v>
      </c>
      <c r="R787" s="9">
        <v>734697.10000000009</v>
      </c>
      <c r="S787" s="45" t="s">
        <v>567</v>
      </c>
      <c r="T787" s="87"/>
      <c r="U787" s="87"/>
      <c r="V787" s="87"/>
    </row>
    <row r="788" spans="2:22" s="12" customFormat="1" ht="45.75" thickBot="1" x14ac:dyDescent="0.25">
      <c r="B788" s="18">
        <v>2016</v>
      </c>
      <c r="C788" s="19" t="s">
        <v>239</v>
      </c>
      <c r="D788" s="19">
        <v>2000</v>
      </c>
      <c r="E788" s="19" t="s">
        <v>48</v>
      </c>
      <c r="F788" s="20">
        <v>109188216.77</v>
      </c>
      <c r="G788" s="20">
        <v>108446622.69</v>
      </c>
      <c r="H788" s="21">
        <v>17633775.940000001</v>
      </c>
      <c r="I788" s="22" t="s">
        <v>240</v>
      </c>
      <c r="J788" s="23" t="s">
        <v>24</v>
      </c>
      <c r="K788" s="24">
        <v>1275571411.98</v>
      </c>
      <c r="L788" s="24">
        <v>1273255601.04</v>
      </c>
      <c r="M788" s="24">
        <v>256227988.36000001</v>
      </c>
      <c r="N788" s="8" t="s">
        <v>305</v>
      </c>
      <c r="O788" s="8" t="s">
        <v>87</v>
      </c>
      <c r="P788" s="9">
        <v>1116516</v>
      </c>
      <c r="Q788" s="9">
        <v>1034709.8</v>
      </c>
      <c r="R788" s="9">
        <v>48479.05</v>
      </c>
      <c r="S788" s="45" t="s">
        <v>567</v>
      </c>
      <c r="T788" s="85" t="s">
        <v>685</v>
      </c>
      <c r="U788" s="85" t="s">
        <v>685</v>
      </c>
      <c r="V788" s="85" t="s">
        <v>685</v>
      </c>
    </row>
    <row r="789" spans="2:22" s="12" customFormat="1" ht="45.75" thickBot="1" x14ac:dyDescent="0.25">
      <c r="B789" s="18">
        <v>2016</v>
      </c>
      <c r="C789" s="19" t="s">
        <v>239</v>
      </c>
      <c r="D789" s="19">
        <v>2000</v>
      </c>
      <c r="E789" s="19" t="s">
        <v>48</v>
      </c>
      <c r="F789" s="20">
        <v>109188216.77</v>
      </c>
      <c r="G789" s="20">
        <v>108446622.69</v>
      </c>
      <c r="H789" s="21">
        <v>17633775.940000001</v>
      </c>
      <c r="I789" s="22" t="s">
        <v>240</v>
      </c>
      <c r="J789" s="23" t="s">
        <v>24</v>
      </c>
      <c r="K789" s="24">
        <v>1275571411.98</v>
      </c>
      <c r="L789" s="24">
        <v>1273255601.04</v>
      </c>
      <c r="M789" s="24">
        <v>256227988.36000001</v>
      </c>
      <c r="N789" s="8" t="s">
        <v>306</v>
      </c>
      <c r="O789" s="8" t="s">
        <v>88</v>
      </c>
      <c r="P789" s="9">
        <v>62000</v>
      </c>
      <c r="Q789" s="9">
        <v>61974.79</v>
      </c>
      <c r="R789" s="9">
        <v>989</v>
      </c>
      <c r="S789" s="45" t="s">
        <v>567</v>
      </c>
      <c r="T789" s="86"/>
      <c r="U789" s="86"/>
      <c r="V789" s="86"/>
    </row>
    <row r="790" spans="2:22" s="12" customFormat="1" ht="45.75" thickBot="1" x14ac:dyDescent="0.25">
      <c r="B790" s="18">
        <v>2016</v>
      </c>
      <c r="C790" s="19" t="s">
        <v>239</v>
      </c>
      <c r="D790" s="19">
        <v>2000</v>
      </c>
      <c r="E790" s="19" t="s">
        <v>48</v>
      </c>
      <c r="F790" s="20">
        <v>109188216.77</v>
      </c>
      <c r="G790" s="20">
        <v>108446622.69</v>
      </c>
      <c r="H790" s="21">
        <v>17633775.940000001</v>
      </c>
      <c r="I790" s="22" t="s">
        <v>240</v>
      </c>
      <c r="J790" s="23" t="s">
        <v>24</v>
      </c>
      <c r="K790" s="24">
        <v>1275571411.98</v>
      </c>
      <c r="L790" s="24">
        <v>1273255601.04</v>
      </c>
      <c r="M790" s="24">
        <v>256227988.36000001</v>
      </c>
      <c r="N790" s="8" t="s">
        <v>307</v>
      </c>
      <c r="O790" s="8" t="s">
        <v>89</v>
      </c>
      <c r="P790" s="9">
        <v>102500</v>
      </c>
      <c r="Q790" s="9">
        <v>60660</v>
      </c>
      <c r="R790" s="9">
        <v>0</v>
      </c>
      <c r="S790" s="45" t="s">
        <v>567</v>
      </c>
      <c r="T790" s="86"/>
      <c r="U790" s="86"/>
      <c r="V790" s="86"/>
    </row>
    <row r="791" spans="2:22" s="12" customFormat="1" ht="45.75" thickBot="1" x14ac:dyDescent="0.25">
      <c r="B791" s="18">
        <v>2016</v>
      </c>
      <c r="C791" s="19" t="s">
        <v>239</v>
      </c>
      <c r="D791" s="19">
        <v>2000</v>
      </c>
      <c r="E791" s="19" t="s">
        <v>48</v>
      </c>
      <c r="F791" s="20">
        <v>109188216.77</v>
      </c>
      <c r="G791" s="20">
        <v>108446622.69</v>
      </c>
      <c r="H791" s="21">
        <v>17633775.940000001</v>
      </c>
      <c r="I791" s="22" t="s">
        <v>240</v>
      </c>
      <c r="J791" s="23" t="s">
        <v>24</v>
      </c>
      <c r="K791" s="24">
        <v>1275571411.98</v>
      </c>
      <c r="L791" s="24">
        <v>1273255601.04</v>
      </c>
      <c r="M791" s="24">
        <v>256227988.36000001</v>
      </c>
      <c r="N791" s="8" t="s">
        <v>308</v>
      </c>
      <c r="O791" s="8" t="s">
        <v>90</v>
      </c>
      <c r="P791" s="9">
        <v>86100</v>
      </c>
      <c r="Q791" s="9">
        <v>85585.200000000012</v>
      </c>
      <c r="R791" s="9">
        <v>21094.6</v>
      </c>
      <c r="S791" s="45" t="s">
        <v>567</v>
      </c>
      <c r="T791" s="86"/>
      <c r="U791" s="86"/>
      <c r="V791" s="86"/>
    </row>
    <row r="792" spans="2:22" s="12" customFormat="1" ht="45.75" thickBot="1" x14ac:dyDescent="0.25">
      <c r="B792" s="18">
        <v>2016</v>
      </c>
      <c r="C792" s="19" t="s">
        <v>239</v>
      </c>
      <c r="D792" s="19">
        <v>2000</v>
      </c>
      <c r="E792" s="19" t="s">
        <v>48</v>
      </c>
      <c r="F792" s="20">
        <v>109188216.77</v>
      </c>
      <c r="G792" s="20">
        <v>108446622.69</v>
      </c>
      <c r="H792" s="21">
        <v>17633775.940000001</v>
      </c>
      <c r="I792" s="22" t="s">
        <v>240</v>
      </c>
      <c r="J792" s="23" t="s">
        <v>24</v>
      </c>
      <c r="K792" s="24">
        <v>1275571411.98</v>
      </c>
      <c r="L792" s="24">
        <v>1273255601.04</v>
      </c>
      <c r="M792" s="24">
        <v>256227988.36000001</v>
      </c>
      <c r="N792" s="8" t="s">
        <v>309</v>
      </c>
      <c r="O792" s="8" t="s">
        <v>91</v>
      </c>
      <c r="P792" s="9">
        <v>0</v>
      </c>
      <c r="Q792" s="9">
        <v>0</v>
      </c>
      <c r="R792" s="9">
        <v>0</v>
      </c>
      <c r="S792" s="45" t="s">
        <v>567</v>
      </c>
      <c r="T792" s="86"/>
      <c r="U792" s="86"/>
      <c r="V792" s="86"/>
    </row>
    <row r="793" spans="2:22" s="12" customFormat="1" ht="45.75" thickBot="1" x14ac:dyDescent="0.25">
      <c r="B793" s="18">
        <v>2016</v>
      </c>
      <c r="C793" s="19" t="s">
        <v>239</v>
      </c>
      <c r="D793" s="19">
        <v>2000</v>
      </c>
      <c r="E793" s="19" t="s">
        <v>48</v>
      </c>
      <c r="F793" s="20">
        <v>109188216.77</v>
      </c>
      <c r="G793" s="20">
        <v>108446622.69</v>
      </c>
      <c r="H793" s="21">
        <v>17633775.940000001</v>
      </c>
      <c r="I793" s="22" t="s">
        <v>240</v>
      </c>
      <c r="J793" s="23" t="s">
        <v>24</v>
      </c>
      <c r="K793" s="24">
        <v>1275571411.98</v>
      </c>
      <c r="L793" s="24">
        <v>1273255601.04</v>
      </c>
      <c r="M793" s="24">
        <v>256227988.36000001</v>
      </c>
      <c r="N793" s="8" t="s">
        <v>310</v>
      </c>
      <c r="O793" s="8" t="s">
        <v>92</v>
      </c>
      <c r="P793" s="9">
        <v>0</v>
      </c>
      <c r="Q793" s="9">
        <v>0</v>
      </c>
      <c r="R793" s="9">
        <v>0</v>
      </c>
      <c r="S793" s="45" t="s">
        <v>567</v>
      </c>
      <c r="T793" s="86"/>
      <c r="U793" s="86"/>
      <c r="V793" s="86"/>
    </row>
    <row r="794" spans="2:22" s="12" customFormat="1" ht="45.75" thickBot="1" x14ac:dyDescent="0.25">
      <c r="B794" s="18">
        <v>2016</v>
      </c>
      <c r="C794" s="19" t="s">
        <v>239</v>
      </c>
      <c r="D794" s="19">
        <v>2000</v>
      </c>
      <c r="E794" s="19" t="s">
        <v>48</v>
      </c>
      <c r="F794" s="20">
        <v>109188216.77</v>
      </c>
      <c r="G794" s="20">
        <v>108446622.69</v>
      </c>
      <c r="H794" s="21">
        <v>17633775.940000001</v>
      </c>
      <c r="I794" s="22" t="s">
        <v>240</v>
      </c>
      <c r="J794" s="23" t="s">
        <v>24</v>
      </c>
      <c r="K794" s="24">
        <v>1275571411.98</v>
      </c>
      <c r="L794" s="24">
        <v>1273255601.04</v>
      </c>
      <c r="M794" s="24">
        <v>256227988.36000001</v>
      </c>
      <c r="N794" s="8" t="s">
        <v>311</v>
      </c>
      <c r="O794" s="8" t="s">
        <v>93</v>
      </c>
      <c r="P794" s="9">
        <v>919872</v>
      </c>
      <c r="Q794" s="9">
        <v>826321.76</v>
      </c>
      <c r="R794" s="9">
        <v>113330.69</v>
      </c>
      <c r="S794" s="45" t="s">
        <v>567</v>
      </c>
      <c r="T794" s="87"/>
      <c r="U794" s="87"/>
      <c r="V794" s="87"/>
    </row>
    <row r="795" spans="2:22" s="12" customFormat="1" ht="45.75" thickBot="1" x14ac:dyDescent="0.25">
      <c r="B795" s="18">
        <v>2016</v>
      </c>
      <c r="C795" s="19" t="s">
        <v>239</v>
      </c>
      <c r="D795" s="19">
        <v>2000</v>
      </c>
      <c r="E795" s="19" t="s">
        <v>48</v>
      </c>
      <c r="F795" s="20">
        <v>109188216.77</v>
      </c>
      <c r="G795" s="20">
        <v>108446622.69</v>
      </c>
      <c r="H795" s="21">
        <v>17633775.940000001</v>
      </c>
      <c r="I795" s="22" t="s">
        <v>240</v>
      </c>
      <c r="J795" s="23" t="s">
        <v>24</v>
      </c>
      <c r="K795" s="24">
        <v>1275571411.98</v>
      </c>
      <c r="L795" s="24">
        <v>1273255601.04</v>
      </c>
      <c r="M795" s="24">
        <v>256227988.36000001</v>
      </c>
      <c r="N795" s="8" t="s">
        <v>312</v>
      </c>
      <c r="O795" s="8" t="s">
        <v>94</v>
      </c>
      <c r="P795" s="9">
        <v>547030</v>
      </c>
      <c r="Q795" s="9">
        <v>553162.22</v>
      </c>
      <c r="R795" s="9">
        <v>15792.85</v>
      </c>
      <c r="S795" s="45" t="s">
        <v>567</v>
      </c>
      <c r="T795" s="85" t="s">
        <v>685</v>
      </c>
      <c r="U795" s="85" t="s">
        <v>685</v>
      </c>
      <c r="V795" s="85" t="s">
        <v>685</v>
      </c>
    </row>
    <row r="796" spans="2:22" s="12" customFormat="1" ht="90.75" thickBot="1" x14ac:dyDescent="0.25">
      <c r="B796" s="18">
        <v>2016</v>
      </c>
      <c r="C796" s="19" t="s">
        <v>239</v>
      </c>
      <c r="D796" s="19">
        <v>2000</v>
      </c>
      <c r="E796" s="19" t="s">
        <v>48</v>
      </c>
      <c r="F796" s="20">
        <v>109188216.77</v>
      </c>
      <c r="G796" s="20">
        <v>108446622.69</v>
      </c>
      <c r="H796" s="21">
        <v>17633775.940000001</v>
      </c>
      <c r="I796" s="22" t="s">
        <v>240</v>
      </c>
      <c r="J796" s="23" t="s">
        <v>24</v>
      </c>
      <c r="K796" s="24">
        <v>1275571411.98</v>
      </c>
      <c r="L796" s="24">
        <v>1273255601.04</v>
      </c>
      <c r="M796" s="24">
        <v>256227988.36000001</v>
      </c>
      <c r="N796" s="8" t="s">
        <v>313</v>
      </c>
      <c r="O796" s="8" t="s">
        <v>95</v>
      </c>
      <c r="P796" s="9">
        <v>12700</v>
      </c>
      <c r="Q796" s="9">
        <v>40515.699999999997</v>
      </c>
      <c r="R796" s="9">
        <v>0</v>
      </c>
      <c r="S796" s="45" t="s">
        <v>567</v>
      </c>
      <c r="T796" s="86"/>
      <c r="U796" s="86"/>
      <c r="V796" s="86"/>
    </row>
    <row r="797" spans="2:22" s="12" customFormat="1" ht="45.75" thickBot="1" x14ac:dyDescent="0.25">
      <c r="B797" s="18">
        <v>2016</v>
      </c>
      <c r="C797" s="19" t="s">
        <v>239</v>
      </c>
      <c r="D797" s="19">
        <v>2000</v>
      </c>
      <c r="E797" s="19" t="s">
        <v>48</v>
      </c>
      <c r="F797" s="20">
        <v>109188216.77</v>
      </c>
      <c r="G797" s="20">
        <v>108446622.69</v>
      </c>
      <c r="H797" s="21">
        <v>17633775.940000001</v>
      </c>
      <c r="I797" s="22" t="s">
        <v>240</v>
      </c>
      <c r="J797" s="23" t="s">
        <v>24</v>
      </c>
      <c r="K797" s="24">
        <v>1275571411.98</v>
      </c>
      <c r="L797" s="24">
        <v>1273255601.04</v>
      </c>
      <c r="M797" s="24">
        <v>256227988.36000001</v>
      </c>
      <c r="N797" s="8" t="s">
        <v>314</v>
      </c>
      <c r="O797" s="8" t="s">
        <v>96</v>
      </c>
      <c r="P797" s="9">
        <v>350000</v>
      </c>
      <c r="Q797" s="9">
        <v>352558.01</v>
      </c>
      <c r="R797" s="9">
        <v>63960.45</v>
      </c>
      <c r="S797" s="45" t="s">
        <v>567</v>
      </c>
      <c r="T797" s="86"/>
      <c r="U797" s="86"/>
      <c r="V797" s="86"/>
    </row>
    <row r="798" spans="2:22" s="12" customFormat="1" ht="57" thickBot="1" x14ac:dyDescent="0.25">
      <c r="B798" s="18">
        <v>2016</v>
      </c>
      <c r="C798" s="19" t="s">
        <v>239</v>
      </c>
      <c r="D798" s="19">
        <v>2000</v>
      </c>
      <c r="E798" s="19" t="s">
        <v>48</v>
      </c>
      <c r="F798" s="20">
        <v>109188216.77</v>
      </c>
      <c r="G798" s="20">
        <v>108446622.69</v>
      </c>
      <c r="H798" s="21">
        <v>17633775.940000001</v>
      </c>
      <c r="I798" s="22" t="s">
        <v>240</v>
      </c>
      <c r="J798" s="23" t="s">
        <v>24</v>
      </c>
      <c r="K798" s="24">
        <v>1275571411.98</v>
      </c>
      <c r="L798" s="24">
        <v>1273255601.04</v>
      </c>
      <c r="M798" s="24">
        <v>256227988.36000001</v>
      </c>
      <c r="N798" s="8" t="s">
        <v>315</v>
      </c>
      <c r="O798" s="8" t="s">
        <v>97</v>
      </c>
      <c r="P798" s="9">
        <v>4187584</v>
      </c>
      <c r="Q798" s="9">
        <v>3989736.4300000006</v>
      </c>
      <c r="R798" s="9">
        <v>256234.45</v>
      </c>
      <c r="S798" s="45" t="s">
        <v>567</v>
      </c>
      <c r="T798" s="86"/>
      <c r="U798" s="86"/>
      <c r="V798" s="86"/>
    </row>
    <row r="799" spans="2:22" s="12" customFormat="1" ht="57" thickBot="1" x14ac:dyDescent="0.25">
      <c r="B799" s="18">
        <v>2016</v>
      </c>
      <c r="C799" s="19" t="s">
        <v>239</v>
      </c>
      <c r="D799" s="19">
        <v>2000</v>
      </c>
      <c r="E799" s="19" t="s">
        <v>48</v>
      </c>
      <c r="F799" s="20">
        <v>109188216.77</v>
      </c>
      <c r="G799" s="20">
        <v>108446622.69</v>
      </c>
      <c r="H799" s="21">
        <v>17633775.940000001</v>
      </c>
      <c r="I799" s="22" t="s">
        <v>240</v>
      </c>
      <c r="J799" s="23" t="s">
        <v>24</v>
      </c>
      <c r="K799" s="24">
        <v>1275571411.98</v>
      </c>
      <c r="L799" s="24">
        <v>1273255601.04</v>
      </c>
      <c r="M799" s="24">
        <v>256227988.36000001</v>
      </c>
      <c r="N799" s="8" t="s">
        <v>316</v>
      </c>
      <c r="O799" s="8" t="s">
        <v>98</v>
      </c>
      <c r="P799" s="9">
        <v>625020</v>
      </c>
      <c r="Q799" s="9">
        <v>571057.28</v>
      </c>
      <c r="R799" s="9">
        <v>42392.86</v>
      </c>
      <c r="S799" s="45" t="s">
        <v>567</v>
      </c>
      <c r="T799" s="86"/>
      <c r="U799" s="86"/>
      <c r="V799" s="86"/>
    </row>
    <row r="800" spans="2:22" s="12" customFormat="1" ht="45.75" thickBot="1" x14ac:dyDescent="0.25">
      <c r="B800" s="18">
        <v>2016</v>
      </c>
      <c r="C800" s="19" t="s">
        <v>239</v>
      </c>
      <c r="D800" s="19">
        <v>2000</v>
      </c>
      <c r="E800" s="19" t="s">
        <v>48</v>
      </c>
      <c r="F800" s="20">
        <v>109188216.77</v>
      </c>
      <c r="G800" s="20">
        <v>108446622.69</v>
      </c>
      <c r="H800" s="21">
        <v>17633775.940000001</v>
      </c>
      <c r="I800" s="22" t="s">
        <v>240</v>
      </c>
      <c r="J800" s="23" t="s">
        <v>24</v>
      </c>
      <c r="K800" s="24">
        <v>1275571411.98</v>
      </c>
      <c r="L800" s="24">
        <v>1273255601.04</v>
      </c>
      <c r="M800" s="24">
        <v>256227988.36000001</v>
      </c>
      <c r="N800" s="8" t="s">
        <v>317</v>
      </c>
      <c r="O800" s="8" t="s">
        <v>99</v>
      </c>
      <c r="P800" s="9">
        <v>0</v>
      </c>
      <c r="Q800" s="9">
        <v>0</v>
      </c>
      <c r="R800" s="9">
        <v>0</v>
      </c>
      <c r="S800" s="45" t="s">
        <v>567</v>
      </c>
      <c r="T800" s="86"/>
      <c r="U800" s="86"/>
      <c r="V800" s="86"/>
    </row>
    <row r="801" spans="2:22" s="12" customFormat="1" ht="45.75" thickBot="1" x14ac:dyDescent="0.25">
      <c r="B801" s="18">
        <v>2016</v>
      </c>
      <c r="C801" s="19" t="s">
        <v>239</v>
      </c>
      <c r="D801" s="19">
        <v>3000</v>
      </c>
      <c r="E801" s="19" t="s">
        <v>100</v>
      </c>
      <c r="F801" s="20">
        <v>487942470.18000001</v>
      </c>
      <c r="G801" s="20">
        <v>480691063.07999998</v>
      </c>
      <c r="H801" s="21">
        <v>98928611.870000005</v>
      </c>
      <c r="I801" s="22" t="s">
        <v>240</v>
      </c>
      <c r="J801" s="23" t="s">
        <v>24</v>
      </c>
      <c r="K801" s="24">
        <v>1275571411.98</v>
      </c>
      <c r="L801" s="24">
        <v>1273255601.04</v>
      </c>
      <c r="M801" s="24">
        <v>256227988.36000001</v>
      </c>
      <c r="N801" s="8" t="s">
        <v>318</v>
      </c>
      <c r="O801" s="8" t="s">
        <v>101</v>
      </c>
      <c r="P801" s="9">
        <v>124740567</v>
      </c>
      <c r="Q801" s="9">
        <v>122959907</v>
      </c>
      <c r="R801" s="9">
        <v>31148894.789999999</v>
      </c>
      <c r="S801" s="45" t="s">
        <v>567</v>
      </c>
      <c r="T801" s="87"/>
      <c r="U801" s="87"/>
      <c r="V801" s="87"/>
    </row>
    <row r="802" spans="2:22" s="12" customFormat="1" ht="45.75" thickBot="1" x14ac:dyDescent="0.25">
      <c r="B802" s="18">
        <v>2016</v>
      </c>
      <c r="C802" s="19" t="s">
        <v>239</v>
      </c>
      <c r="D802" s="19">
        <v>3000</v>
      </c>
      <c r="E802" s="19" t="s">
        <v>100</v>
      </c>
      <c r="F802" s="20">
        <v>487942470.18000001</v>
      </c>
      <c r="G802" s="20">
        <v>480691063.07999998</v>
      </c>
      <c r="H802" s="21">
        <v>98928611.870000005</v>
      </c>
      <c r="I802" s="22" t="s">
        <v>240</v>
      </c>
      <c r="J802" s="23" t="s">
        <v>24</v>
      </c>
      <c r="K802" s="24">
        <v>1275571411.98</v>
      </c>
      <c r="L802" s="24">
        <v>1273255601.04</v>
      </c>
      <c r="M802" s="24">
        <v>256227988.36000001</v>
      </c>
      <c r="N802" s="8" t="s">
        <v>319</v>
      </c>
      <c r="O802" s="8" t="s">
        <v>102</v>
      </c>
      <c r="P802" s="9">
        <v>1500</v>
      </c>
      <c r="Q802" s="9">
        <v>1398</v>
      </c>
      <c r="R802" s="9">
        <v>398</v>
      </c>
      <c r="S802" s="45" t="s">
        <v>567</v>
      </c>
      <c r="T802" s="85" t="s">
        <v>685</v>
      </c>
      <c r="U802" s="85" t="s">
        <v>685</v>
      </c>
      <c r="V802" s="85" t="s">
        <v>685</v>
      </c>
    </row>
    <row r="803" spans="2:22" s="12" customFormat="1" ht="45.75" thickBot="1" x14ac:dyDescent="0.25">
      <c r="B803" s="18">
        <v>2016</v>
      </c>
      <c r="C803" s="19" t="s">
        <v>239</v>
      </c>
      <c r="D803" s="19">
        <v>3000</v>
      </c>
      <c r="E803" s="19" t="s">
        <v>100</v>
      </c>
      <c r="F803" s="20">
        <v>487942470.18000001</v>
      </c>
      <c r="G803" s="20">
        <v>480691063.07999998</v>
      </c>
      <c r="H803" s="21">
        <v>98928611.870000005</v>
      </c>
      <c r="I803" s="22" t="s">
        <v>240</v>
      </c>
      <c r="J803" s="23" t="s">
        <v>24</v>
      </c>
      <c r="K803" s="24">
        <v>1275571411.98</v>
      </c>
      <c r="L803" s="24">
        <v>1273255601.04</v>
      </c>
      <c r="M803" s="24">
        <v>256227988.36000001</v>
      </c>
      <c r="N803" s="8" t="s">
        <v>320</v>
      </c>
      <c r="O803" s="8" t="s">
        <v>103</v>
      </c>
      <c r="P803" s="9">
        <v>7745002</v>
      </c>
      <c r="Q803" s="9">
        <v>7746052</v>
      </c>
      <c r="R803" s="9">
        <v>1327313.03</v>
      </c>
      <c r="S803" s="45" t="s">
        <v>567</v>
      </c>
      <c r="T803" s="86"/>
      <c r="U803" s="86"/>
      <c r="V803" s="86"/>
    </row>
    <row r="804" spans="2:22" s="12" customFormat="1" ht="45.75" thickBot="1" x14ac:dyDescent="0.25">
      <c r="B804" s="18">
        <v>2016</v>
      </c>
      <c r="C804" s="19" t="s">
        <v>239</v>
      </c>
      <c r="D804" s="19">
        <v>3000</v>
      </c>
      <c r="E804" s="19" t="s">
        <v>100</v>
      </c>
      <c r="F804" s="20">
        <v>487942470.18000001</v>
      </c>
      <c r="G804" s="20">
        <v>480691063.07999998</v>
      </c>
      <c r="H804" s="21">
        <v>98928611.870000005</v>
      </c>
      <c r="I804" s="22" t="s">
        <v>240</v>
      </c>
      <c r="J804" s="23" t="s">
        <v>24</v>
      </c>
      <c r="K804" s="24">
        <v>1275571411.98</v>
      </c>
      <c r="L804" s="24">
        <v>1273255601.04</v>
      </c>
      <c r="M804" s="24">
        <v>256227988.36000001</v>
      </c>
      <c r="N804" s="8" t="s">
        <v>321</v>
      </c>
      <c r="O804" s="8" t="s">
        <v>104</v>
      </c>
      <c r="P804" s="9">
        <v>2800000</v>
      </c>
      <c r="Q804" s="9">
        <v>2595126.38</v>
      </c>
      <c r="R804" s="9">
        <v>485531.38</v>
      </c>
      <c r="S804" s="45" t="s">
        <v>567</v>
      </c>
      <c r="T804" s="86"/>
      <c r="U804" s="86"/>
      <c r="V804" s="86"/>
    </row>
    <row r="805" spans="2:22" s="12" customFormat="1" ht="45.75" thickBot="1" x14ac:dyDescent="0.25">
      <c r="B805" s="18">
        <v>2016</v>
      </c>
      <c r="C805" s="19" t="s">
        <v>239</v>
      </c>
      <c r="D805" s="19">
        <v>3000</v>
      </c>
      <c r="E805" s="19" t="s">
        <v>100</v>
      </c>
      <c r="F805" s="20">
        <v>487942470.18000001</v>
      </c>
      <c r="G805" s="20">
        <v>480691063.07999998</v>
      </c>
      <c r="H805" s="21">
        <v>98928611.870000005</v>
      </c>
      <c r="I805" s="22" t="s">
        <v>240</v>
      </c>
      <c r="J805" s="23" t="s">
        <v>24</v>
      </c>
      <c r="K805" s="24">
        <v>1275571411.98</v>
      </c>
      <c r="L805" s="24">
        <v>1273255601.04</v>
      </c>
      <c r="M805" s="24">
        <v>256227988.36000001</v>
      </c>
      <c r="N805" s="8" t="s">
        <v>322</v>
      </c>
      <c r="O805" s="8" t="s">
        <v>105</v>
      </c>
      <c r="P805" s="9">
        <v>1381501</v>
      </c>
      <c r="Q805" s="9">
        <v>1351603</v>
      </c>
      <c r="R805" s="9">
        <v>199216</v>
      </c>
      <c r="S805" s="45" t="s">
        <v>567</v>
      </c>
      <c r="T805" s="86"/>
      <c r="U805" s="86"/>
      <c r="V805" s="86"/>
    </row>
    <row r="806" spans="2:22" s="12" customFormat="1" ht="45.75" thickBot="1" x14ac:dyDescent="0.25">
      <c r="B806" s="18">
        <v>2016</v>
      </c>
      <c r="C806" s="19" t="s">
        <v>239</v>
      </c>
      <c r="D806" s="19">
        <v>3000</v>
      </c>
      <c r="E806" s="19" t="s">
        <v>100</v>
      </c>
      <c r="F806" s="20">
        <v>487942470.18000001</v>
      </c>
      <c r="G806" s="20">
        <v>480691063.07999998</v>
      </c>
      <c r="H806" s="21">
        <v>98928611.870000005</v>
      </c>
      <c r="I806" s="22" t="s">
        <v>240</v>
      </c>
      <c r="J806" s="23" t="s">
        <v>24</v>
      </c>
      <c r="K806" s="24">
        <v>1275571411.98</v>
      </c>
      <c r="L806" s="24">
        <v>1273255601.04</v>
      </c>
      <c r="M806" s="24">
        <v>256227988.36000001</v>
      </c>
      <c r="N806" s="8" t="s">
        <v>323</v>
      </c>
      <c r="O806" s="8" t="s">
        <v>106</v>
      </c>
      <c r="P806" s="9">
        <v>23396.799999999999</v>
      </c>
      <c r="Q806" s="9">
        <v>0</v>
      </c>
      <c r="R806" s="9">
        <v>0</v>
      </c>
      <c r="S806" s="45" t="s">
        <v>567</v>
      </c>
      <c r="T806" s="86"/>
      <c r="U806" s="86"/>
      <c r="V806" s="86"/>
    </row>
    <row r="807" spans="2:22" s="12" customFormat="1" ht="45.75" thickBot="1" x14ac:dyDescent="0.25">
      <c r="B807" s="18">
        <v>2016</v>
      </c>
      <c r="C807" s="19" t="s">
        <v>239</v>
      </c>
      <c r="D807" s="19">
        <v>3000</v>
      </c>
      <c r="E807" s="19" t="s">
        <v>100</v>
      </c>
      <c r="F807" s="20">
        <v>487942470.18000001</v>
      </c>
      <c r="G807" s="20">
        <v>480691063.07999998</v>
      </c>
      <c r="H807" s="21">
        <v>98928611.870000005</v>
      </c>
      <c r="I807" s="22" t="s">
        <v>240</v>
      </c>
      <c r="J807" s="23" t="s">
        <v>24</v>
      </c>
      <c r="K807" s="24">
        <v>1275571411.98</v>
      </c>
      <c r="L807" s="24">
        <v>1273255601.04</v>
      </c>
      <c r="M807" s="24">
        <v>256227988.36000001</v>
      </c>
      <c r="N807" s="8" t="s">
        <v>324</v>
      </c>
      <c r="O807" s="8" t="s">
        <v>107</v>
      </c>
      <c r="P807" s="9">
        <v>14400</v>
      </c>
      <c r="Q807" s="9">
        <v>13922</v>
      </c>
      <c r="R807" s="9">
        <v>2630</v>
      </c>
      <c r="S807" s="45" t="s">
        <v>567</v>
      </c>
      <c r="T807" s="86"/>
      <c r="U807" s="86"/>
      <c r="V807" s="86"/>
    </row>
    <row r="808" spans="2:22" s="12" customFormat="1" ht="57" thickBot="1" x14ac:dyDescent="0.25">
      <c r="B808" s="18">
        <v>2016</v>
      </c>
      <c r="C808" s="19" t="s">
        <v>239</v>
      </c>
      <c r="D808" s="19">
        <v>3000</v>
      </c>
      <c r="E808" s="19" t="s">
        <v>100</v>
      </c>
      <c r="F808" s="20">
        <v>487942470.18000001</v>
      </c>
      <c r="G808" s="20">
        <v>480691063.07999998</v>
      </c>
      <c r="H808" s="21">
        <v>98928611.870000005</v>
      </c>
      <c r="I808" s="22" t="s">
        <v>240</v>
      </c>
      <c r="J808" s="23" t="s">
        <v>24</v>
      </c>
      <c r="K808" s="24">
        <v>1275571411.98</v>
      </c>
      <c r="L808" s="24">
        <v>1273255601.04</v>
      </c>
      <c r="M808" s="24">
        <v>256227988.36000001</v>
      </c>
      <c r="N808" s="8" t="s">
        <v>325</v>
      </c>
      <c r="O808" s="8" t="s">
        <v>108</v>
      </c>
      <c r="P808" s="9">
        <v>1517500</v>
      </c>
      <c r="Q808" s="9">
        <v>1488519.53</v>
      </c>
      <c r="R808" s="9">
        <v>287744.53000000003</v>
      </c>
      <c r="S808" s="45" t="s">
        <v>567</v>
      </c>
      <c r="T808" s="87"/>
      <c r="U808" s="87"/>
      <c r="V808" s="87"/>
    </row>
    <row r="809" spans="2:22" s="12" customFormat="1" ht="45.75" thickBot="1" x14ac:dyDescent="0.25">
      <c r="B809" s="18">
        <v>2016</v>
      </c>
      <c r="C809" s="19" t="s">
        <v>239</v>
      </c>
      <c r="D809" s="19">
        <v>3000</v>
      </c>
      <c r="E809" s="19" t="s">
        <v>100</v>
      </c>
      <c r="F809" s="20">
        <v>487942470.18000001</v>
      </c>
      <c r="G809" s="20">
        <v>480691063.07999998</v>
      </c>
      <c r="H809" s="21">
        <v>98928611.870000005</v>
      </c>
      <c r="I809" s="22" t="s">
        <v>240</v>
      </c>
      <c r="J809" s="23" t="s">
        <v>24</v>
      </c>
      <c r="K809" s="24">
        <v>1275571411.98</v>
      </c>
      <c r="L809" s="24">
        <v>1273255601.04</v>
      </c>
      <c r="M809" s="24">
        <v>256227988.36000001</v>
      </c>
      <c r="N809" s="8" t="s">
        <v>326</v>
      </c>
      <c r="O809" s="8" t="s">
        <v>109</v>
      </c>
      <c r="P809" s="9">
        <v>76600</v>
      </c>
      <c r="Q809" s="9">
        <v>89684.13</v>
      </c>
      <c r="R809" s="9">
        <v>9373.43</v>
      </c>
      <c r="S809" s="45" t="s">
        <v>567</v>
      </c>
      <c r="T809" s="85" t="s">
        <v>685</v>
      </c>
      <c r="U809" s="85" t="s">
        <v>685</v>
      </c>
      <c r="V809" s="85" t="s">
        <v>685</v>
      </c>
    </row>
    <row r="810" spans="2:22" s="12" customFormat="1" ht="45.75" thickBot="1" x14ac:dyDescent="0.25">
      <c r="B810" s="18">
        <v>2016</v>
      </c>
      <c r="C810" s="19" t="s">
        <v>239</v>
      </c>
      <c r="D810" s="19">
        <v>3000</v>
      </c>
      <c r="E810" s="19" t="s">
        <v>100</v>
      </c>
      <c r="F810" s="20">
        <v>487942470.18000001</v>
      </c>
      <c r="G810" s="20">
        <v>480691063.07999998</v>
      </c>
      <c r="H810" s="21">
        <v>98928611.870000005</v>
      </c>
      <c r="I810" s="22" t="s">
        <v>240</v>
      </c>
      <c r="J810" s="23" t="s">
        <v>24</v>
      </c>
      <c r="K810" s="24">
        <v>1275571411.98</v>
      </c>
      <c r="L810" s="24">
        <v>1273255601.04</v>
      </c>
      <c r="M810" s="24">
        <v>256227988.36000001</v>
      </c>
      <c r="N810" s="8" t="s">
        <v>329</v>
      </c>
      <c r="O810" s="8" t="s">
        <v>110</v>
      </c>
      <c r="P810" s="9">
        <v>308378</v>
      </c>
      <c r="Q810" s="9">
        <v>449252.35</v>
      </c>
      <c r="R810" s="9">
        <v>60840.4</v>
      </c>
      <c r="S810" s="45" t="s">
        <v>567</v>
      </c>
      <c r="T810" s="86"/>
      <c r="U810" s="86"/>
      <c r="V810" s="86"/>
    </row>
    <row r="811" spans="2:22" s="12" customFormat="1" ht="45.75" thickBot="1" x14ac:dyDescent="0.25">
      <c r="B811" s="18">
        <v>2016</v>
      </c>
      <c r="C811" s="19" t="s">
        <v>239</v>
      </c>
      <c r="D811" s="19">
        <v>3000</v>
      </c>
      <c r="E811" s="19" t="s">
        <v>100</v>
      </c>
      <c r="F811" s="20">
        <v>487942470.18000001</v>
      </c>
      <c r="G811" s="20">
        <v>480691063.07999998</v>
      </c>
      <c r="H811" s="21">
        <v>98928611.870000005</v>
      </c>
      <c r="I811" s="22" t="s">
        <v>240</v>
      </c>
      <c r="J811" s="23" t="s">
        <v>24</v>
      </c>
      <c r="K811" s="24">
        <v>1275571411.98</v>
      </c>
      <c r="L811" s="24">
        <v>1273255601.04</v>
      </c>
      <c r="M811" s="24">
        <v>256227988.36000001</v>
      </c>
      <c r="N811" s="8" t="s">
        <v>488</v>
      </c>
      <c r="O811" s="8" t="s">
        <v>489</v>
      </c>
      <c r="P811" s="9">
        <v>3424524</v>
      </c>
      <c r="Q811" s="9">
        <v>3424524</v>
      </c>
      <c r="R811" s="9">
        <v>0</v>
      </c>
      <c r="S811" s="45" t="s">
        <v>567</v>
      </c>
      <c r="T811" s="86"/>
      <c r="U811" s="86"/>
      <c r="V811" s="86"/>
    </row>
    <row r="812" spans="2:22" s="12" customFormat="1" ht="45.75" thickBot="1" x14ac:dyDescent="0.25">
      <c r="B812" s="18">
        <v>2016</v>
      </c>
      <c r="C812" s="19" t="s">
        <v>239</v>
      </c>
      <c r="D812" s="19">
        <v>3000</v>
      </c>
      <c r="E812" s="19" t="s">
        <v>100</v>
      </c>
      <c r="F812" s="20">
        <v>487942470.18000001</v>
      </c>
      <c r="G812" s="20">
        <v>480691063.07999998</v>
      </c>
      <c r="H812" s="21">
        <v>98928611.870000005</v>
      </c>
      <c r="I812" s="22" t="s">
        <v>240</v>
      </c>
      <c r="J812" s="23" t="s">
        <v>24</v>
      </c>
      <c r="K812" s="24">
        <v>1275571411.98</v>
      </c>
      <c r="L812" s="24">
        <v>1273255601.04</v>
      </c>
      <c r="M812" s="24">
        <v>256227988.36000001</v>
      </c>
      <c r="N812" s="8" t="s">
        <v>330</v>
      </c>
      <c r="O812" s="8" t="s">
        <v>111</v>
      </c>
      <c r="P812" s="9">
        <v>10950192</v>
      </c>
      <c r="Q812" s="9">
        <v>12117966</v>
      </c>
      <c r="R812" s="9">
        <v>204360</v>
      </c>
      <c r="S812" s="45" t="s">
        <v>567</v>
      </c>
      <c r="T812" s="86"/>
      <c r="U812" s="86"/>
      <c r="V812" s="86"/>
    </row>
    <row r="813" spans="2:22" s="12" customFormat="1" ht="45.75" thickBot="1" x14ac:dyDescent="0.25">
      <c r="B813" s="18">
        <v>2016</v>
      </c>
      <c r="C813" s="19" t="s">
        <v>239</v>
      </c>
      <c r="D813" s="19">
        <v>3000</v>
      </c>
      <c r="E813" s="19" t="s">
        <v>100</v>
      </c>
      <c r="F813" s="20">
        <v>487942470.18000001</v>
      </c>
      <c r="G813" s="20">
        <v>480691063.07999998</v>
      </c>
      <c r="H813" s="21">
        <v>98928611.870000005</v>
      </c>
      <c r="I813" s="22" t="s">
        <v>240</v>
      </c>
      <c r="J813" s="23" t="s">
        <v>24</v>
      </c>
      <c r="K813" s="24">
        <v>1275571411.98</v>
      </c>
      <c r="L813" s="24">
        <v>1273255601.04</v>
      </c>
      <c r="M813" s="24">
        <v>256227988.36000001</v>
      </c>
      <c r="N813" s="8" t="s">
        <v>331</v>
      </c>
      <c r="O813" s="8" t="s">
        <v>112</v>
      </c>
      <c r="P813" s="9">
        <v>0</v>
      </c>
      <c r="Q813" s="9">
        <v>511908</v>
      </c>
      <c r="R813" s="9">
        <v>511908</v>
      </c>
      <c r="S813" s="45" t="s">
        <v>567</v>
      </c>
      <c r="T813" s="86"/>
      <c r="U813" s="86"/>
      <c r="V813" s="86"/>
    </row>
    <row r="814" spans="2:22" s="12" customFormat="1" ht="135.75" thickBot="1" x14ac:dyDescent="0.25">
      <c r="B814" s="18">
        <v>2016</v>
      </c>
      <c r="C814" s="19" t="s">
        <v>239</v>
      </c>
      <c r="D814" s="19">
        <v>3000</v>
      </c>
      <c r="E814" s="19" t="s">
        <v>100</v>
      </c>
      <c r="F814" s="20">
        <v>487942470.18000001</v>
      </c>
      <c r="G814" s="20">
        <v>480691063.07999998</v>
      </c>
      <c r="H814" s="21">
        <v>98928611.870000005</v>
      </c>
      <c r="I814" s="22" t="s">
        <v>240</v>
      </c>
      <c r="J814" s="23" t="s">
        <v>24</v>
      </c>
      <c r="K814" s="24">
        <v>1275571411.98</v>
      </c>
      <c r="L814" s="24">
        <v>1273255601.04</v>
      </c>
      <c r="M814" s="24">
        <v>256227988.36000001</v>
      </c>
      <c r="N814" s="8" t="s">
        <v>332</v>
      </c>
      <c r="O814" s="8" t="s">
        <v>113</v>
      </c>
      <c r="P814" s="9">
        <v>0</v>
      </c>
      <c r="Q814" s="9">
        <v>81200</v>
      </c>
      <c r="R814" s="9">
        <v>0</v>
      </c>
      <c r="S814" s="45" t="s">
        <v>567</v>
      </c>
      <c r="T814" s="86"/>
      <c r="U814" s="86"/>
      <c r="V814" s="86"/>
    </row>
    <row r="815" spans="2:22" s="12" customFormat="1" ht="45.75" thickBot="1" x14ac:dyDescent="0.25">
      <c r="B815" s="18">
        <v>2016</v>
      </c>
      <c r="C815" s="19" t="s">
        <v>239</v>
      </c>
      <c r="D815" s="19">
        <v>3000</v>
      </c>
      <c r="E815" s="19" t="s">
        <v>100</v>
      </c>
      <c r="F815" s="20">
        <v>487942470.18000001</v>
      </c>
      <c r="G815" s="20">
        <v>480691063.07999998</v>
      </c>
      <c r="H815" s="21">
        <v>98928611.870000005</v>
      </c>
      <c r="I815" s="22" t="s">
        <v>240</v>
      </c>
      <c r="J815" s="23" t="s">
        <v>24</v>
      </c>
      <c r="K815" s="24">
        <v>1275571411.98</v>
      </c>
      <c r="L815" s="24">
        <v>1273255601.04</v>
      </c>
      <c r="M815" s="24">
        <v>256227988.36000001</v>
      </c>
      <c r="N815" s="8" t="s">
        <v>335</v>
      </c>
      <c r="O815" s="8" t="s">
        <v>114</v>
      </c>
      <c r="P815" s="9">
        <v>16600000</v>
      </c>
      <c r="Q815" s="9">
        <v>16600000</v>
      </c>
      <c r="R815" s="9">
        <v>3984327.96</v>
      </c>
      <c r="S815" s="45" t="s">
        <v>567</v>
      </c>
      <c r="T815" s="87"/>
      <c r="U815" s="87"/>
      <c r="V815" s="87"/>
    </row>
    <row r="816" spans="2:22" s="12" customFormat="1" ht="45.75" thickBot="1" x14ac:dyDescent="0.25">
      <c r="B816" s="18">
        <v>2016</v>
      </c>
      <c r="C816" s="19" t="s">
        <v>239</v>
      </c>
      <c r="D816" s="19">
        <v>3000</v>
      </c>
      <c r="E816" s="19" t="s">
        <v>100</v>
      </c>
      <c r="F816" s="20">
        <v>487942470.18000001</v>
      </c>
      <c r="G816" s="20">
        <v>480691063.07999998</v>
      </c>
      <c r="H816" s="21">
        <v>98928611.870000005</v>
      </c>
      <c r="I816" s="22" t="s">
        <v>240</v>
      </c>
      <c r="J816" s="23" t="s">
        <v>24</v>
      </c>
      <c r="K816" s="24">
        <v>1275571411.98</v>
      </c>
      <c r="L816" s="24">
        <v>1273255601.04</v>
      </c>
      <c r="M816" s="24">
        <v>256227988.36000001</v>
      </c>
      <c r="N816" s="8" t="s">
        <v>336</v>
      </c>
      <c r="O816" s="8" t="s">
        <v>115</v>
      </c>
      <c r="P816" s="9">
        <v>1802200</v>
      </c>
      <c r="Q816" s="9">
        <v>1801200.01</v>
      </c>
      <c r="R816" s="9">
        <v>1200.01</v>
      </c>
      <c r="S816" s="45" t="s">
        <v>567</v>
      </c>
      <c r="T816" s="85" t="s">
        <v>685</v>
      </c>
      <c r="U816" s="85" t="s">
        <v>685</v>
      </c>
      <c r="V816" s="85" t="s">
        <v>685</v>
      </c>
    </row>
    <row r="817" spans="2:22" s="12" customFormat="1" ht="45.75" thickBot="1" x14ac:dyDescent="0.25">
      <c r="B817" s="18">
        <v>2016</v>
      </c>
      <c r="C817" s="19" t="s">
        <v>239</v>
      </c>
      <c r="D817" s="19">
        <v>3000</v>
      </c>
      <c r="E817" s="19" t="s">
        <v>100</v>
      </c>
      <c r="F817" s="20">
        <v>487942470.18000001</v>
      </c>
      <c r="G817" s="20">
        <v>480691063.07999998</v>
      </c>
      <c r="H817" s="21">
        <v>98928611.870000005</v>
      </c>
      <c r="I817" s="22" t="s">
        <v>240</v>
      </c>
      <c r="J817" s="23" t="s">
        <v>24</v>
      </c>
      <c r="K817" s="24">
        <v>1275571411.98</v>
      </c>
      <c r="L817" s="24">
        <v>1273255601.04</v>
      </c>
      <c r="M817" s="24">
        <v>256227988.36000001</v>
      </c>
      <c r="N817" s="8" t="s">
        <v>520</v>
      </c>
      <c r="O817" s="8" t="s">
        <v>521</v>
      </c>
      <c r="P817" s="9">
        <v>0</v>
      </c>
      <c r="Q817" s="9">
        <v>0</v>
      </c>
      <c r="R817" s="9">
        <v>0</v>
      </c>
      <c r="S817" s="45" t="s">
        <v>567</v>
      </c>
      <c r="T817" s="86"/>
      <c r="U817" s="86"/>
      <c r="V817" s="86"/>
    </row>
    <row r="818" spans="2:22" s="12" customFormat="1" ht="45.75" thickBot="1" x14ac:dyDescent="0.25">
      <c r="B818" s="18">
        <v>2016</v>
      </c>
      <c r="C818" s="19" t="s">
        <v>239</v>
      </c>
      <c r="D818" s="19">
        <v>3000</v>
      </c>
      <c r="E818" s="19" t="s">
        <v>100</v>
      </c>
      <c r="F818" s="20">
        <v>487942470.18000001</v>
      </c>
      <c r="G818" s="20">
        <v>480691063.07999998</v>
      </c>
      <c r="H818" s="21">
        <v>98928611.870000005</v>
      </c>
      <c r="I818" s="22" t="s">
        <v>240</v>
      </c>
      <c r="J818" s="23" t="s">
        <v>24</v>
      </c>
      <c r="K818" s="24">
        <v>1275571411.98</v>
      </c>
      <c r="L818" s="24">
        <v>1273255601.04</v>
      </c>
      <c r="M818" s="24">
        <v>256227988.36000001</v>
      </c>
      <c r="N818" s="8" t="s">
        <v>337</v>
      </c>
      <c r="O818" s="8" t="s">
        <v>116</v>
      </c>
      <c r="P818" s="9">
        <v>1548750</v>
      </c>
      <c r="Q818" s="9">
        <v>2696950.9799999995</v>
      </c>
      <c r="R818" s="9">
        <v>2198119.38</v>
      </c>
      <c r="S818" s="45" t="s">
        <v>567</v>
      </c>
      <c r="T818" s="86"/>
      <c r="U818" s="86"/>
      <c r="V818" s="86"/>
    </row>
    <row r="819" spans="2:22" s="12" customFormat="1" ht="45.75" thickBot="1" x14ac:dyDescent="0.25">
      <c r="B819" s="18">
        <v>2016</v>
      </c>
      <c r="C819" s="19" t="s">
        <v>239</v>
      </c>
      <c r="D819" s="19">
        <v>3000</v>
      </c>
      <c r="E819" s="19" t="s">
        <v>100</v>
      </c>
      <c r="F819" s="20">
        <v>487942470.18000001</v>
      </c>
      <c r="G819" s="20">
        <v>480691063.07999998</v>
      </c>
      <c r="H819" s="21">
        <v>98928611.870000005</v>
      </c>
      <c r="I819" s="22" t="s">
        <v>240</v>
      </c>
      <c r="J819" s="23" t="s">
        <v>24</v>
      </c>
      <c r="K819" s="24">
        <v>1275571411.98</v>
      </c>
      <c r="L819" s="24">
        <v>1273255601.04</v>
      </c>
      <c r="M819" s="24">
        <v>256227988.36000001</v>
      </c>
      <c r="N819" s="8" t="s">
        <v>522</v>
      </c>
      <c r="O819" s="8" t="s">
        <v>523</v>
      </c>
      <c r="P819" s="9">
        <v>0</v>
      </c>
      <c r="Q819" s="9">
        <v>0</v>
      </c>
      <c r="R819" s="9">
        <v>0</v>
      </c>
      <c r="S819" s="45" t="s">
        <v>567</v>
      </c>
      <c r="T819" s="86"/>
      <c r="U819" s="86"/>
      <c r="V819" s="86"/>
    </row>
    <row r="820" spans="2:22" s="12" customFormat="1" ht="57" thickBot="1" x14ac:dyDescent="0.25">
      <c r="B820" s="18">
        <v>2016</v>
      </c>
      <c r="C820" s="19" t="s">
        <v>239</v>
      </c>
      <c r="D820" s="19">
        <v>3000</v>
      </c>
      <c r="E820" s="19" t="s">
        <v>100</v>
      </c>
      <c r="F820" s="20">
        <v>487942470.18000001</v>
      </c>
      <c r="G820" s="20">
        <v>480691063.07999998</v>
      </c>
      <c r="H820" s="21">
        <v>98928611.870000005</v>
      </c>
      <c r="I820" s="22" t="s">
        <v>240</v>
      </c>
      <c r="J820" s="23" t="s">
        <v>24</v>
      </c>
      <c r="K820" s="24">
        <v>1275571411.98</v>
      </c>
      <c r="L820" s="24">
        <v>1273255601.04</v>
      </c>
      <c r="M820" s="24">
        <v>256227988.36000001</v>
      </c>
      <c r="N820" s="8" t="s">
        <v>338</v>
      </c>
      <c r="O820" s="8" t="s">
        <v>117</v>
      </c>
      <c r="P820" s="9">
        <v>7783730</v>
      </c>
      <c r="Q820" s="9">
        <v>8396822.2699999996</v>
      </c>
      <c r="R820" s="9">
        <v>1128586.3400000001</v>
      </c>
      <c r="S820" s="45" t="s">
        <v>567</v>
      </c>
      <c r="T820" s="86"/>
      <c r="U820" s="86"/>
      <c r="V820" s="86"/>
    </row>
    <row r="821" spans="2:22" s="12" customFormat="1" ht="45.75" thickBot="1" x14ac:dyDescent="0.25">
      <c r="B821" s="18">
        <v>2016</v>
      </c>
      <c r="C821" s="19" t="s">
        <v>239</v>
      </c>
      <c r="D821" s="19">
        <v>3000</v>
      </c>
      <c r="E821" s="19" t="s">
        <v>100</v>
      </c>
      <c r="F821" s="20">
        <v>487942470.18000001</v>
      </c>
      <c r="G821" s="20">
        <v>480691063.07999998</v>
      </c>
      <c r="H821" s="21">
        <v>98928611.870000005</v>
      </c>
      <c r="I821" s="22" t="s">
        <v>240</v>
      </c>
      <c r="J821" s="23" t="s">
        <v>24</v>
      </c>
      <c r="K821" s="24">
        <v>1275571411.98</v>
      </c>
      <c r="L821" s="24">
        <v>1273255601.04</v>
      </c>
      <c r="M821" s="24">
        <v>256227988.36000001</v>
      </c>
      <c r="N821" s="8" t="s">
        <v>339</v>
      </c>
      <c r="O821" s="8" t="s">
        <v>118</v>
      </c>
      <c r="P821" s="9">
        <v>8816270</v>
      </c>
      <c r="Q821" s="9">
        <v>9049084.3300000001</v>
      </c>
      <c r="R821" s="9">
        <v>1993178.37</v>
      </c>
      <c r="S821" s="45" t="s">
        <v>567</v>
      </c>
      <c r="T821" s="86"/>
      <c r="U821" s="86"/>
      <c r="V821" s="86"/>
    </row>
    <row r="822" spans="2:22" s="12" customFormat="1" ht="57" thickBot="1" x14ac:dyDescent="0.25">
      <c r="B822" s="18">
        <v>2016</v>
      </c>
      <c r="C822" s="19" t="s">
        <v>239</v>
      </c>
      <c r="D822" s="19">
        <v>3000</v>
      </c>
      <c r="E822" s="19" t="s">
        <v>100</v>
      </c>
      <c r="F822" s="20">
        <v>487942470.18000001</v>
      </c>
      <c r="G822" s="20">
        <v>480691063.07999998</v>
      </c>
      <c r="H822" s="21">
        <v>98928611.870000005</v>
      </c>
      <c r="I822" s="22" t="s">
        <v>240</v>
      </c>
      <c r="J822" s="23" t="s">
        <v>24</v>
      </c>
      <c r="K822" s="24">
        <v>1275571411.98</v>
      </c>
      <c r="L822" s="24">
        <v>1273255601.04</v>
      </c>
      <c r="M822" s="24">
        <v>256227988.36000001</v>
      </c>
      <c r="N822" s="8" t="s">
        <v>340</v>
      </c>
      <c r="O822" s="8" t="s">
        <v>119</v>
      </c>
      <c r="P822" s="9">
        <v>1700000</v>
      </c>
      <c r="Q822" s="9">
        <v>1142354.79</v>
      </c>
      <c r="R822" s="9">
        <v>7500</v>
      </c>
      <c r="S822" s="45" t="s">
        <v>567</v>
      </c>
      <c r="T822" s="87"/>
      <c r="U822" s="87"/>
      <c r="V822" s="87"/>
    </row>
    <row r="823" spans="2:22" s="12" customFormat="1" ht="68.25" thickBot="1" x14ac:dyDescent="0.25">
      <c r="B823" s="18">
        <v>2016</v>
      </c>
      <c r="C823" s="19" t="s">
        <v>239</v>
      </c>
      <c r="D823" s="19">
        <v>3000</v>
      </c>
      <c r="E823" s="19" t="s">
        <v>100</v>
      </c>
      <c r="F823" s="20">
        <v>487942470.18000001</v>
      </c>
      <c r="G823" s="20">
        <v>480691063.07999998</v>
      </c>
      <c r="H823" s="21">
        <v>98928611.870000005</v>
      </c>
      <c r="I823" s="22" t="s">
        <v>240</v>
      </c>
      <c r="J823" s="23" t="s">
        <v>24</v>
      </c>
      <c r="K823" s="24">
        <v>1275571411.98</v>
      </c>
      <c r="L823" s="24">
        <v>1273255601.04</v>
      </c>
      <c r="M823" s="24">
        <v>256227988.36000001</v>
      </c>
      <c r="N823" s="8" t="s">
        <v>341</v>
      </c>
      <c r="O823" s="8" t="s">
        <v>120</v>
      </c>
      <c r="P823" s="9">
        <v>0</v>
      </c>
      <c r="Q823" s="9">
        <v>675000</v>
      </c>
      <c r="R823" s="9">
        <v>0</v>
      </c>
      <c r="S823" s="45" t="s">
        <v>567</v>
      </c>
      <c r="T823" s="85" t="s">
        <v>685</v>
      </c>
      <c r="U823" s="85" t="s">
        <v>685</v>
      </c>
      <c r="V823" s="85" t="s">
        <v>685</v>
      </c>
    </row>
    <row r="824" spans="2:22" s="12" customFormat="1" ht="45.75" thickBot="1" x14ac:dyDescent="0.25">
      <c r="B824" s="18">
        <v>2016</v>
      </c>
      <c r="C824" s="19" t="s">
        <v>239</v>
      </c>
      <c r="D824" s="19">
        <v>3000</v>
      </c>
      <c r="E824" s="19" t="s">
        <v>100</v>
      </c>
      <c r="F824" s="20">
        <v>487942470.18000001</v>
      </c>
      <c r="G824" s="20">
        <v>480691063.07999998</v>
      </c>
      <c r="H824" s="21">
        <v>98928611.870000005</v>
      </c>
      <c r="I824" s="22" t="s">
        <v>240</v>
      </c>
      <c r="J824" s="23" t="s">
        <v>24</v>
      </c>
      <c r="K824" s="24">
        <v>1275571411.98</v>
      </c>
      <c r="L824" s="24">
        <v>1273255601.04</v>
      </c>
      <c r="M824" s="24">
        <v>256227988.36000001</v>
      </c>
      <c r="N824" s="8" t="s">
        <v>342</v>
      </c>
      <c r="O824" s="8" t="s">
        <v>121</v>
      </c>
      <c r="P824" s="9">
        <v>112200</v>
      </c>
      <c r="Q824" s="9">
        <v>93799.96</v>
      </c>
      <c r="R824" s="9">
        <v>0</v>
      </c>
      <c r="S824" s="45" t="s">
        <v>567</v>
      </c>
      <c r="T824" s="86"/>
      <c r="U824" s="86"/>
      <c r="V824" s="86"/>
    </row>
    <row r="825" spans="2:22" s="12" customFormat="1" ht="57" thickBot="1" x14ac:dyDescent="0.25">
      <c r="B825" s="18">
        <v>2016</v>
      </c>
      <c r="C825" s="19" t="s">
        <v>239</v>
      </c>
      <c r="D825" s="19">
        <v>3000</v>
      </c>
      <c r="E825" s="19" t="s">
        <v>100</v>
      </c>
      <c r="F825" s="20">
        <v>487942470.18000001</v>
      </c>
      <c r="G825" s="20">
        <v>480691063.07999998</v>
      </c>
      <c r="H825" s="21">
        <v>98928611.870000005</v>
      </c>
      <c r="I825" s="22" t="s">
        <v>240</v>
      </c>
      <c r="J825" s="23" t="s">
        <v>24</v>
      </c>
      <c r="K825" s="24">
        <v>1275571411.98</v>
      </c>
      <c r="L825" s="24">
        <v>1273255601.04</v>
      </c>
      <c r="M825" s="24">
        <v>256227988.36000001</v>
      </c>
      <c r="N825" s="8" t="s">
        <v>344</v>
      </c>
      <c r="O825" s="8" t="s">
        <v>123</v>
      </c>
      <c r="P825" s="9">
        <v>41520</v>
      </c>
      <c r="Q825" s="9">
        <v>41520</v>
      </c>
      <c r="R825" s="9">
        <v>0</v>
      </c>
      <c r="S825" s="45" t="s">
        <v>567</v>
      </c>
      <c r="T825" s="86"/>
      <c r="U825" s="86"/>
      <c r="V825" s="86"/>
    </row>
    <row r="826" spans="2:22" s="12" customFormat="1" ht="45.75" thickBot="1" x14ac:dyDescent="0.25">
      <c r="B826" s="18">
        <v>2016</v>
      </c>
      <c r="C826" s="19" t="s">
        <v>239</v>
      </c>
      <c r="D826" s="19">
        <v>3000</v>
      </c>
      <c r="E826" s="19" t="s">
        <v>100</v>
      </c>
      <c r="F826" s="20">
        <v>487942470.18000001</v>
      </c>
      <c r="G826" s="20">
        <v>480691063.07999998</v>
      </c>
      <c r="H826" s="21">
        <v>98928611.870000005</v>
      </c>
      <c r="I826" s="22" t="s">
        <v>240</v>
      </c>
      <c r="J826" s="23" t="s">
        <v>24</v>
      </c>
      <c r="K826" s="24">
        <v>1275571411.98</v>
      </c>
      <c r="L826" s="24">
        <v>1273255601.04</v>
      </c>
      <c r="M826" s="24">
        <v>256227988.36000001</v>
      </c>
      <c r="N826" s="8" t="s">
        <v>345</v>
      </c>
      <c r="O826" s="8" t="s">
        <v>124</v>
      </c>
      <c r="P826" s="9">
        <v>1715020</v>
      </c>
      <c r="Q826" s="9">
        <v>1615398.5</v>
      </c>
      <c r="R826" s="9">
        <v>1389.52</v>
      </c>
      <c r="S826" s="45" t="s">
        <v>567</v>
      </c>
      <c r="T826" s="86"/>
      <c r="U826" s="86"/>
      <c r="V826" s="86"/>
    </row>
    <row r="827" spans="2:22" s="12" customFormat="1" ht="45.75" thickBot="1" x14ac:dyDescent="0.25">
      <c r="B827" s="18">
        <v>2016</v>
      </c>
      <c r="C827" s="19" t="s">
        <v>239</v>
      </c>
      <c r="D827" s="19">
        <v>3000</v>
      </c>
      <c r="E827" s="19" t="s">
        <v>100</v>
      </c>
      <c r="F827" s="20">
        <v>487942470.18000001</v>
      </c>
      <c r="G827" s="20">
        <v>480691063.07999998</v>
      </c>
      <c r="H827" s="21">
        <v>98928611.870000005</v>
      </c>
      <c r="I827" s="22" t="s">
        <v>240</v>
      </c>
      <c r="J827" s="23" t="s">
        <v>24</v>
      </c>
      <c r="K827" s="24">
        <v>1275571411.98</v>
      </c>
      <c r="L827" s="24">
        <v>1273255601.04</v>
      </c>
      <c r="M827" s="24">
        <v>256227988.36000001</v>
      </c>
      <c r="N827" s="8" t="s">
        <v>346</v>
      </c>
      <c r="O827" s="8" t="s">
        <v>125</v>
      </c>
      <c r="P827" s="9">
        <v>890000</v>
      </c>
      <c r="Q827" s="9">
        <v>870000</v>
      </c>
      <c r="R827" s="9">
        <v>0</v>
      </c>
      <c r="S827" s="45" t="s">
        <v>567</v>
      </c>
      <c r="T827" s="86"/>
      <c r="U827" s="86"/>
      <c r="V827" s="86"/>
    </row>
    <row r="828" spans="2:22" s="12" customFormat="1" ht="45.75" thickBot="1" x14ac:dyDescent="0.25">
      <c r="B828" s="18">
        <v>2016</v>
      </c>
      <c r="C828" s="19" t="s">
        <v>239</v>
      </c>
      <c r="D828" s="19">
        <v>3000</v>
      </c>
      <c r="E828" s="19" t="s">
        <v>100</v>
      </c>
      <c r="F828" s="20">
        <v>487942470.18000001</v>
      </c>
      <c r="G828" s="20">
        <v>480691063.07999998</v>
      </c>
      <c r="H828" s="21">
        <v>98928611.870000005</v>
      </c>
      <c r="I828" s="22" t="s">
        <v>240</v>
      </c>
      <c r="J828" s="23" t="s">
        <v>24</v>
      </c>
      <c r="K828" s="24">
        <v>1275571411.98</v>
      </c>
      <c r="L828" s="24">
        <v>1273255601.04</v>
      </c>
      <c r="M828" s="24">
        <v>256227988.36000001</v>
      </c>
      <c r="N828" s="8" t="s">
        <v>349</v>
      </c>
      <c r="O828" s="8" t="s">
        <v>126</v>
      </c>
      <c r="P828" s="9">
        <v>1419934.4300000004</v>
      </c>
      <c r="Q828" s="9">
        <v>1375331.2800000003</v>
      </c>
      <c r="R828" s="9">
        <v>212787.31999999995</v>
      </c>
      <c r="S828" s="45" t="s">
        <v>567</v>
      </c>
      <c r="T828" s="86"/>
      <c r="U828" s="86"/>
      <c r="V828" s="86"/>
    </row>
    <row r="829" spans="2:22" s="12" customFormat="1" ht="147" thickBot="1" x14ac:dyDescent="0.25">
      <c r="B829" s="18">
        <v>2016</v>
      </c>
      <c r="C829" s="19" t="s">
        <v>239</v>
      </c>
      <c r="D829" s="19">
        <v>3000</v>
      </c>
      <c r="E829" s="19" t="s">
        <v>100</v>
      </c>
      <c r="F829" s="20">
        <v>487942470.18000001</v>
      </c>
      <c r="G829" s="20">
        <v>480691063.07999998</v>
      </c>
      <c r="H829" s="21">
        <v>98928611.870000005</v>
      </c>
      <c r="I829" s="22" t="s">
        <v>240</v>
      </c>
      <c r="J829" s="23" t="s">
        <v>24</v>
      </c>
      <c r="K829" s="24">
        <v>1275571411.98</v>
      </c>
      <c r="L829" s="24">
        <v>1273255601.04</v>
      </c>
      <c r="M829" s="24">
        <v>256227988.36000001</v>
      </c>
      <c r="N829" s="8" t="s">
        <v>350</v>
      </c>
      <c r="O829" s="8" t="s">
        <v>127</v>
      </c>
      <c r="P829" s="9">
        <v>1347120</v>
      </c>
      <c r="Q829" s="9">
        <v>1366650.89</v>
      </c>
      <c r="R829" s="9">
        <v>116111.51</v>
      </c>
      <c r="S829" s="45" t="s">
        <v>567</v>
      </c>
      <c r="T829" s="87"/>
      <c r="U829" s="87"/>
      <c r="V829" s="87"/>
    </row>
    <row r="830" spans="2:22" s="12" customFormat="1" ht="113.25" thickBot="1" x14ac:dyDescent="0.25">
      <c r="B830" s="18">
        <v>2016</v>
      </c>
      <c r="C830" s="19" t="s">
        <v>239</v>
      </c>
      <c r="D830" s="19">
        <v>3000</v>
      </c>
      <c r="E830" s="19" t="s">
        <v>100</v>
      </c>
      <c r="F830" s="20">
        <v>487942470.18000001</v>
      </c>
      <c r="G830" s="20">
        <v>480691063.07999998</v>
      </c>
      <c r="H830" s="21">
        <v>98928611.870000005</v>
      </c>
      <c r="I830" s="22" t="s">
        <v>240</v>
      </c>
      <c r="J830" s="23" t="s">
        <v>24</v>
      </c>
      <c r="K830" s="24">
        <v>1275571411.98</v>
      </c>
      <c r="L830" s="24">
        <v>1273255601.04</v>
      </c>
      <c r="M830" s="24">
        <v>256227988.36000001</v>
      </c>
      <c r="N830" s="8" t="s">
        <v>351</v>
      </c>
      <c r="O830" s="8" t="s">
        <v>128</v>
      </c>
      <c r="P830" s="9">
        <v>590650</v>
      </c>
      <c r="Q830" s="9">
        <v>1493482.8000000003</v>
      </c>
      <c r="R830" s="9">
        <v>769923.4099999998</v>
      </c>
      <c r="S830" s="45" t="s">
        <v>567</v>
      </c>
      <c r="T830" s="85" t="s">
        <v>685</v>
      </c>
      <c r="U830" s="85" t="s">
        <v>685</v>
      </c>
      <c r="V830" s="85" t="s">
        <v>685</v>
      </c>
    </row>
    <row r="831" spans="2:22" s="12" customFormat="1" ht="90.75" thickBot="1" x14ac:dyDescent="0.25">
      <c r="B831" s="18">
        <v>2016</v>
      </c>
      <c r="C831" s="19" t="s">
        <v>239</v>
      </c>
      <c r="D831" s="19">
        <v>3000</v>
      </c>
      <c r="E831" s="19" t="s">
        <v>100</v>
      </c>
      <c r="F831" s="20">
        <v>487942470.18000001</v>
      </c>
      <c r="G831" s="20">
        <v>480691063.07999998</v>
      </c>
      <c r="H831" s="21">
        <v>98928611.870000005</v>
      </c>
      <c r="I831" s="22" t="s">
        <v>240</v>
      </c>
      <c r="J831" s="23" t="s">
        <v>24</v>
      </c>
      <c r="K831" s="24">
        <v>1275571411.98</v>
      </c>
      <c r="L831" s="24">
        <v>1273255601.04</v>
      </c>
      <c r="M831" s="24">
        <v>256227988.36000001</v>
      </c>
      <c r="N831" s="8" t="s">
        <v>352</v>
      </c>
      <c r="O831" s="8" t="s">
        <v>129</v>
      </c>
      <c r="P831" s="9">
        <v>0</v>
      </c>
      <c r="Q831" s="9">
        <v>0</v>
      </c>
      <c r="R831" s="9">
        <v>0</v>
      </c>
      <c r="S831" s="45" t="s">
        <v>567</v>
      </c>
      <c r="T831" s="86"/>
      <c r="U831" s="86"/>
      <c r="V831" s="86"/>
    </row>
    <row r="832" spans="2:22" s="12" customFormat="1" ht="45.75" thickBot="1" x14ac:dyDescent="0.25">
      <c r="B832" s="18">
        <v>2016</v>
      </c>
      <c r="C832" s="19" t="s">
        <v>239</v>
      </c>
      <c r="D832" s="19">
        <v>3000</v>
      </c>
      <c r="E832" s="19" t="s">
        <v>100</v>
      </c>
      <c r="F832" s="20">
        <v>487942470.18000001</v>
      </c>
      <c r="G832" s="20">
        <v>480691063.07999998</v>
      </c>
      <c r="H832" s="21">
        <v>98928611.870000005</v>
      </c>
      <c r="I832" s="22" t="s">
        <v>240</v>
      </c>
      <c r="J832" s="23" t="s">
        <v>24</v>
      </c>
      <c r="K832" s="24">
        <v>1275571411.98</v>
      </c>
      <c r="L832" s="24">
        <v>1273255601.04</v>
      </c>
      <c r="M832" s="24">
        <v>256227988.36000001</v>
      </c>
      <c r="N832" s="8" t="s">
        <v>353</v>
      </c>
      <c r="O832" s="8" t="s">
        <v>130</v>
      </c>
      <c r="P832" s="9">
        <v>18300000</v>
      </c>
      <c r="Q832" s="9">
        <v>18339882.429999996</v>
      </c>
      <c r="R832" s="9">
        <v>39882.43</v>
      </c>
      <c r="S832" s="45" t="s">
        <v>567</v>
      </c>
      <c r="T832" s="86"/>
      <c r="U832" s="86"/>
      <c r="V832" s="86"/>
    </row>
    <row r="833" spans="2:22" s="12" customFormat="1" ht="45.75" thickBot="1" x14ac:dyDescent="0.25">
      <c r="B833" s="18">
        <v>2016</v>
      </c>
      <c r="C833" s="19" t="s">
        <v>239</v>
      </c>
      <c r="D833" s="19">
        <v>3000</v>
      </c>
      <c r="E833" s="19" t="s">
        <v>100</v>
      </c>
      <c r="F833" s="20">
        <v>487942470.18000001</v>
      </c>
      <c r="G833" s="20">
        <v>480691063.07999998</v>
      </c>
      <c r="H833" s="21">
        <v>98928611.870000005</v>
      </c>
      <c r="I833" s="22" t="s">
        <v>240</v>
      </c>
      <c r="J833" s="23" t="s">
        <v>24</v>
      </c>
      <c r="K833" s="24">
        <v>1275571411.98</v>
      </c>
      <c r="L833" s="24">
        <v>1273255601.04</v>
      </c>
      <c r="M833" s="24">
        <v>256227988.36000001</v>
      </c>
      <c r="N833" s="8" t="s">
        <v>354</v>
      </c>
      <c r="O833" s="8" t="s">
        <v>131</v>
      </c>
      <c r="P833" s="9">
        <v>10985000</v>
      </c>
      <c r="Q833" s="9">
        <v>10679686.030000001</v>
      </c>
      <c r="R833" s="9">
        <v>857404.23999999976</v>
      </c>
      <c r="S833" s="45" t="s">
        <v>567</v>
      </c>
      <c r="T833" s="86"/>
      <c r="U833" s="86"/>
      <c r="V833" s="86"/>
    </row>
    <row r="834" spans="2:22" s="12" customFormat="1" ht="45.75" thickBot="1" x14ac:dyDescent="0.25">
      <c r="B834" s="18">
        <v>2016</v>
      </c>
      <c r="C834" s="19" t="s">
        <v>239</v>
      </c>
      <c r="D834" s="19">
        <v>3000</v>
      </c>
      <c r="E834" s="19" t="s">
        <v>100</v>
      </c>
      <c r="F834" s="20">
        <v>487942470.18000001</v>
      </c>
      <c r="G834" s="20">
        <v>480691063.07999998</v>
      </c>
      <c r="H834" s="21">
        <v>98928611.870000005</v>
      </c>
      <c r="I834" s="22" t="s">
        <v>240</v>
      </c>
      <c r="J834" s="23" t="s">
        <v>24</v>
      </c>
      <c r="K834" s="24">
        <v>1275571411.98</v>
      </c>
      <c r="L834" s="24">
        <v>1273255601.04</v>
      </c>
      <c r="M834" s="24">
        <v>256227988.36000001</v>
      </c>
      <c r="N834" s="8" t="s">
        <v>355</v>
      </c>
      <c r="O834" s="8" t="s">
        <v>132</v>
      </c>
      <c r="P834" s="9">
        <v>4727000</v>
      </c>
      <c r="Q834" s="9">
        <v>3941933.43</v>
      </c>
      <c r="R834" s="9">
        <v>0</v>
      </c>
      <c r="S834" s="45" t="s">
        <v>567</v>
      </c>
      <c r="T834" s="86"/>
      <c r="U834" s="86"/>
      <c r="V834" s="86"/>
    </row>
    <row r="835" spans="2:22" s="12" customFormat="1" ht="45.75" thickBot="1" x14ac:dyDescent="0.25">
      <c r="B835" s="18">
        <v>2016</v>
      </c>
      <c r="C835" s="19" t="s">
        <v>239</v>
      </c>
      <c r="D835" s="19">
        <v>3000</v>
      </c>
      <c r="E835" s="19" t="s">
        <v>100</v>
      </c>
      <c r="F835" s="20">
        <v>487942470.18000001</v>
      </c>
      <c r="G835" s="20">
        <v>480691063.07999998</v>
      </c>
      <c r="H835" s="21">
        <v>98928611.870000005</v>
      </c>
      <c r="I835" s="22" t="s">
        <v>240</v>
      </c>
      <c r="J835" s="23" t="s">
        <v>24</v>
      </c>
      <c r="K835" s="24">
        <v>1275571411.98</v>
      </c>
      <c r="L835" s="24">
        <v>1273255601.04</v>
      </c>
      <c r="M835" s="24">
        <v>256227988.36000001</v>
      </c>
      <c r="N835" s="8" t="s">
        <v>356</v>
      </c>
      <c r="O835" s="8" t="s">
        <v>133</v>
      </c>
      <c r="P835" s="9">
        <v>4800000</v>
      </c>
      <c r="Q835" s="9">
        <v>3200000</v>
      </c>
      <c r="R835" s="9">
        <v>0</v>
      </c>
      <c r="S835" s="45" t="s">
        <v>567</v>
      </c>
      <c r="T835" s="86"/>
      <c r="U835" s="86"/>
      <c r="V835" s="86"/>
    </row>
    <row r="836" spans="2:22" s="12" customFormat="1" ht="45.75" thickBot="1" x14ac:dyDescent="0.25">
      <c r="B836" s="18">
        <v>2016</v>
      </c>
      <c r="C836" s="19" t="s">
        <v>239</v>
      </c>
      <c r="D836" s="19">
        <v>3000</v>
      </c>
      <c r="E836" s="19" t="s">
        <v>100</v>
      </c>
      <c r="F836" s="20">
        <v>487942470.18000001</v>
      </c>
      <c r="G836" s="20">
        <v>480691063.07999998</v>
      </c>
      <c r="H836" s="21">
        <v>98928611.870000005</v>
      </c>
      <c r="I836" s="22" t="s">
        <v>240</v>
      </c>
      <c r="J836" s="23" t="s">
        <v>24</v>
      </c>
      <c r="K836" s="24">
        <v>1275571411.98</v>
      </c>
      <c r="L836" s="24">
        <v>1273255601.04</v>
      </c>
      <c r="M836" s="24">
        <v>256227988.36000001</v>
      </c>
      <c r="N836" s="8" t="s">
        <v>357</v>
      </c>
      <c r="O836" s="8" t="s">
        <v>134</v>
      </c>
      <c r="P836" s="9">
        <v>280000</v>
      </c>
      <c r="Q836" s="9">
        <v>286320.12</v>
      </c>
      <c r="R836" s="9">
        <v>75216.12</v>
      </c>
      <c r="S836" s="45" t="s">
        <v>567</v>
      </c>
      <c r="T836" s="87"/>
      <c r="U836" s="87"/>
      <c r="V836" s="87"/>
    </row>
    <row r="837" spans="2:22" s="12" customFormat="1" ht="45.75" thickBot="1" x14ac:dyDescent="0.25">
      <c r="B837" s="18">
        <v>2016</v>
      </c>
      <c r="C837" s="19" t="s">
        <v>239</v>
      </c>
      <c r="D837" s="19">
        <v>3000</v>
      </c>
      <c r="E837" s="19" t="s">
        <v>100</v>
      </c>
      <c r="F837" s="20">
        <v>487942470.18000001</v>
      </c>
      <c r="G837" s="20">
        <v>480691063.07999998</v>
      </c>
      <c r="H837" s="21">
        <v>98928611.870000005</v>
      </c>
      <c r="I837" s="22" t="s">
        <v>240</v>
      </c>
      <c r="J837" s="23" t="s">
        <v>24</v>
      </c>
      <c r="K837" s="24">
        <v>1275571411.98</v>
      </c>
      <c r="L837" s="24">
        <v>1273255601.04</v>
      </c>
      <c r="M837" s="24">
        <v>256227988.36000001</v>
      </c>
      <c r="N837" s="8" t="s">
        <v>358</v>
      </c>
      <c r="O837" s="8" t="s">
        <v>135</v>
      </c>
      <c r="P837" s="9">
        <v>779000</v>
      </c>
      <c r="Q837" s="9">
        <v>1356077.39</v>
      </c>
      <c r="R837" s="9">
        <v>531077.39</v>
      </c>
      <c r="S837" s="45" t="s">
        <v>567</v>
      </c>
      <c r="T837" s="85" t="s">
        <v>685</v>
      </c>
      <c r="U837" s="85" t="s">
        <v>685</v>
      </c>
      <c r="V837" s="85" t="s">
        <v>685</v>
      </c>
    </row>
    <row r="838" spans="2:22" s="12" customFormat="1" ht="45.75" thickBot="1" x14ac:dyDescent="0.25">
      <c r="B838" s="18">
        <v>2016</v>
      </c>
      <c r="C838" s="19" t="s">
        <v>239</v>
      </c>
      <c r="D838" s="19">
        <v>3000</v>
      </c>
      <c r="E838" s="19" t="s">
        <v>100</v>
      </c>
      <c r="F838" s="20">
        <v>487942470.18000001</v>
      </c>
      <c r="G838" s="20">
        <v>480691063.07999998</v>
      </c>
      <c r="H838" s="21">
        <v>98928611.870000005</v>
      </c>
      <c r="I838" s="22" t="s">
        <v>240</v>
      </c>
      <c r="J838" s="23" t="s">
        <v>24</v>
      </c>
      <c r="K838" s="24">
        <v>1275571411.98</v>
      </c>
      <c r="L838" s="24">
        <v>1273255601.04</v>
      </c>
      <c r="M838" s="24">
        <v>256227988.36000001</v>
      </c>
      <c r="N838" s="8" t="s">
        <v>359</v>
      </c>
      <c r="O838" s="8" t="s">
        <v>136</v>
      </c>
      <c r="P838" s="9">
        <v>600000</v>
      </c>
      <c r="Q838" s="9">
        <v>1263021.2</v>
      </c>
      <c r="R838" s="9">
        <v>1263021.2</v>
      </c>
      <c r="S838" s="45" t="s">
        <v>567</v>
      </c>
      <c r="T838" s="86"/>
      <c r="U838" s="86"/>
      <c r="V838" s="86"/>
    </row>
    <row r="839" spans="2:22" s="12" customFormat="1" ht="45.75" thickBot="1" x14ac:dyDescent="0.25">
      <c r="B839" s="18">
        <v>2016</v>
      </c>
      <c r="C839" s="19" t="s">
        <v>239</v>
      </c>
      <c r="D839" s="19">
        <v>3000</v>
      </c>
      <c r="E839" s="19" t="s">
        <v>100</v>
      </c>
      <c r="F839" s="20">
        <v>487942470.18000001</v>
      </c>
      <c r="G839" s="20">
        <v>480691063.07999998</v>
      </c>
      <c r="H839" s="21">
        <v>98928611.870000005</v>
      </c>
      <c r="I839" s="22" t="s">
        <v>240</v>
      </c>
      <c r="J839" s="23" t="s">
        <v>24</v>
      </c>
      <c r="K839" s="24">
        <v>1275571411.98</v>
      </c>
      <c r="L839" s="24">
        <v>1273255601.04</v>
      </c>
      <c r="M839" s="24">
        <v>256227988.36000001</v>
      </c>
      <c r="N839" s="8" t="s">
        <v>360</v>
      </c>
      <c r="O839" s="8" t="s">
        <v>137</v>
      </c>
      <c r="P839" s="9">
        <v>4350000</v>
      </c>
      <c r="Q839" s="9">
        <v>4350000</v>
      </c>
      <c r="R839" s="9">
        <v>0</v>
      </c>
      <c r="S839" s="45" t="s">
        <v>567</v>
      </c>
      <c r="T839" s="86"/>
      <c r="U839" s="86"/>
      <c r="V839" s="86"/>
    </row>
    <row r="840" spans="2:22" s="12" customFormat="1" ht="45.75" thickBot="1" x14ac:dyDescent="0.25">
      <c r="B840" s="18">
        <v>2016</v>
      </c>
      <c r="C840" s="19" t="s">
        <v>239</v>
      </c>
      <c r="D840" s="19">
        <v>3000</v>
      </c>
      <c r="E840" s="19" t="s">
        <v>100</v>
      </c>
      <c r="F840" s="20">
        <v>487942470.18000001</v>
      </c>
      <c r="G840" s="20">
        <v>480691063.07999998</v>
      </c>
      <c r="H840" s="21">
        <v>98928611.870000005</v>
      </c>
      <c r="I840" s="22" t="s">
        <v>240</v>
      </c>
      <c r="J840" s="23" t="s">
        <v>24</v>
      </c>
      <c r="K840" s="24">
        <v>1275571411.98</v>
      </c>
      <c r="L840" s="24">
        <v>1273255601.04</v>
      </c>
      <c r="M840" s="24">
        <v>256227988.36000001</v>
      </c>
      <c r="N840" s="8" t="s">
        <v>361</v>
      </c>
      <c r="O840" s="8" t="s">
        <v>138</v>
      </c>
      <c r="P840" s="9">
        <v>334000</v>
      </c>
      <c r="Q840" s="9">
        <v>356640</v>
      </c>
      <c r="R840" s="9">
        <v>0</v>
      </c>
      <c r="S840" s="45" t="s">
        <v>567</v>
      </c>
      <c r="T840" s="86"/>
      <c r="U840" s="86"/>
      <c r="V840" s="86"/>
    </row>
    <row r="841" spans="2:22" s="12" customFormat="1" ht="45.75" thickBot="1" x14ac:dyDescent="0.25">
      <c r="B841" s="18">
        <v>2016</v>
      </c>
      <c r="C841" s="19" t="s">
        <v>239</v>
      </c>
      <c r="D841" s="19">
        <v>3000</v>
      </c>
      <c r="E841" s="19" t="s">
        <v>100</v>
      </c>
      <c r="F841" s="20">
        <v>487942470.18000001</v>
      </c>
      <c r="G841" s="20">
        <v>480691063.07999998</v>
      </c>
      <c r="H841" s="21">
        <v>98928611.870000005</v>
      </c>
      <c r="I841" s="22" t="s">
        <v>240</v>
      </c>
      <c r="J841" s="23" t="s">
        <v>24</v>
      </c>
      <c r="K841" s="24">
        <v>1275571411.98</v>
      </c>
      <c r="L841" s="24">
        <v>1273255601.04</v>
      </c>
      <c r="M841" s="24">
        <v>256227988.36000001</v>
      </c>
      <c r="N841" s="8" t="s">
        <v>362</v>
      </c>
      <c r="O841" s="8" t="s">
        <v>139</v>
      </c>
      <c r="P841" s="9">
        <v>1393166.69</v>
      </c>
      <c r="Q841" s="9">
        <v>1384595.9600000002</v>
      </c>
      <c r="R841" s="9">
        <v>1178045.8900000001</v>
      </c>
      <c r="S841" s="45" t="s">
        <v>567</v>
      </c>
      <c r="T841" s="86"/>
      <c r="U841" s="86"/>
      <c r="V841" s="86"/>
    </row>
    <row r="842" spans="2:22" s="12" customFormat="1" ht="68.25" thickBot="1" x14ac:dyDescent="0.25">
      <c r="B842" s="18">
        <v>2016</v>
      </c>
      <c r="C842" s="19" t="s">
        <v>239</v>
      </c>
      <c r="D842" s="19">
        <v>3000</v>
      </c>
      <c r="E842" s="19" t="s">
        <v>100</v>
      </c>
      <c r="F842" s="20">
        <v>487942470.18000001</v>
      </c>
      <c r="G842" s="20">
        <v>480691063.07999998</v>
      </c>
      <c r="H842" s="21">
        <v>98928611.870000005</v>
      </c>
      <c r="I842" s="22" t="s">
        <v>240</v>
      </c>
      <c r="J842" s="23" t="s">
        <v>24</v>
      </c>
      <c r="K842" s="24">
        <v>1275571411.98</v>
      </c>
      <c r="L842" s="24">
        <v>1273255601.04</v>
      </c>
      <c r="M842" s="24">
        <v>256227988.36000001</v>
      </c>
      <c r="N842" s="8" t="s">
        <v>363</v>
      </c>
      <c r="O842" s="8" t="s">
        <v>140</v>
      </c>
      <c r="P842" s="9">
        <v>5000000</v>
      </c>
      <c r="Q842" s="9">
        <v>1583029.7700000005</v>
      </c>
      <c r="R842" s="9">
        <v>1104481.21</v>
      </c>
      <c r="S842" s="45" t="s">
        <v>567</v>
      </c>
      <c r="T842" s="86"/>
      <c r="U842" s="86"/>
      <c r="V842" s="86"/>
    </row>
    <row r="843" spans="2:22" s="12" customFormat="1" ht="68.25" thickBot="1" x14ac:dyDescent="0.25">
      <c r="B843" s="18">
        <v>2016</v>
      </c>
      <c r="C843" s="19" t="s">
        <v>239</v>
      </c>
      <c r="D843" s="19">
        <v>3000</v>
      </c>
      <c r="E843" s="19" t="s">
        <v>100</v>
      </c>
      <c r="F843" s="20">
        <v>487942470.18000001</v>
      </c>
      <c r="G843" s="20">
        <v>480691063.07999998</v>
      </c>
      <c r="H843" s="21">
        <v>98928611.870000005</v>
      </c>
      <c r="I843" s="22" t="s">
        <v>240</v>
      </c>
      <c r="J843" s="23" t="s">
        <v>24</v>
      </c>
      <c r="K843" s="24">
        <v>1275571411.98</v>
      </c>
      <c r="L843" s="24">
        <v>1273255601.04</v>
      </c>
      <c r="M843" s="24">
        <v>256227988.36000001</v>
      </c>
      <c r="N843" s="8" t="s">
        <v>364</v>
      </c>
      <c r="O843" s="8" t="s">
        <v>141</v>
      </c>
      <c r="P843" s="9">
        <v>125000</v>
      </c>
      <c r="Q843" s="9">
        <v>224735.15</v>
      </c>
      <c r="R843" s="9">
        <v>41335.15</v>
      </c>
      <c r="S843" s="45" t="s">
        <v>567</v>
      </c>
      <c r="T843" s="87"/>
      <c r="U843" s="87"/>
      <c r="V843" s="87"/>
    </row>
    <row r="844" spans="2:22" s="12" customFormat="1" ht="45.75" thickBot="1" x14ac:dyDescent="0.25">
      <c r="B844" s="18">
        <v>2016</v>
      </c>
      <c r="C844" s="19" t="s">
        <v>239</v>
      </c>
      <c r="D844" s="19">
        <v>3000</v>
      </c>
      <c r="E844" s="19" t="s">
        <v>100</v>
      </c>
      <c r="F844" s="20">
        <v>487942470.18000001</v>
      </c>
      <c r="G844" s="20">
        <v>480691063.07999998</v>
      </c>
      <c r="H844" s="21">
        <v>98928611.870000005</v>
      </c>
      <c r="I844" s="22" t="s">
        <v>240</v>
      </c>
      <c r="J844" s="23" t="s">
        <v>24</v>
      </c>
      <c r="K844" s="24">
        <v>1275571411.98</v>
      </c>
      <c r="L844" s="24">
        <v>1273255601.04</v>
      </c>
      <c r="M844" s="24">
        <v>256227988.36000001</v>
      </c>
      <c r="N844" s="8" t="s">
        <v>365</v>
      </c>
      <c r="O844" s="8" t="s">
        <v>142</v>
      </c>
      <c r="P844" s="9">
        <v>59000</v>
      </c>
      <c r="Q844" s="9">
        <v>2534295.4699999997</v>
      </c>
      <c r="R844" s="9">
        <v>2297665.5700000003</v>
      </c>
      <c r="S844" s="45" t="s">
        <v>567</v>
      </c>
      <c r="T844" s="85" t="s">
        <v>685</v>
      </c>
      <c r="U844" s="85" t="s">
        <v>685</v>
      </c>
      <c r="V844" s="85" t="s">
        <v>685</v>
      </c>
    </row>
    <row r="845" spans="2:22" s="12" customFormat="1" ht="57" thickBot="1" x14ac:dyDescent="0.25">
      <c r="B845" s="18">
        <v>2016</v>
      </c>
      <c r="C845" s="19" t="s">
        <v>239</v>
      </c>
      <c r="D845" s="19">
        <v>3000</v>
      </c>
      <c r="E845" s="19" t="s">
        <v>100</v>
      </c>
      <c r="F845" s="20">
        <v>487942470.18000001</v>
      </c>
      <c r="G845" s="20">
        <v>480691063.07999998</v>
      </c>
      <c r="H845" s="21">
        <v>98928611.870000005</v>
      </c>
      <c r="I845" s="22" t="s">
        <v>240</v>
      </c>
      <c r="J845" s="23" t="s">
        <v>24</v>
      </c>
      <c r="K845" s="24">
        <v>1275571411.98</v>
      </c>
      <c r="L845" s="24">
        <v>1273255601.04</v>
      </c>
      <c r="M845" s="24">
        <v>256227988.36000001</v>
      </c>
      <c r="N845" s="8" t="s">
        <v>366</v>
      </c>
      <c r="O845" s="8" t="s">
        <v>143</v>
      </c>
      <c r="P845" s="9">
        <v>183425</v>
      </c>
      <c r="Q845" s="9">
        <v>198452.8</v>
      </c>
      <c r="R845" s="9">
        <v>6509.0499999999993</v>
      </c>
      <c r="S845" s="45" t="s">
        <v>567</v>
      </c>
      <c r="T845" s="86"/>
      <c r="U845" s="86"/>
      <c r="V845" s="86"/>
    </row>
    <row r="846" spans="2:22" s="12" customFormat="1" ht="45.75" thickBot="1" x14ac:dyDescent="0.25">
      <c r="B846" s="18">
        <v>2016</v>
      </c>
      <c r="C846" s="19" t="s">
        <v>239</v>
      </c>
      <c r="D846" s="19">
        <v>3000</v>
      </c>
      <c r="E846" s="19" t="s">
        <v>100</v>
      </c>
      <c r="F846" s="20">
        <v>487942470.18000001</v>
      </c>
      <c r="G846" s="20">
        <v>480691063.07999998</v>
      </c>
      <c r="H846" s="21">
        <v>98928611.870000005</v>
      </c>
      <c r="I846" s="22" t="s">
        <v>240</v>
      </c>
      <c r="J846" s="23" t="s">
        <v>24</v>
      </c>
      <c r="K846" s="24">
        <v>1275571411.98</v>
      </c>
      <c r="L846" s="24">
        <v>1273255601.04</v>
      </c>
      <c r="M846" s="24">
        <v>256227988.36000001</v>
      </c>
      <c r="N846" s="8" t="s">
        <v>367</v>
      </c>
      <c r="O846" s="8" t="s">
        <v>144</v>
      </c>
      <c r="P846" s="9">
        <v>180000</v>
      </c>
      <c r="Q846" s="9">
        <v>715676.8899999999</v>
      </c>
      <c r="R846" s="9">
        <v>545131.85</v>
      </c>
      <c r="S846" s="45" t="s">
        <v>567</v>
      </c>
      <c r="T846" s="86"/>
      <c r="U846" s="86"/>
      <c r="V846" s="86"/>
    </row>
    <row r="847" spans="2:22" s="12" customFormat="1" ht="79.5" thickBot="1" x14ac:dyDescent="0.25">
      <c r="B847" s="18">
        <v>2016</v>
      </c>
      <c r="C847" s="19" t="s">
        <v>239</v>
      </c>
      <c r="D847" s="19">
        <v>3000</v>
      </c>
      <c r="E847" s="19" t="s">
        <v>100</v>
      </c>
      <c r="F847" s="20">
        <v>487942470.18000001</v>
      </c>
      <c r="G847" s="20">
        <v>480691063.07999998</v>
      </c>
      <c r="H847" s="21">
        <v>98928611.870000005</v>
      </c>
      <c r="I847" s="22" t="s">
        <v>240</v>
      </c>
      <c r="J847" s="23" t="s">
        <v>24</v>
      </c>
      <c r="K847" s="24">
        <v>1275571411.98</v>
      </c>
      <c r="L847" s="24">
        <v>1273255601.04</v>
      </c>
      <c r="M847" s="24">
        <v>256227988.36000001</v>
      </c>
      <c r="N847" s="8" t="s">
        <v>368</v>
      </c>
      <c r="O847" s="8" t="s">
        <v>145</v>
      </c>
      <c r="P847" s="9">
        <v>66000</v>
      </c>
      <c r="Q847" s="9">
        <v>65999.83</v>
      </c>
      <c r="R847" s="9">
        <v>2499.83</v>
      </c>
      <c r="S847" s="45" t="s">
        <v>567</v>
      </c>
      <c r="T847" s="86"/>
      <c r="U847" s="86"/>
      <c r="V847" s="86"/>
    </row>
    <row r="848" spans="2:22" s="12" customFormat="1" ht="90.75" thickBot="1" x14ac:dyDescent="0.25">
      <c r="B848" s="18">
        <v>2016</v>
      </c>
      <c r="C848" s="19" t="s">
        <v>239</v>
      </c>
      <c r="D848" s="19">
        <v>3000</v>
      </c>
      <c r="E848" s="19" t="s">
        <v>100</v>
      </c>
      <c r="F848" s="20">
        <v>487942470.18000001</v>
      </c>
      <c r="G848" s="20">
        <v>480691063.07999998</v>
      </c>
      <c r="H848" s="21">
        <v>98928611.870000005</v>
      </c>
      <c r="I848" s="22" t="s">
        <v>240</v>
      </c>
      <c r="J848" s="23" t="s">
        <v>24</v>
      </c>
      <c r="K848" s="24">
        <v>1275571411.98</v>
      </c>
      <c r="L848" s="24">
        <v>1273255601.04</v>
      </c>
      <c r="M848" s="24">
        <v>256227988.36000001</v>
      </c>
      <c r="N848" s="8" t="s">
        <v>369</v>
      </c>
      <c r="O848" s="8" t="s">
        <v>146</v>
      </c>
      <c r="P848" s="9">
        <v>22500000</v>
      </c>
      <c r="Q848" s="9">
        <v>22138425.140000001</v>
      </c>
      <c r="R848" s="9">
        <v>2090047.28</v>
      </c>
      <c r="S848" s="45" t="s">
        <v>567</v>
      </c>
      <c r="T848" s="86"/>
      <c r="U848" s="86"/>
      <c r="V848" s="86"/>
    </row>
    <row r="849" spans="2:22" s="12" customFormat="1" ht="45.75" thickBot="1" x14ac:dyDescent="0.25">
      <c r="B849" s="18">
        <v>2016</v>
      </c>
      <c r="C849" s="19" t="s">
        <v>239</v>
      </c>
      <c r="D849" s="19">
        <v>3000</v>
      </c>
      <c r="E849" s="19" t="s">
        <v>100</v>
      </c>
      <c r="F849" s="20">
        <v>487942470.18000001</v>
      </c>
      <c r="G849" s="20">
        <v>480691063.07999998</v>
      </c>
      <c r="H849" s="21">
        <v>98928611.870000005</v>
      </c>
      <c r="I849" s="22" t="s">
        <v>240</v>
      </c>
      <c r="J849" s="23" t="s">
        <v>24</v>
      </c>
      <c r="K849" s="24">
        <v>1275571411.98</v>
      </c>
      <c r="L849" s="24">
        <v>1273255601.04</v>
      </c>
      <c r="M849" s="24">
        <v>256227988.36000001</v>
      </c>
      <c r="N849" s="8" t="s">
        <v>370</v>
      </c>
      <c r="O849" s="8" t="s">
        <v>147</v>
      </c>
      <c r="P849" s="9">
        <v>1802421.66</v>
      </c>
      <c r="Q849" s="9">
        <v>1796041.66</v>
      </c>
      <c r="R849" s="9">
        <v>129787.17</v>
      </c>
      <c r="S849" s="45" t="s">
        <v>567</v>
      </c>
      <c r="T849" s="86"/>
      <c r="U849" s="86"/>
      <c r="V849" s="86"/>
    </row>
    <row r="850" spans="2:22" s="12" customFormat="1" ht="45.75" thickBot="1" x14ac:dyDescent="0.25">
      <c r="B850" s="18">
        <v>2016</v>
      </c>
      <c r="C850" s="19" t="s">
        <v>239</v>
      </c>
      <c r="D850" s="19">
        <v>3000</v>
      </c>
      <c r="E850" s="19" t="s">
        <v>100</v>
      </c>
      <c r="F850" s="20">
        <v>487942470.18000001</v>
      </c>
      <c r="G850" s="20">
        <v>480691063.07999998</v>
      </c>
      <c r="H850" s="21">
        <v>98928611.870000005</v>
      </c>
      <c r="I850" s="22" t="s">
        <v>240</v>
      </c>
      <c r="J850" s="23" t="s">
        <v>24</v>
      </c>
      <c r="K850" s="24">
        <v>1275571411.98</v>
      </c>
      <c r="L850" s="24">
        <v>1273255601.04</v>
      </c>
      <c r="M850" s="24">
        <v>256227988.36000001</v>
      </c>
      <c r="N850" s="8" t="s">
        <v>371</v>
      </c>
      <c r="O850" s="8" t="s">
        <v>148</v>
      </c>
      <c r="P850" s="9">
        <v>0</v>
      </c>
      <c r="Q850" s="9">
        <v>0</v>
      </c>
      <c r="R850" s="9">
        <v>0</v>
      </c>
      <c r="S850" s="45" t="s">
        <v>567</v>
      </c>
      <c r="T850" s="87"/>
      <c r="U850" s="87"/>
      <c r="V850" s="87"/>
    </row>
    <row r="851" spans="2:22" s="12" customFormat="1" ht="45.75" thickBot="1" x14ac:dyDescent="0.25">
      <c r="B851" s="18">
        <v>2016</v>
      </c>
      <c r="C851" s="19" t="s">
        <v>239</v>
      </c>
      <c r="D851" s="19">
        <v>3000</v>
      </c>
      <c r="E851" s="19" t="s">
        <v>100</v>
      </c>
      <c r="F851" s="20">
        <v>487942470.18000001</v>
      </c>
      <c r="G851" s="20">
        <v>480691063.07999998</v>
      </c>
      <c r="H851" s="21">
        <v>98928611.870000005</v>
      </c>
      <c r="I851" s="22" t="s">
        <v>240</v>
      </c>
      <c r="J851" s="23" t="s">
        <v>24</v>
      </c>
      <c r="K851" s="24">
        <v>1275571411.98</v>
      </c>
      <c r="L851" s="24">
        <v>1273255601.04</v>
      </c>
      <c r="M851" s="24">
        <v>256227988.36000001</v>
      </c>
      <c r="N851" s="8" t="s">
        <v>372</v>
      </c>
      <c r="O851" s="8" t="s">
        <v>149</v>
      </c>
      <c r="P851" s="9">
        <v>55000000</v>
      </c>
      <c r="Q851" s="9">
        <v>55006750</v>
      </c>
      <c r="R851" s="9">
        <v>23928907.760000002</v>
      </c>
      <c r="S851" s="45" t="s">
        <v>567</v>
      </c>
      <c r="T851" s="85" t="s">
        <v>685</v>
      </c>
      <c r="U851" s="85" t="s">
        <v>685</v>
      </c>
      <c r="V851" s="85" t="s">
        <v>685</v>
      </c>
    </row>
    <row r="852" spans="2:22" s="12" customFormat="1" ht="45.75" thickBot="1" x14ac:dyDescent="0.25">
      <c r="B852" s="18">
        <v>2016</v>
      </c>
      <c r="C852" s="19" t="s">
        <v>239</v>
      </c>
      <c r="D852" s="19">
        <v>3000</v>
      </c>
      <c r="E852" s="19" t="s">
        <v>100</v>
      </c>
      <c r="F852" s="20">
        <v>487942470.18000001</v>
      </c>
      <c r="G852" s="20">
        <v>480691063.07999998</v>
      </c>
      <c r="H852" s="21">
        <v>98928611.870000005</v>
      </c>
      <c r="I852" s="22" t="s">
        <v>240</v>
      </c>
      <c r="J852" s="23" t="s">
        <v>24</v>
      </c>
      <c r="K852" s="24">
        <v>1275571411.98</v>
      </c>
      <c r="L852" s="24">
        <v>1273255601.04</v>
      </c>
      <c r="M852" s="24">
        <v>256227988.36000001</v>
      </c>
      <c r="N852" s="8" t="s">
        <v>373</v>
      </c>
      <c r="O852" s="8" t="s">
        <v>150</v>
      </c>
      <c r="P852" s="9">
        <v>450000</v>
      </c>
      <c r="Q852" s="9">
        <v>448624</v>
      </c>
      <c r="R852" s="9">
        <v>59972</v>
      </c>
      <c r="S852" s="45" t="s">
        <v>567</v>
      </c>
      <c r="T852" s="86"/>
      <c r="U852" s="86"/>
      <c r="V852" s="86"/>
    </row>
    <row r="853" spans="2:22" s="12" customFormat="1" ht="57" thickBot="1" x14ac:dyDescent="0.25">
      <c r="B853" s="18">
        <v>2016</v>
      </c>
      <c r="C853" s="19" t="s">
        <v>239</v>
      </c>
      <c r="D853" s="19">
        <v>3000</v>
      </c>
      <c r="E853" s="19" t="s">
        <v>100</v>
      </c>
      <c r="F853" s="20">
        <v>487942470.18000001</v>
      </c>
      <c r="G853" s="20">
        <v>480691063.07999998</v>
      </c>
      <c r="H853" s="21">
        <v>98928611.870000005</v>
      </c>
      <c r="I853" s="22" t="s">
        <v>240</v>
      </c>
      <c r="J853" s="23" t="s">
        <v>24</v>
      </c>
      <c r="K853" s="24">
        <v>1275571411.98</v>
      </c>
      <c r="L853" s="24">
        <v>1273255601.04</v>
      </c>
      <c r="M853" s="24">
        <v>256227988.36000001</v>
      </c>
      <c r="N853" s="8" t="s">
        <v>374</v>
      </c>
      <c r="O853" s="8" t="s">
        <v>151</v>
      </c>
      <c r="P853" s="9">
        <v>28484043.839999996</v>
      </c>
      <c r="Q853" s="9">
        <v>26606823.739999995</v>
      </c>
      <c r="R853" s="9">
        <v>2849227.9099999988</v>
      </c>
      <c r="S853" s="45" t="s">
        <v>567</v>
      </c>
      <c r="T853" s="86"/>
      <c r="U853" s="86"/>
      <c r="V853" s="86"/>
    </row>
    <row r="854" spans="2:22" s="12" customFormat="1" ht="79.5" thickBot="1" x14ac:dyDescent="0.25">
      <c r="B854" s="18">
        <v>2016</v>
      </c>
      <c r="C854" s="19" t="s">
        <v>239</v>
      </c>
      <c r="D854" s="19">
        <v>3000</v>
      </c>
      <c r="E854" s="19" t="s">
        <v>100</v>
      </c>
      <c r="F854" s="20">
        <v>487942470.18000001</v>
      </c>
      <c r="G854" s="20">
        <v>480691063.07999998</v>
      </c>
      <c r="H854" s="21">
        <v>98928611.870000005</v>
      </c>
      <c r="I854" s="22" t="s">
        <v>240</v>
      </c>
      <c r="J854" s="23" t="s">
        <v>24</v>
      </c>
      <c r="K854" s="24">
        <v>1275571411.98</v>
      </c>
      <c r="L854" s="24">
        <v>1273255601.04</v>
      </c>
      <c r="M854" s="24">
        <v>256227988.36000001</v>
      </c>
      <c r="N854" s="8" t="s">
        <v>375</v>
      </c>
      <c r="O854" s="8" t="s">
        <v>152</v>
      </c>
      <c r="P854" s="9">
        <v>2880767.8799999994</v>
      </c>
      <c r="Q854" s="9">
        <v>2790555.8399999994</v>
      </c>
      <c r="R854" s="9">
        <v>548799.99999999988</v>
      </c>
      <c r="S854" s="45" t="s">
        <v>567</v>
      </c>
      <c r="T854" s="86"/>
      <c r="U854" s="86"/>
      <c r="V854" s="86"/>
    </row>
    <row r="855" spans="2:22" s="12" customFormat="1" ht="68.25" thickBot="1" x14ac:dyDescent="0.25">
      <c r="B855" s="18">
        <v>2016</v>
      </c>
      <c r="C855" s="19" t="s">
        <v>239</v>
      </c>
      <c r="D855" s="19">
        <v>3000</v>
      </c>
      <c r="E855" s="19" t="s">
        <v>100</v>
      </c>
      <c r="F855" s="20">
        <v>487942470.18000001</v>
      </c>
      <c r="G855" s="20">
        <v>480691063.07999998</v>
      </c>
      <c r="H855" s="21">
        <v>98928611.870000005</v>
      </c>
      <c r="I855" s="22" t="s">
        <v>240</v>
      </c>
      <c r="J855" s="23" t="s">
        <v>24</v>
      </c>
      <c r="K855" s="24">
        <v>1275571411.98</v>
      </c>
      <c r="L855" s="24">
        <v>1273255601.04</v>
      </c>
      <c r="M855" s="24">
        <v>256227988.36000001</v>
      </c>
      <c r="N855" s="8" t="s">
        <v>376</v>
      </c>
      <c r="O855" s="8" t="s">
        <v>153</v>
      </c>
      <c r="P855" s="9">
        <v>477750.12</v>
      </c>
      <c r="Q855" s="9">
        <v>418031.34</v>
      </c>
      <c r="R855" s="9">
        <v>0</v>
      </c>
      <c r="S855" s="45" t="s">
        <v>567</v>
      </c>
      <c r="T855" s="86"/>
      <c r="U855" s="86"/>
      <c r="V855" s="86"/>
    </row>
    <row r="856" spans="2:22" s="12" customFormat="1" ht="45.75" thickBot="1" x14ac:dyDescent="0.25">
      <c r="B856" s="18">
        <v>2016</v>
      </c>
      <c r="C856" s="19" t="s">
        <v>239</v>
      </c>
      <c r="D856" s="19">
        <v>3000</v>
      </c>
      <c r="E856" s="19" t="s">
        <v>100</v>
      </c>
      <c r="F856" s="20">
        <v>487942470.18000001</v>
      </c>
      <c r="G856" s="20">
        <v>480691063.07999998</v>
      </c>
      <c r="H856" s="21">
        <v>98928611.870000005</v>
      </c>
      <c r="I856" s="22" t="s">
        <v>240</v>
      </c>
      <c r="J856" s="23" t="s">
        <v>24</v>
      </c>
      <c r="K856" s="24">
        <v>1275571411.98</v>
      </c>
      <c r="L856" s="24">
        <v>1273255601.04</v>
      </c>
      <c r="M856" s="24">
        <v>256227988.36000001</v>
      </c>
      <c r="N856" s="8" t="s">
        <v>377</v>
      </c>
      <c r="O856" s="8" t="s">
        <v>154</v>
      </c>
      <c r="P856" s="9">
        <v>640500</v>
      </c>
      <c r="Q856" s="9">
        <v>560437.49</v>
      </c>
      <c r="R856" s="9">
        <v>0</v>
      </c>
      <c r="S856" s="45" t="s">
        <v>567</v>
      </c>
      <c r="T856" s="86"/>
      <c r="U856" s="86"/>
      <c r="V856" s="86"/>
    </row>
    <row r="857" spans="2:22" s="12" customFormat="1" ht="45.75" thickBot="1" x14ac:dyDescent="0.25">
      <c r="B857" s="18">
        <v>2016</v>
      </c>
      <c r="C857" s="19" t="s">
        <v>239</v>
      </c>
      <c r="D857" s="19">
        <v>3000</v>
      </c>
      <c r="E857" s="19" t="s">
        <v>100</v>
      </c>
      <c r="F857" s="20">
        <v>487942470.18000001</v>
      </c>
      <c r="G857" s="20">
        <v>480691063.07999998</v>
      </c>
      <c r="H857" s="21">
        <v>98928611.870000005</v>
      </c>
      <c r="I857" s="22" t="s">
        <v>240</v>
      </c>
      <c r="J857" s="23" t="s">
        <v>24</v>
      </c>
      <c r="K857" s="24">
        <v>1275571411.98</v>
      </c>
      <c r="L857" s="24">
        <v>1273255601.04</v>
      </c>
      <c r="M857" s="24">
        <v>256227988.36000001</v>
      </c>
      <c r="N857" s="8" t="s">
        <v>378</v>
      </c>
      <c r="O857" s="8" t="s">
        <v>155</v>
      </c>
      <c r="P857" s="9">
        <v>2099999.7600000002</v>
      </c>
      <c r="Q857" s="9">
        <v>1924999.7800000003</v>
      </c>
      <c r="R857" s="9">
        <v>0</v>
      </c>
      <c r="S857" s="45" t="s">
        <v>567</v>
      </c>
      <c r="T857" s="87"/>
      <c r="U857" s="87"/>
      <c r="V857" s="87"/>
    </row>
    <row r="858" spans="2:22" s="12" customFormat="1" ht="79.5" thickBot="1" x14ac:dyDescent="0.25">
      <c r="B858" s="18">
        <v>2016</v>
      </c>
      <c r="C858" s="19" t="s">
        <v>239</v>
      </c>
      <c r="D858" s="19">
        <v>3000</v>
      </c>
      <c r="E858" s="19" t="s">
        <v>100</v>
      </c>
      <c r="F858" s="20">
        <v>487942470.18000001</v>
      </c>
      <c r="G858" s="20">
        <v>480691063.07999998</v>
      </c>
      <c r="H858" s="21">
        <v>98928611.870000005</v>
      </c>
      <c r="I858" s="22" t="s">
        <v>240</v>
      </c>
      <c r="J858" s="23" t="s">
        <v>24</v>
      </c>
      <c r="K858" s="24">
        <v>1275571411.98</v>
      </c>
      <c r="L858" s="24">
        <v>1273255601.04</v>
      </c>
      <c r="M858" s="24">
        <v>256227988.36000001</v>
      </c>
      <c r="N858" s="8" t="s">
        <v>379</v>
      </c>
      <c r="O858" s="8" t="s">
        <v>156</v>
      </c>
      <c r="P858" s="9">
        <v>6471937.5600000024</v>
      </c>
      <c r="Q858" s="9">
        <v>5835393.5000000028</v>
      </c>
      <c r="R858" s="9">
        <v>352400.02000000025</v>
      </c>
      <c r="S858" s="45" t="s">
        <v>567</v>
      </c>
      <c r="T858" s="85" t="s">
        <v>685</v>
      </c>
      <c r="U858" s="85" t="s">
        <v>685</v>
      </c>
      <c r="V858" s="85" t="s">
        <v>685</v>
      </c>
    </row>
    <row r="859" spans="2:22" s="12" customFormat="1" ht="68.25" thickBot="1" x14ac:dyDescent="0.25">
      <c r="B859" s="18">
        <v>2016</v>
      </c>
      <c r="C859" s="19" t="s">
        <v>239</v>
      </c>
      <c r="D859" s="19">
        <v>3000</v>
      </c>
      <c r="E859" s="19" t="s">
        <v>100</v>
      </c>
      <c r="F859" s="20">
        <v>487942470.18000001</v>
      </c>
      <c r="G859" s="20">
        <v>480691063.07999998</v>
      </c>
      <c r="H859" s="21">
        <v>98928611.870000005</v>
      </c>
      <c r="I859" s="22" t="s">
        <v>240</v>
      </c>
      <c r="J859" s="23" t="s">
        <v>24</v>
      </c>
      <c r="K859" s="24">
        <v>1275571411.98</v>
      </c>
      <c r="L859" s="24">
        <v>1273255601.04</v>
      </c>
      <c r="M859" s="24">
        <v>256227988.36000001</v>
      </c>
      <c r="N859" s="8" t="s">
        <v>380</v>
      </c>
      <c r="O859" s="8" t="s">
        <v>157</v>
      </c>
      <c r="P859" s="9">
        <v>945000.12000000011</v>
      </c>
      <c r="Q859" s="9">
        <v>873275.0900000002</v>
      </c>
      <c r="R859" s="9">
        <v>92800</v>
      </c>
      <c r="S859" s="45" t="s">
        <v>567</v>
      </c>
      <c r="T859" s="86"/>
      <c r="U859" s="86"/>
      <c r="V859" s="86"/>
    </row>
    <row r="860" spans="2:22" s="12" customFormat="1" ht="45.75" thickBot="1" x14ac:dyDescent="0.25">
      <c r="B860" s="18">
        <v>2016</v>
      </c>
      <c r="C860" s="19" t="s">
        <v>239</v>
      </c>
      <c r="D860" s="19">
        <v>3000</v>
      </c>
      <c r="E860" s="19" t="s">
        <v>100</v>
      </c>
      <c r="F860" s="20">
        <v>487942470.18000001</v>
      </c>
      <c r="G860" s="20">
        <v>480691063.07999998</v>
      </c>
      <c r="H860" s="21">
        <v>98928611.870000005</v>
      </c>
      <c r="I860" s="22" t="s">
        <v>240</v>
      </c>
      <c r="J860" s="23" t="s">
        <v>24</v>
      </c>
      <c r="K860" s="24">
        <v>1275571411.98</v>
      </c>
      <c r="L860" s="24">
        <v>1273255601.04</v>
      </c>
      <c r="M860" s="24">
        <v>256227988.36000001</v>
      </c>
      <c r="N860" s="8" t="s">
        <v>381</v>
      </c>
      <c r="O860" s="8" t="s">
        <v>158</v>
      </c>
      <c r="P860" s="9">
        <v>2511</v>
      </c>
      <c r="Q860" s="9">
        <v>2509.5</v>
      </c>
      <c r="R860" s="9">
        <v>2508</v>
      </c>
      <c r="S860" s="45" t="s">
        <v>567</v>
      </c>
      <c r="T860" s="86"/>
      <c r="U860" s="86"/>
      <c r="V860" s="86"/>
    </row>
    <row r="861" spans="2:22" s="12" customFormat="1" ht="45.75" thickBot="1" x14ac:dyDescent="0.25">
      <c r="B861" s="18">
        <v>2016</v>
      </c>
      <c r="C861" s="19" t="s">
        <v>239</v>
      </c>
      <c r="D861" s="19">
        <v>3000</v>
      </c>
      <c r="E861" s="19" t="s">
        <v>100</v>
      </c>
      <c r="F861" s="20">
        <v>487942470.18000001</v>
      </c>
      <c r="G861" s="20">
        <v>480691063.07999998</v>
      </c>
      <c r="H861" s="21">
        <v>98928611.870000005</v>
      </c>
      <c r="I861" s="22" t="s">
        <v>240</v>
      </c>
      <c r="J861" s="23" t="s">
        <v>24</v>
      </c>
      <c r="K861" s="24">
        <v>1275571411.98</v>
      </c>
      <c r="L861" s="24">
        <v>1273255601.04</v>
      </c>
      <c r="M861" s="24">
        <v>256227988.36000001</v>
      </c>
      <c r="N861" s="8" t="s">
        <v>494</v>
      </c>
      <c r="O861" s="8" t="s">
        <v>495</v>
      </c>
      <c r="P861" s="9">
        <v>20</v>
      </c>
      <c r="Q861" s="9">
        <v>20</v>
      </c>
      <c r="R861" s="9">
        <v>0</v>
      </c>
      <c r="S861" s="45" t="s">
        <v>567</v>
      </c>
      <c r="T861" s="86"/>
      <c r="U861" s="86"/>
      <c r="V861" s="86"/>
    </row>
    <row r="862" spans="2:22" s="12" customFormat="1" ht="90.75" thickBot="1" x14ac:dyDescent="0.25">
      <c r="B862" s="18">
        <v>2016</v>
      </c>
      <c r="C862" s="19" t="s">
        <v>239</v>
      </c>
      <c r="D862" s="19">
        <v>3000</v>
      </c>
      <c r="E862" s="19" t="s">
        <v>100</v>
      </c>
      <c r="F862" s="20">
        <v>487942470.18000001</v>
      </c>
      <c r="G862" s="20">
        <v>480691063.07999998</v>
      </c>
      <c r="H862" s="21">
        <v>98928611.870000005</v>
      </c>
      <c r="I862" s="22" t="s">
        <v>240</v>
      </c>
      <c r="J862" s="23" t="s">
        <v>24</v>
      </c>
      <c r="K862" s="24">
        <v>1275571411.98</v>
      </c>
      <c r="L862" s="24">
        <v>1273255601.04</v>
      </c>
      <c r="M862" s="24">
        <v>256227988.36000001</v>
      </c>
      <c r="N862" s="8" t="s">
        <v>526</v>
      </c>
      <c r="O862" s="8" t="s">
        <v>527</v>
      </c>
      <c r="P862" s="9">
        <v>20</v>
      </c>
      <c r="Q862" s="9">
        <v>20</v>
      </c>
      <c r="R862" s="9">
        <v>0</v>
      </c>
      <c r="S862" s="45" t="s">
        <v>567</v>
      </c>
      <c r="T862" s="86"/>
      <c r="U862" s="86"/>
      <c r="V862" s="86"/>
    </row>
    <row r="863" spans="2:22" s="12" customFormat="1" ht="57" thickBot="1" x14ac:dyDescent="0.25">
      <c r="B863" s="18">
        <v>2016</v>
      </c>
      <c r="C863" s="19" t="s">
        <v>239</v>
      </c>
      <c r="D863" s="19">
        <v>3000</v>
      </c>
      <c r="E863" s="19" t="s">
        <v>100</v>
      </c>
      <c r="F863" s="20">
        <v>487942470.18000001</v>
      </c>
      <c r="G863" s="20">
        <v>480691063.07999998</v>
      </c>
      <c r="H863" s="21">
        <v>98928611.870000005</v>
      </c>
      <c r="I863" s="22" t="s">
        <v>240</v>
      </c>
      <c r="J863" s="23" t="s">
        <v>24</v>
      </c>
      <c r="K863" s="24">
        <v>1275571411.98</v>
      </c>
      <c r="L863" s="24">
        <v>1273255601.04</v>
      </c>
      <c r="M863" s="24">
        <v>256227988.36000001</v>
      </c>
      <c r="N863" s="8" t="s">
        <v>384</v>
      </c>
      <c r="O863" s="8" t="s">
        <v>159</v>
      </c>
      <c r="P863" s="9">
        <v>4030939.75</v>
      </c>
      <c r="Q863" s="9">
        <v>3719852.75</v>
      </c>
      <c r="R863" s="9">
        <v>549128</v>
      </c>
      <c r="S863" s="45" t="s">
        <v>567</v>
      </c>
      <c r="T863" s="86"/>
      <c r="U863" s="86"/>
      <c r="V863" s="86"/>
    </row>
    <row r="864" spans="2:22" s="12" customFormat="1" ht="113.25" thickBot="1" x14ac:dyDescent="0.25">
      <c r="B864" s="18">
        <v>2016</v>
      </c>
      <c r="C864" s="19" t="s">
        <v>239</v>
      </c>
      <c r="D864" s="19">
        <v>3000</v>
      </c>
      <c r="E864" s="19" t="s">
        <v>100</v>
      </c>
      <c r="F864" s="20">
        <v>487942470.18000001</v>
      </c>
      <c r="G864" s="20">
        <v>480691063.07999998</v>
      </c>
      <c r="H864" s="21">
        <v>98928611.870000005</v>
      </c>
      <c r="I864" s="22" t="s">
        <v>240</v>
      </c>
      <c r="J864" s="23" t="s">
        <v>24</v>
      </c>
      <c r="K864" s="24">
        <v>1275571411.98</v>
      </c>
      <c r="L864" s="24">
        <v>1273255601.04</v>
      </c>
      <c r="M864" s="24">
        <v>256227988.36000001</v>
      </c>
      <c r="N864" s="8" t="s">
        <v>385</v>
      </c>
      <c r="O864" s="8" t="s">
        <v>160</v>
      </c>
      <c r="P864" s="9">
        <v>209100</v>
      </c>
      <c r="Q864" s="9">
        <v>192883</v>
      </c>
      <c r="R864" s="9">
        <v>30533</v>
      </c>
      <c r="S864" s="45" t="s">
        <v>567</v>
      </c>
      <c r="T864" s="87"/>
      <c r="U864" s="87"/>
      <c r="V864" s="87"/>
    </row>
    <row r="865" spans="2:22" s="12" customFormat="1" ht="45.75" thickBot="1" x14ac:dyDescent="0.25">
      <c r="B865" s="18">
        <v>2016</v>
      </c>
      <c r="C865" s="19" t="s">
        <v>239</v>
      </c>
      <c r="D865" s="19">
        <v>3000</v>
      </c>
      <c r="E865" s="19" t="s">
        <v>100</v>
      </c>
      <c r="F865" s="20">
        <v>487942470.18000001</v>
      </c>
      <c r="G865" s="20">
        <v>480691063.07999998</v>
      </c>
      <c r="H865" s="21">
        <v>98928611.870000005</v>
      </c>
      <c r="I865" s="22" t="s">
        <v>240</v>
      </c>
      <c r="J865" s="23" t="s">
        <v>24</v>
      </c>
      <c r="K865" s="24">
        <v>1275571411.98</v>
      </c>
      <c r="L865" s="24">
        <v>1273255601.04</v>
      </c>
      <c r="M865" s="24">
        <v>256227988.36000001</v>
      </c>
      <c r="N865" s="8" t="s">
        <v>386</v>
      </c>
      <c r="O865" s="8" t="s">
        <v>161</v>
      </c>
      <c r="P865" s="9">
        <v>399600</v>
      </c>
      <c r="Q865" s="9">
        <v>492739.50999999995</v>
      </c>
      <c r="R865" s="9">
        <v>50053.18</v>
      </c>
      <c r="S865" s="45" t="s">
        <v>567</v>
      </c>
      <c r="T865" s="85" t="s">
        <v>685</v>
      </c>
      <c r="U865" s="85" t="s">
        <v>685</v>
      </c>
      <c r="V865" s="85" t="s">
        <v>685</v>
      </c>
    </row>
    <row r="866" spans="2:22" s="12" customFormat="1" ht="68.25" thickBot="1" x14ac:dyDescent="0.25">
      <c r="B866" s="18">
        <v>2016</v>
      </c>
      <c r="C866" s="19" t="s">
        <v>239</v>
      </c>
      <c r="D866" s="19">
        <v>3000</v>
      </c>
      <c r="E866" s="19" t="s">
        <v>100</v>
      </c>
      <c r="F866" s="20">
        <v>487942470.18000001</v>
      </c>
      <c r="G866" s="20">
        <v>480691063.07999998</v>
      </c>
      <c r="H866" s="21">
        <v>98928611.870000005</v>
      </c>
      <c r="I866" s="22" t="s">
        <v>240</v>
      </c>
      <c r="J866" s="23" t="s">
        <v>24</v>
      </c>
      <c r="K866" s="24">
        <v>1275571411.98</v>
      </c>
      <c r="L866" s="24">
        <v>1273255601.04</v>
      </c>
      <c r="M866" s="24">
        <v>256227988.36000001</v>
      </c>
      <c r="N866" s="8" t="s">
        <v>530</v>
      </c>
      <c r="O866" s="8" t="s">
        <v>531</v>
      </c>
      <c r="P866" s="9">
        <v>40000</v>
      </c>
      <c r="Q866" s="9">
        <v>40000</v>
      </c>
      <c r="R866" s="9">
        <v>0</v>
      </c>
      <c r="S866" s="45" t="s">
        <v>567</v>
      </c>
      <c r="T866" s="86"/>
      <c r="U866" s="86"/>
      <c r="V866" s="86"/>
    </row>
    <row r="867" spans="2:22" s="12" customFormat="1" ht="79.5" thickBot="1" x14ac:dyDescent="0.25">
      <c r="B867" s="18">
        <v>2016</v>
      </c>
      <c r="C867" s="19" t="s">
        <v>239</v>
      </c>
      <c r="D867" s="19">
        <v>3000</v>
      </c>
      <c r="E867" s="19" t="s">
        <v>100</v>
      </c>
      <c r="F867" s="20">
        <v>487942470.18000001</v>
      </c>
      <c r="G867" s="20">
        <v>480691063.07999998</v>
      </c>
      <c r="H867" s="21">
        <v>98928611.870000005</v>
      </c>
      <c r="I867" s="22" t="s">
        <v>240</v>
      </c>
      <c r="J867" s="23" t="s">
        <v>24</v>
      </c>
      <c r="K867" s="24">
        <v>1275571411.98</v>
      </c>
      <c r="L867" s="24">
        <v>1273255601.04</v>
      </c>
      <c r="M867" s="24">
        <v>256227988.36000001</v>
      </c>
      <c r="N867" s="8" t="s">
        <v>387</v>
      </c>
      <c r="O867" s="8" t="s">
        <v>162</v>
      </c>
      <c r="P867" s="9">
        <v>2382460.04</v>
      </c>
      <c r="Q867" s="9">
        <v>2110956.7599999998</v>
      </c>
      <c r="R867" s="9">
        <v>166271.89999999997</v>
      </c>
      <c r="S867" s="45" t="s">
        <v>567</v>
      </c>
      <c r="T867" s="86"/>
      <c r="U867" s="86"/>
      <c r="V867" s="86"/>
    </row>
    <row r="868" spans="2:22" s="12" customFormat="1" ht="90.75" thickBot="1" x14ac:dyDescent="0.25">
      <c r="B868" s="18">
        <v>2016</v>
      </c>
      <c r="C868" s="19" t="s">
        <v>239</v>
      </c>
      <c r="D868" s="19">
        <v>3000</v>
      </c>
      <c r="E868" s="19" t="s">
        <v>100</v>
      </c>
      <c r="F868" s="20">
        <v>487942470.18000001</v>
      </c>
      <c r="G868" s="20">
        <v>480691063.07999998</v>
      </c>
      <c r="H868" s="21">
        <v>98928611.870000005</v>
      </c>
      <c r="I868" s="22" t="s">
        <v>240</v>
      </c>
      <c r="J868" s="23" t="s">
        <v>24</v>
      </c>
      <c r="K868" s="24">
        <v>1275571411.98</v>
      </c>
      <c r="L868" s="24">
        <v>1273255601.04</v>
      </c>
      <c r="M868" s="24">
        <v>256227988.36000001</v>
      </c>
      <c r="N868" s="8" t="s">
        <v>388</v>
      </c>
      <c r="O868" s="8" t="s">
        <v>163</v>
      </c>
      <c r="P868" s="9">
        <v>984900</v>
      </c>
      <c r="Q868" s="9">
        <v>805948.54</v>
      </c>
      <c r="R868" s="9">
        <v>0</v>
      </c>
      <c r="S868" s="45" t="s">
        <v>567</v>
      </c>
      <c r="T868" s="86"/>
      <c r="U868" s="86"/>
      <c r="V868" s="86"/>
    </row>
    <row r="869" spans="2:22" s="12" customFormat="1" ht="45.75" thickBot="1" x14ac:dyDescent="0.25">
      <c r="B869" s="18">
        <v>2016</v>
      </c>
      <c r="C869" s="19" t="s">
        <v>239</v>
      </c>
      <c r="D869" s="19">
        <v>3000</v>
      </c>
      <c r="E869" s="19" t="s">
        <v>100</v>
      </c>
      <c r="F869" s="20">
        <v>487942470.18000001</v>
      </c>
      <c r="G869" s="20">
        <v>480691063.07999998</v>
      </c>
      <c r="H869" s="21">
        <v>98928611.870000005</v>
      </c>
      <c r="I869" s="22" t="s">
        <v>240</v>
      </c>
      <c r="J869" s="23" t="s">
        <v>24</v>
      </c>
      <c r="K869" s="24">
        <v>1275571411.98</v>
      </c>
      <c r="L869" s="24">
        <v>1273255601.04</v>
      </c>
      <c r="M869" s="24">
        <v>256227988.36000001</v>
      </c>
      <c r="N869" s="8" t="s">
        <v>532</v>
      </c>
      <c r="O869" s="8" t="s">
        <v>533</v>
      </c>
      <c r="P869" s="9">
        <v>0</v>
      </c>
      <c r="Q869" s="9">
        <v>0</v>
      </c>
      <c r="R869" s="9">
        <v>0</v>
      </c>
      <c r="S869" s="45" t="s">
        <v>567</v>
      </c>
      <c r="T869" s="86"/>
      <c r="U869" s="86"/>
      <c r="V869" s="86"/>
    </row>
    <row r="870" spans="2:22" s="12" customFormat="1" ht="45.75" thickBot="1" x14ac:dyDescent="0.25">
      <c r="B870" s="18">
        <v>2016</v>
      </c>
      <c r="C870" s="19" t="s">
        <v>239</v>
      </c>
      <c r="D870" s="19">
        <v>3000</v>
      </c>
      <c r="E870" s="19" t="s">
        <v>100</v>
      </c>
      <c r="F870" s="20">
        <v>487942470.18000001</v>
      </c>
      <c r="G870" s="20">
        <v>480691063.07999998</v>
      </c>
      <c r="H870" s="21">
        <v>98928611.870000005</v>
      </c>
      <c r="I870" s="22" t="s">
        <v>240</v>
      </c>
      <c r="J870" s="23" t="s">
        <v>24</v>
      </c>
      <c r="K870" s="24">
        <v>1275571411.98</v>
      </c>
      <c r="L870" s="24">
        <v>1273255601.04</v>
      </c>
      <c r="M870" s="24">
        <v>256227988.36000001</v>
      </c>
      <c r="N870" s="8" t="s">
        <v>389</v>
      </c>
      <c r="O870" s="8" t="s">
        <v>164</v>
      </c>
      <c r="P870" s="9">
        <v>36696</v>
      </c>
      <c r="Q870" s="9">
        <v>58696</v>
      </c>
      <c r="R870" s="9">
        <v>0</v>
      </c>
      <c r="S870" s="45" t="s">
        <v>567</v>
      </c>
      <c r="T870" s="86"/>
      <c r="U870" s="86"/>
      <c r="V870" s="86"/>
    </row>
    <row r="871" spans="2:22" s="12" customFormat="1" ht="57" thickBot="1" x14ac:dyDescent="0.25">
      <c r="B871" s="18">
        <v>2016</v>
      </c>
      <c r="C871" s="19" t="s">
        <v>239</v>
      </c>
      <c r="D871" s="19">
        <v>3000</v>
      </c>
      <c r="E871" s="19" t="s">
        <v>100</v>
      </c>
      <c r="F871" s="20">
        <v>487942470.18000001</v>
      </c>
      <c r="G871" s="20">
        <v>480691063.07999998</v>
      </c>
      <c r="H871" s="21">
        <v>98928611.870000005</v>
      </c>
      <c r="I871" s="22" t="s">
        <v>240</v>
      </c>
      <c r="J871" s="23" t="s">
        <v>24</v>
      </c>
      <c r="K871" s="24">
        <v>1275571411.98</v>
      </c>
      <c r="L871" s="24">
        <v>1273255601.04</v>
      </c>
      <c r="M871" s="24">
        <v>256227988.36000001</v>
      </c>
      <c r="N871" s="8" t="s">
        <v>390</v>
      </c>
      <c r="O871" s="8" t="s">
        <v>165</v>
      </c>
      <c r="P871" s="9">
        <v>1956500.03</v>
      </c>
      <c r="Q871" s="9">
        <v>1889415.02</v>
      </c>
      <c r="R871" s="9">
        <v>153623.6</v>
      </c>
      <c r="S871" s="45" t="s">
        <v>567</v>
      </c>
      <c r="T871" s="87"/>
      <c r="U871" s="87"/>
      <c r="V871" s="87"/>
    </row>
    <row r="872" spans="2:22" s="12" customFormat="1" ht="45.75" thickBot="1" x14ac:dyDescent="0.25">
      <c r="B872" s="18">
        <v>2016</v>
      </c>
      <c r="C872" s="19" t="s">
        <v>239</v>
      </c>
      <c r="D872" s="19">
        <v>3000</v>
      </c>
      <c r="E872" s="19" t="s">
        <v>100</v>
      </c>
      <c r="F872" s="20">
        <v>487942470.18000001</v>
      </c>
      <c r="G872" s="20">
        <v>480691063.07999998</v>
      </c>
      <c r="H872" s="21">
        <v>98928611.870000005</v>
      </c>
      <c r="I872" s="22" t="s">
        <v>240</v>
      </c>
      <c r="J872" s="23" t="s">
        <v>24</v>
      </c>
      <c r="K872" s="24">
        <v>1275571411.98</v>
      </c>
      <c r="L872" s="24">
        <v>1273255601.04</v>
      </c>
      <c r="M872" s="24">
        <v>256227988.36000001</v>
      </c>
      <c r="N872" s="8" t="s">
        <v>391</v>
      </c>
      <c r="O872" s="8" t="s">
        <v>166</v>
      </c>
      <c r="P872" s="9">
        <v>8662141.5</v>
      </c>
      <c r="Q872" s="9">
        <v>10820950.18</v>
      </c>
      <c r="R872" s="9">
        <v>2914350.03</v>
      </c>
      <c r="S872" s="45" t="s">
        <v>567</v>
      </c>
      <c r="T872" s="85" t="s">
        <v>685</v>
      </c>
      <c r="U872" s="85" t="s">
        <v>685</v>
      </c>
      <c r="V872" s="85" t="s">
        <v>685</v>
      </c>
    </row>
    <row r="873" spans="2:22" s="12" customFormat="1" ht="45.75" thickBot="1" x14ac:dyDescent="0.25">
      <c r="B873" s="18">
        <v>2016</v>
      </c>
      <c r="C873" s="19" t="s">
        <v>239</v>
      </c>
      <c r="D873" s="19">
        <v>3000</v>
      </c>
      <c r="E873" s="19" t="s">
        <v>100</v>
      </c>
      <c r="F873" s="20">
        <v>487942470.18000001</v>
      </c>
      <c r="G873" s="20">
        <v>480691063.07999998</v>
      </c>
      <c r="H873" s="21">
        <v>98928611.870000005</v>
      </c>
      <c r="I873" s="22" t="s">
        <v>240</v>
      </c>
      <c r="J873" s="23" t="s">
        <v>24</v>
      </c>
      <c r="K873" s="24">
        <v>1275571411.98</v>
      </c>
      <c r="L873" s="24">
        <v>1273255601.04</v>
      </c>
      <c r="M873" s="24">
        <v>256227988.36000001</v>
      </c>
      <c r="N873" s="8" t="s">
        <v>392</v>
      </c>
      <c r="O873" s="8" t="s">
        <v>167</v>
      </c>
      <c r="P873" s="9">
        <v>733804</v>
      </c>
      <c r="Q873" s="9">
        <v>1049252.77</v>
      </c>
      <c r="R873" s="9">
        <v>8066.67</v>
      </c>
      <c r="S873" s="45" t="s">
        <v>567</v>
      </c>
      <c r="T873" s="86"/>
      <c r="U873" s="86"/>
      <c r="V873" s="86"/>
    </row>
    <row r="874" spans="2:22" s="12" customFormat="1" ht="45.75" thickBot="1" x14ac:dyDescent="0.25">
      <c r="B874" s="18">
        <v>2016</v>
      </c>
      <c r="C874" s="19" t="s">
        <v>239</v>
      </c>
      <c r="D874" s="19">
        <v>3000</v>
      </c>
      <c r="E874" s="19" t="s">
        <v>100</v>
      </c>
      <c r="F874" s="20">
        <v>487942470.18000001</v>
      </c>
      <c r="G874" s="20">
        <v>480691063.07999998</v>
      </c>
      <c r="H874" s="21">
        <v>98928611.870000005</v>
      </c>
      <c r="I874" s="22" t="s">
        <v>240</v>
      </c>
      <c r="J874" s="23" t="s">
        <v>24</v>
      </c>
      <c r="K874" s="24">
        <v>1275571411.98</v>
      </c>
      <c r="L874" s="24">
        <v>1273255601.04</v>
      </c>
      <c r="M874" s="24">
        <v>256227988.36000001</v>
      </c>
      <c r="N874" s="8" t="s">
        <v>393</v>
      </c>
      <c r="O874" s="8" t="s">
        <v>168</v>
      </c>
      <c r="P874" s="9">
        <v>2190000</v>
      </c>
      <c r="Q874" s="9">
        <v>693337.06</v>
      </c>
      <c r="R874" s="9">
        <v>0</v>
      </c>
      <c r="S874" s="45" t="s">
        <v>567</v>
      </c>
      <c r="T874" s="86"/>
      <c r="U874" s="86"/>
      <c r="V874" s="86"/>
    </row>
    <row r="875" spans="2:22" s="12" customFormat="1" ht="45.75" thickBot="1" x14ac:dyDescent="0.25">
      <c r="B875" s="18">
        <v>2016</v>
      </c>
      <c r="C875" s="19" t="s">
        <v>239</v>
      </c>
      <c r="D875" s="19">
        <v>3000</v>
      </c>
      <c r="E875" s="19" t="s">
        <v>100</v>
      </c>
      <c r="F875" s="20">
        <v>487942470.18000001</v>
      </c>
      <c r="G875" s="20">
        <v>480691063.07999998</v>
      </c>
      <c r="H875" s="21">
        <v>98928611.870000005</v>
      </c>
      <c r="I875" s="22" t="s">
        <v>240</v>
      </c>
      <c r="J875" s="23" t="s">
        <v>24</v>
      </c>
      <c r="K875" s="24">
        <v>1275571411.98</v>
      </c>
      <c r="L875" s="24">
        <v>1273255601.04</v>
      </c>
      <c r="M875" s="24">
        <v>256227988.36000001</v>
      </c>
      <c r="N875" s="8" t="s">
        <v>394</v>
      </c>
      <c r="O875" s="8" t="s">
        <v>169</v>
      </c>
      <c r="P875" s="9">
        <v>12879512</v>
      </c>
      <c r="Q875" s="9">
        <v>17799812.189999998</v>
      </c>
      <c r="R875" s="9">
        <v>7267472.830000001</v>
      </c>
      <c r="S875" s="45" t="s">
        <v>567</v>
      </c>
      <c r="T875" s="86"/>
      <c r="U875" s="86"/>
      <c r="V875" s="86"/>
    </row>
    <row r="876" spans="2:22" s="12" customFormat="1" ht="57" thickBot="1" x14ac:dyDescent="0.25">
      <c r="B876" s="18">
        <v>2016</v>
      </c>
      <c r="C876" s="19" t="s">
        <v>239</v>
      </c>
      <c r="D876" s="19">
        <v>3000</v>
      </c>
      <c r="E876" s="19" t="s">
        <v>100</v>
      </c>
      <c r="F876" s="20">
        <v>487942470.18000001</v>
      </c>
      <c r="G876" s="20">
        <v>480691063.07999998</v>
      </c>
      <c r="H876" s="21">
        <v>98928611.870000005</v>
      </c>
      <c r="I876" s="22" t="s">
        <v>240</v>
      </c>
      <c r="J876" s="23" t="s">
        <v>24</v>
      </c>
      <c r="K876" s="24">
        <v>1275571411.98</v>
      </c>
      <c r="L876" s="24">
        <v>1273255601.04</v>
      </c>
      <c r="M876" s="24">
        <v>256227988.36000001</v>
      </c>
      <c r="N876" s="8" t="s">
        <v>395</v>
      </c>
      <c r="O876" s="8" t="s">
        <v>170</v>
      </c>
      <c r="P876" s="9">
        <v>5209100</v>
      </c>
      <c r="Q876" s="9">
        <v>2374224.3299999996</v>
      </c>
      <c r="R876" s="9">
        <v>262348.87</v>
      </c>
      <c r="S876" s="45" t="s">
        <v>567</v>
      </c>
      <c r="T876" s="86"/>
      <c r="U876" s="86"/>
      <c r="V876" s="86"/>
    </row>
    <row r="877" spans="2:22" s="12" customFormat="1" ht="45.75" thickBot="1" x14ac:dyDescent="0.25">
      <c r="B877" s="18">
        <v>2016</v>
      </c>
      <c r="C877" s="19" t="s">
        <v>239</v>
      </c>
      <c r="D877" s="19">
        <v>3000</v>
      </c>
      <c r="E877" s="19" t="s">
        <v>100</v>
      </c>
      <c r="F877" s="20">
        <v>487942470.18000001</v>
      </c>
      <c r="G877" s="20">
        <v>480691063.07999998</v>
      </c>
      <c r="H877" s="21">
        <v>98928611.870000005</v>
      </c>
      <c r="I877" s="22" t="s">
        <v>240</v>
      </c>
      <c r="J877" s="23" t="s">
        <v>24</v>
      </c>
      <c r="K877" s="24">
        <v>1275571411.98</v>
      </c>
      <c r="L877" s="24">
        <v>1273255601.04</v>
      </c>
      <c r="M877" s="24">
        <v>256227988.36000001</v>
      </c>
      <c r="N877" s="8" t="s">
        <v>396</v>
      </c>
      <c r="O877" s="8" t="s">
        <v>171</v>
      </c>
      <c r="P877" s="9">
        <v>2880000</v>
      </c>
      <c r="Q877" s="9">
        <v>1056223.7999999998</v>
      </c>
      <c r="R877" s="9">
        <v>610788.80000000005</v>
      </c>
      <c r="S877" s="45" t="s">
        <v>567</v>
      </c>
      <c r="T877" s="86"/>
      <c r="U877" s="86"/>
      <c r="V877" s="86"/>
    </row>
    <row r="878" spans="2:22" s="12" customFormat="1" ht="45.75" thickBot="1" x14ac:dyDescent="0.25">
      <c r="B878" s="18">
        <v>2016</v>
      </c>
      <c r="C878" s="19" t="s">
        <v>239</v>
      </c>
      <c r="D878" s="19">
        <v>3000</v>
      </c>
      <c r="E878" s="19" t="s">
        <v>100</v>
      </c>
      <c r="F878" s="20">
        <v>487942470.18000001</v>
      </c>
      <c r="G878" s="20">
        <v>480691063.07999998</v>
      </c>
      <c r="H878" s="21">
        <v>98928611.870000005</v>
      </c>
      <c r="I878" s="22" t="s">
        <v>240</v>
      </c>
      <c r="J878" s="23" t="s">
        <v>24</v>
      </c>
      <c r="K878" s="24">
        <v>1275571411.98</v>
      </c>
      <c r="L878" s="24">
        <v>1273255601.04</v>
      </c>
      <c r="M878" s="24">
        <v>256227988.36000001</v>
      </c>
      <c r="N878" s="8" t="s">
        <v>397</v>
      </c>
      <c r="O878" s="8" t="s">
        <v>172</v>
      </c>
      <c r="P878" s="9">
        <v>33634898.000000007</v>
      </c>
      <c r="Q878" s="9">
        <v>27403178.420000006</v>
      </c>
      <c r="R878" s="9">
        <v>2800440.02</v>
      </c>
      <c r="S878" s="45" t="s">
        <v>567</v>
      </c>
      <c r="T878" s="87"/>
      <c r="U878" s="87"/>
      <c r="V878" s="87"/>
    </row>
    <row r="879" spans="2:22" s="12" customFormat="1" ht="45.75" thickBot="1" x14ac:dyDescent="0.25">
      <c r="B879" s="18">
        <v>2016</v>
      </c>
      <c r="C879" s="19" t="s">
        <v>239</v>
      </c>
      <c r="D879" s="19">
        <v>3000</v>
      </c>
      <c r="E879" s="19" t="s">
        <v>100</v>
      </c>
      <c r="F879" s="20">
        <v>487942470.18000001</v>
      </c>
      <c r="G879" s="20">
        <v>480691063.07999998</v>
      </c>
      <c r="H879" s="21">
        <v>98928611.870000005</v>
      </c>
      <c r="I879" s="22" t="s">
        <v>240</v>
      </c>
      <c r="J879" s="23" t="s">
        <v>24</v>
      </c>
      <c r="K879" s="24">
        <v>1275571411.98</v>
      </c>
      <c r="L879" s="24">
        <v>1273255601.04</v>
      </c>
      <c r="M879" s="24">
        <v>256227988.36000001</v>
      </c>
      <c r="N879" s="8" t="s">
        <v>398</v>
      </c>
      <c r="O879" s="8" t="s">
        <v>173</v>
      </c>
      <c r="P879" s="9">
        <v>300300</v>
      </c>
      <c r="Q879" s="9">
        <v>296659.5</v>
      </c>
      <c r="R879" s="9">
        <v>2659.5</v>
      </c>
      <c r="S879" s="45" t="s">
        <v>567</v>
      </c>
      <c r="T879" s="85" t="s">
        <v>685</v>
      </c>
      <c r="U879" s="85" t="s">
        <v>685</v>
      </c>
      <c r="V879" s="85" t="s">
        <v>685</v>
      </c>
    </row>
    <row r="880" spans="2:22" s="12" customFormat="1" ht="45.75" thickBot="1" x14ac:dyDescent="0.25">
      <c r="B880" s="18">
        <v>2016</v>
      </c>
      <c r="C880" s="19" t="s">
        <v>239</v>
      </c>
      <c r="D880" s="19">
        <v>3000</v>
      </c>
      <c r="E880" s="19" t="s">
        <v>100</v>
      </c>
      <c r="F880" s="20">
        <v>487942470.18000001</v>
      </c>
      <c r="G880" s="20">
        <v>480691063.07999998</v>
      </c>
      <c r="H880" s="21">
        <v>98928611.870000005</v>
      </c>
      <c r="I880" s="22" t="s">
        <v>240</v>
      </c>
      <c r="J880" s="23" t="s">
        <v>24</v>
      </c>
      <c r="K880" s="24">
        <v>1275571411.98</v>
      </c>
      <c r="L880" s="24">
        <v>1273255601.04</v>
      </c>
      <c r="M880" s="24">
        <v>256227988.36000001</v>
      </c>
      <c r="N880" s="8" t="s">
        <v>399</v>
      </c>
      <c r="O880" s="8" t="s">
        <v>174</v>
      </c>
      <c r="P880" s="9">
        <v>65000</v>
      </c>
      <c r="Q880" s="9">
        <v>10500</v>
      </c>
      <c r="R880" s="9">
        <v>0</v>
      </c>
      <c r="S880" s="45" t="s">
        <v>567</v>
      </c>
      <c r="T880" s="86"/>
      <c r="U880" s="86"/>
      <c r="V880" s="86"/>
    </row>
    <row r="881" spans="2:22" s="12" customFormat="1" ht="45.75" thickBot="1" x14ac:dyDescent="0.25">
      <c r="B881" s="18">
        <v>2016</v>
      </c>
      <c r="C881" s="19" t="s">
        <v>239</v>
      </c>
      <c r="D881" s="19">
        <v>3000</v>
      </c>
      <c r="E881" s="19" t="s">
        <v>100</v>
      </c>
      <c r="F881" s="20">
        <v>487942470.18000001</v>
      </c>
      <c r="G881" s="20">
        <v>480691063.07999998</v>
      </c>
      <c r="H881" s="21">
        <v>98928611.870000005</v>
      </c>
      <c r="I881" s="22" t="s">
        <v>240</v>
      </c>
      <c r="J881" s="23" t="s">
        <v>24</v>
      </c>
      <c r="K881" s="24">
        <v>1275571411.98</v>
      </c>
      <c r="L881" s="24">
        <v>1273255601.04</v>
      </c>
      <c r="M881" s="24">
        <v>256227988.36000001</v>
      </c>
      <c r="N881" s="8" t="s">
        <v>400</v>
      </c>
      <c r="O881" s="8" t="s">
        <v>175</v>
      </c>
      <c r="P881" s="9">
        <v>21080000</v>
      </c>
      <c r="Q881" s="9">
        <v>21079690.02</v>
      </c>
      <c r="R881" s="9">
        <v>20090.02</v>
      </c>
      <c r="S881" s="45" t="s">
        <v>567</v>
      </c>
      <c r="T881" s="86"/>
      <c r="U881" s="86"/>
      <c r="V881" s="86"/>
    </row>
    <row r="882" spans="2:22" s="12" customFormat="1" ht="45.75" thickBot="1" x14ac:dyDescent="0.25">
      <c r="B882" s="18">
        <v>2016</v>
      </c>
      <c r="C882" s="19" t="s">
        <v>239</v>
      </c>
      <c r="D882" s="19">
        <v>3000</v>
      </c>
      <c r="E882" s="19" t="s">
        <v>100</v>
      </c>
      <c r="F882" s="20">
        <v>487942470.18000001</v>
      </c>
      <c r="G882" s="20">
        <v>480691063.07999998</v>
      </c>
      <c r="H882" s="21">
        <v>98928611.870000005</v>
      </c>
      <c r="I882" s="22" t="s">
        <v>240</v>
      </c>
      <c r="J882" s="23" t="s">
        <v>24</v>
      </c>
      <c r="K882" s="24">
        <v>1275571411.98</v>
      </c>
      <c r="L882" s="24">
        <v>1273255601.04</v>
      </c>
      <c r="M882" s="24">
        <v>256227988.36000001</v>
      </c>
      <c r="N882" s="8" t="s">
        <v>401</v>
      </c>
      <c r="O882" s="8" t="s">
        <v>176</v>
      </c>
      <c r="P882" s="9">
        <v>8500000</v>
      </c>
      <c r="Q882" s="9">
        <v>8588560</v>
      </c>
      <c r="R882" s="9">
        <v>1444732</v>
      </c>
      <c r="S882" s="45" t="s">
        <v>567</v>
      </c>
      <c r="T882" s="86"/>
      <c r="U882" s="86"/>
      <c r="V882" s="86"/>
    </row>
    <row r="883" spans="2:22" s="12" customFormat="1" ht="45.75" thickBot="1" x14ac:dyDescent="0.25">
      <c r="B883" s="18">
        <v>2016</v>
      </c>
      <c r="C883" s="19" t="s">
        <v>239</v>
      </c>
      <c r="D883" s="19">
        <v>3000</v>
      </c>
      <c r="E883" s="19" t="s">
        <v>100</v>
      </c>
      <c r="F883" s="20">
        <v>487942470.18000001</v>
      </c>
      <c r="G883" s="20">
        <v>480691063.07999998</v>
      </c>
      <c r="H883" s="21">
        <v>98928611.870000005</v>
      </c>
      <c r="I883" s="22" t="s">
        <v>240</v>
      </c>
      <c r="J883" s="23" t="s">
        <v>24</v>
      </c>
      <c r="K883" s="24">
        <v>1275571411.98</v>
      </c>
      <c r="L883" s="24">
        <v>1273255601.04</v>
      </c>
      <c r="M883" s="24">
        <v>256227988.36000001</v>
      </c>
      <c r="N883" s="8" t="s">
        <v>402</v>
      </c>
      <c r="O883" s="8" t="s">
        <v>177</v>
      </c>
      <c r="P883" s="9">
        <v>10500000</v>
      </c>
      <c r="Q883" s="9">
        <v>11277271.48</v>
      </c>
      <c r="R883" s="9">
        <v>0</v>
      </c>
      <c r="S883" s="45" t="s">
        <v>567</v>
      </c>
      <c r="T883" s="86"/>
      <c r="U883" s="86"/>
      <c r="V883" s="86"/>
    </row>
    <row r="884" spans="2:22" s="12" customFormat="1" ht="68.25" thickBot="1" x14ac:dyDescent="0.25">
      <c r="B884" s="18">
        <v>2016</v>
      </c>
      <c r="C884" s="19" t="s">
        <v>239</v>
      </c>
      <c r="D884" s="19">
        <v>4000</v>
      </c>
      <c r="E884" s="19" t="s">
        <v>178</v>
      </c>
      <c r="F884" s="20">
        <v>149957280.63</v>
      </c>
      <c r="G884" s="20">
        <v>147477011.30000001</v>
      </c>
      <c r="H884" s="21">
        <v>18896372.469999999</v>
      </c>
      <c r="I884" s="22">
        <v>4000</v>
      </c>
      <c r="J884" s="25" t="s">
        <v>404</v>
      </c>
      <c r="K884" s="32">
        <f>F884</f>
        <v>149957280.63</v>
      </c>
      <c r="L884" s="32">
        <f>G884</f>
        <v>147477011.30000001</v>
      </c>
      <c r="M884" s="27">
        <f>H884</f>
        <v>18896372.469999999</v>
      </c>
      <c r="N884" s="8" t="s">
        <v>405</v>
      </c>
      <c r="O884" s="8" t="s">
        <v>179</v>
      </c>
      <c r="P884" s="9">
        <v>34233739.349999994</v>
      </c>
      <c r="Q884" s="9">
        <v>34409860.679999992</v>
      </c>
      <c r="R884" s="9">
        <v>8167660.7699999996</v>
      </c>
      <c r="S884" s="45" t="s">
        <v>567</v>
      </c>
      <c r="T884" s="86"/>
      <c r="U884" s="86"/>
      <c r="V884" s="86"/>
    </row>
    <row r="885" spans="2:22" s="12" customFormat="1" ht="57" thickBot="1" x14ac:dyDescent="0.25">
      <c r="B885" s="18">
        <v>2016</v>
      </c>
      <c r="C885" s="19" t="s">
        <v>239</v>
      </c>
      <c r="D885" s="19">
        <v>4000</v>
      </c>
      <c r="E885" s="19" t="s">
        <v>178</v>
      </c>
      <c r="F885" s="20">
        <v>149957280.63</v>
      </c>
      <c r="G885" s="20">
        <v>147477011.30000001</v>
      </c>
      <c r="H885" s="21">
        <v>18896372.469999999</v>
      </c>
      <c r="I885" s="22">
        <v>4000</v>
      </c>
      <c r="J885" s="25" t="s">
        <v>404</v>
      </c>
      <c r="K885" s="32">
        <v>149957280.63</v>
      </c>
      <c r="L885" s="32">
        <v>147477011.30000001</v>
      </c>
      <c r="M885" s="27">
        <v>18896372.469999999</v>
      </c>
      <c r="N885" s="8" t="s">
        <v>536</v>
      </c>
      <c r="O885" s="8" t="s">
        <v>537</v>
      </c>
      <c r="P885" s="9">
        <v>1</v>
      </c>
      <c r="Q885" s="9">
        <v>1</v>
      </c>
      <c r="R885" s="9">
        <v>0</v>
      </c>
      <c r="S885" s="45" t="s">
        <v>567</v>
      </c>
      <c r="T885" s="87"/>
      <c r="U885" s="87"/>
      <c r="V885" s="87"/>
    </row>
    <row r="886" spans="2:22" s="12" customFormat="1" ht="45.75" thickBot="1" x14ac:dyDescent="0.25">
      <c r="B886" s="18">
        <v>2016</v>
      </c>
      <c r="C886" s="19" t="s">
        <v>239</v>
      </c>
      <c r="D886" s="19">
        <v>4000</v>
      </c>
      <c r="E886" s="19" t="s">
        <v>178</v>
      </c>
      <c r="F886" s="20">
        <v>149957280.63</v>
      </c>
      <c r="G886" s="20">
        <v>147477011.30000001</v>
      </c>
      <c r="H886" s="21">
        <v>18896372.469999999</v>
      </c>
      <c r="I886" s="22">
        <v>4000</v>
      </c>
      <c r="J886" s="25" t="s">
        <v>404</v>
      </c>
      <c r="K886" s="32">
        <v>149957280.63</v>
      </c>
      <c r="L886" s="32">
        <v>147477011.30000001</v>
      </c>
      <c r="M886" s="27">
        <v>18896372.469999999</v>
      </c>
      <c r="N886" s="8" t="s">
        <v>406</v>
      </c>
      <c r="O886" s="8" t="s">
        <v>180</v>
      </c>
      <c r="P886" s="9">
        <v>160000</v>
      </c>
      <c r="Q886" s="9">
        <v>157000</v>
      </c>
      <c r="R886" s="9">
        <v>0</v>
      </c>
      <c r="S886" s="45" t="s">
        <v>567</v>
      </c>
      <c r="T886" s="85" t="s">
        <v>685</v>
      </c>
      <c r="U886" s="85" t="s">
        <v>685</v>
      </c>
      <c r="V886" s="85" t="s">
        <v>685</v>
      </c>
    </row>
    <row r="887" spans="2:22" s="12" customFormat="1" ht="45.75" thickBot="1" x14ac:dyDescent="0.25">
      <c r="B887" s="18">
        <v>2016</v>
      </c>
      <c r="C887" s="19" t="s">
        <v>239</v>
      </c>
      <c r="D887" s="19">
        <v>4000</v>
      </c>
      <c r="E887" s="19" t="s">
        <v>178</v>
      </c>
      <c r="F887" s="20">
        <v>149957280.63</v>
      </c>
      <c r="G887" s="20">
        <v>147477011.30000001</v>
      </c>
      <c r="H887" s="21">
        <v>18896372.469999999</v>
      </c>
      <c r="I887" s="22">
        <v>4000</v>
      </c>
      <c r="J887" s="25" t="s">
        <v>404</v>
      </c>
      <c r="K887" s="32">
        <v>149957280.63</v>
      </c>
      <c r="L887" s="32">
        <v>147477011.30000001</v>
      </c>
      <c r="M887" s="27">
        <v>18896372.469999999</v>
      </c>
      <c r="N887" s="8" t="s">
        <v>407</v>
      </c>
      <c r="O887" s="8" t="s">
        <v>181</v>
      </c>
      <c r="P887" s="9">
        <v>8297940.0099999998</v>
      </c>
      <c r="Q887" s="9">
        <v>8407594.8000000007</v>
      </c>
      <c r="R887" s="9">
        <v>116999.99</v>
      </c>
      <c r="S887" s="45" t="s">
        <v>567</v>
      </c>
      <c r="T887" s="86"/>
      <c r="U887" s="86"/>
      <c r="V887" s="86"/>
    </row>
    <row r="888" spans="2:22" s="12" customFormat="1" ht="45.75" thickBot="1" x14ac:dyDescent="0.25">
      <c r="B888" s="18">
        <v>2016</v>
      </c>
      <c r="C888" s="19" t="s">
        <v>239</v>
      </c>
      <c r="D888" s="19">
        <v>4000</v>
      </c>
      <c r="E888" s="19" t="s">
        <v>178</v>
      </c>
      <c r="F888" s="20">
        <v>149957280.63</v>
      </c>
      <c r="G888" s="20">
        <v>147477011.30000001</v>
      </c>
      <c r="H888" s="21">
        <v>18896372.469999999</v>
      </c>
      <c r="I888" s="22">
        <v>4000</v>
      </c>
      <c r="J888" s="25" t="s">
        <v>404</v>
      </c>
      <c r="K888" s="32">
        <v>149957280.63</v>
      </c>
      <c r="L888" s="32">
        <v>147477011.30000001</v>
      </c>
      <c r="M888" s="27">
        <v>18896372.469999999</v>
      </c>
      <c r="N888" s="8" t="s">
        <v>408</v>
      </c>
      <c r="O888" s="8" t="s">
        <v>182</v>
      </c>
      <c r="P888" s="9">
        <v>5588582.1900000004</v>
      </c>
      <c r="Q888" s="9">
        <v>5552557.1100000003</v>
      </c>
      <c r="R888" s="9">
        <v>1034831.18</v>
      </c>
      <c r="S888" s="45" t="s">
        <v>567</v>
      </c>
      <c r="T888" s="86"/>
      <c r="U888" s="86"/>
      <c r="V888" s="86"/>
    </row>
    <row r="889" spans="2:22" s="12" customFormat="1" ht="45.75" thickBot="1" x14ac:dyDescent="0.25">
      <c r="B889" s="18">
        <v>2016</v>
      </c>
      <c r="C889" s="19" t="s">
        <v>239</v>
      </c>
      <c r="D889" s="19">
        <v>4000</v>
      </c>
      <c r="E889" s="19" t="s">
        <v>178</v>
      </c>
      <c r="F889" s="20">
        <v>149957280.63</v>
      </c>
      <c r="G889" s="20">
        <v>147477011.30000001</v>
      </c>
      <c r="H889" s="21">
        <v>18896372.469999999</v>
      </c>
      <c r="I889" s="22">
        <v>4000</v>
      </c>
      <c r="J889" s="25" t="s">
        <v>404</v>
      </c>
      <c r="K889" s="32">
        <v>149957280.63</v>
      </c>
      <c r="L889" s="32">
        <v>147477011.30000001</v>
      </c>
      <c r="M889" s="27">
        <v>18896372.469999999</v>
      </c>
      <c r="N889" s="8" t="s">
        <v>409</v>
      </c>
      <c r="O889" s="8" t="s">
        <v>183</v>
      </c>
      <c r="P889" s="9">
        <v>28886400</v>
      </c>
      <c r="Q889" s="9">
        <v>28886400</v>
      </c>
      <c r="R889" s="9">
        <v>0</v>
      </c>
      <c r="S889" s="45" t="s">
        <v>567</v>
      </c>
      <c r="T889" s="86"/>
      <c r="U889" s="86"/>
      <c r="V889" s="86"/>
    </row>
    <row r="890" spans="2:22" s="12" customFormat="1" ht="45.75" thickBot="1" x14ac:dyDescent="0.25">
      <c r="B890" s="18">
        <v>2016</v>
      </c>
      <c r="C890" s="19" t="s">
        <v>239</v>
      </c>
      <c r="D890" s="19">
        <v>4000</v>
      </c>
      <c r="E890" s="19" t="s">
        <v>178</v>
      </c>
      <c r="F890" s="20">
        <v>149957280.63</v>
      </c>
      <c r="G890" s="20">
        <v>147477011.30000001</v>
      </c>
      <c r="H890" s="21">
        <v>18896372.469999999</v>
      </c>
      <c r="I890" s="22">
        <v>4000</v>
      </c>
      <c r="J890" s="25" t="s">
        <v>404</v>
      </c>
      <c r="K890" s="32">
        <v>149957280.63</v>
      </c>
      <c r="L890" s="32">
        <v>147477011.30000001</v>
      </c>
      <c r="M890" s="27">
        <v>18896372.469999999</v>
      </c>
      <c r="N890" s="8" t="s">
        <v>410</v>
      </c>
      <c r="O890" s="8" t="s">
        <v>184</v>
      </c>
      <c r="P890" s="9">
        <v>4130000</v>
      </c>
      <c r="Q890" s="9">
        <v>3755000</v>
      </c>
      <c r="R890" s="9">
        <v>0</v>
      </c>
      <c r="S890" s="45" t="s">
        <v>567</v>
      </c>
      <c r="T890" s="86"/>
      <c r="U890" s="86"/>
      <c r="V890" s="86"/>
    </row>
    <row r="891" spans="2:22" s="12" customFormat="1" ht="79.5" thickBot="1" x14ac:dyDescent="0.25">
      <c r="B891" s="18">
        <v>2016</v>
      </c>
      <c r="C891" s="19" t="s">
        <v>239</v>
      </c>
      <c r="D891" s="19">
        <v>4000</v>
      </c>
      <c r="E891" s="19" t="s">
        <v>178</v>
      </c>
      <c r="F891" s="20">
        <v>149957280.63</v>
      </c>
      <c r="G891" s="20">
        <v>147477011.30000001</v>
      </c>
      <c r="H891" s="21">
        <v>18896372.469999999</v>
      </c>
      <c r="I891" s="22">
        <v>4000</v>
      </c>
      <c r="J891" s="25" t="s">
        <v>404</v>
      </c>
      <c r="K891" s="32">
        <v>149957280.63</v>
      </c>
      <c r="L891" s="32">
        <v>147477011.30000001</v>
      </c>
      <c r="M891" s="27">
        <v>18896372.469999999</v>
      </c>
      <c r="N891" s="8" t="s">
        <v>411</v>
      </c>
      <c r="O891" s="8" t="s">
        <v>185</v>
      </c>
      <c r="P891" s="9">
        <v>36808897.359999999</v>
      </c>
      <c r="Q891" s="9">
        <v>36768932</v>
      </c>
      <c r="R891" s="9">
        <v>5209569.24</v>
      </c>
      <c r="S891" s="45" t="s">
        <v>567</v>
      </c>
      <c r="T891" s="86"/>
      <c r="U891" s="86"/>
      <c r="V891" s="86"/>
    </row>
    <row r="892" spans="2:22" s="12" customFormat="1" ht="45.75" thickBot="1" x14ac:dyDescent="0.25">
      <c r="B892" s="18">
        <v>2016</v>
      </c>
      <c r="C892" s="19" t="s">
        <v>239</v>
      </c>
      <c r="D892" s="19">
        <v>4000</v>
      </c>
      <c r="E892" s="19" t="s">
        <v>178</v>
      </c>
      <c r="F892" s="20">
        <v>149957280.63</v>
      </c>
      <c r="G892" s="20">
        <v>147477011.30000001</v>
      </c>
      <c r="H892" s="21">
        <v>18896372.469999999</v>
      </c>
      <c r="I892" s="22">
        <v>4000</v>
      </c>
      <c r="J892" s="25" t="s">
        <v>404</v>
      </c>
      <c r="K892" s="32">
        <v>149957280.63</v>
      </c>
      <c r="L892" s="32">
        <v>147477011.30000001</v>
      </c>
      <c r="M892" s="27">
        <v>18896372.469999999</v>
      </c>
      <c r="N892" s="8" t="s">
        <v>412</v>
      </c>
      <c r="O892" s="8" t="s">
        <v>186</v>
      </c>
      <c r="P892" s="9">
        <v>240000</v>
      </c>
      <c r="Q892" s="9">
        <v>160000</v>
      </c>
      <c r="R892" s="9">
        <v>0</v>
      </c>
      <c r="S892" s="45" t="s">
        <v>567</v>
      </c>
      <c r="T892" s="87"/>
      <c r="U892" s="87"/>
      <c r="V892" s="87"/>
    </row>
    <row r="893" spans="2:22" s="12" customFormat="1" ht="68.25" thickBot="1" x14ac:dyDescent="0.25">
      <c r="B893" s="18">
        <v>2016</v>
      </c>
      <c r="C893" s="19" t="s">
        <v>239</v>
      </c>
      <c r="D893" s="19">
        <v>4000</v>
      </c>
      <c r="E893" s="19" t="s">
        <v>178</v>
      </c>
      <c r="F893" s="20">
        <v>149957280.63</v>
      </c>
      <c r="G893" s="20">
        <v>147477011.30000001</v>
      </c>
      <c r="H893" s="21">
        <v>18896372.469999999</v>
      </c>
      <c r="I893" s="22">
        <v>4000</v>
      </c>
      <c r="J893" s="25" t="s">
        <v>404</v>
      </c>
      <c r="K893" s="32">
        <v>149957280.63</v>
      </c>
      <c r="L893" s="32">
        <v>147477011.30000001</v>
      </c>
      <c r="M893" s="27">
        <v>18896372.469999999</v>
      </c>
      <c r="N893" s="8" t="s">
        <v>413</v>
      </c>
      <c r="O893" s="8" t="s">
        <v>187</v>
      </c>
      <c r="P893" s="9">
        <v>795000</v>
      </c>
      <c r="Q893" s="9">
        <v>195000</v>
      </c>
      <c r="R893" s="9">
        <v>0</v>
      </c>
      <c r="S893" s="45" t="s">
        <v>567</v>
      </c>
      <c r="T893" s="85" t="s">
        <v>685</v>
      </c>
      <c r="U893" s="85" t="s">
        <v>685</v>
      </c>
      <c r="V893" s="85" t="s">
        <v>685</v>
      </c>
    </row>
    <row r="894" spans="2:22" s="12" customFormat="1" ht="57" thickBot="1" x14ac:dyDescent="0.25">
      <c r="B894" s="18">
        <v>2016</v>
      </c>
      <c r="C894" s="19" t="s">
        <v>239</v>
      </c>
      <c r="D894" s="19">
        <v>4000</v>
      </c>
      <c r="E894" s="19" t="s">
        <v>178</v>
      </c>
      <c r="F894" s="20">
        <v>149957280.63</v>
      </c>
      <c r="G894" s="20">
        <v>147477011.30000001</v>
      </c>
      <c r="H894" s="21">
        <v>18896372.469999999</v>
      </c>
      <c r="I894" s="22">
        <v>4000</v>
      </c>
      <c r="J894" s="25" t="s">
        <v>404</v>
      </c>
      <c r="K894" s="32">
        <v>149957280.63</v>
      </c>
      <c r="L894" s="32">
        <v>147477011.30000001</v>
      </c>
      <c r="M894" s="27">
        <v>18896372.469999999</v>
      </c>
      <c r="N894" s="8" t="s">
        <v>414</v>
      </c>
      <c r="O894" s="8" t="s">
        <v>188</v>
      </c>
      <c r="P894" s="9">
        <v>3500</v>
      </c>
      <c r="Q894" s="9">
        <v>3500</v>
      </c>
      <c r="R894" s="9">
        <v>0</v>
      </c>
      <c r="S894" s="45" t="s">
        <v>567</v>
      </c>
      <c r="T894" s="86"/>
      <c r="U894" s="86"/>
      <c r="V894" s="86"/>
    </row>
    <row r="895" spans="2:22" s="12" customFormat="1" ht="45.75" thickBot="1" x14ac:dyDescent="0.25">
      <c r="B895" s="18">
        <v>2016</v>
      </c>
      <c r="C895" s="19" t="s">
        <v>239</v>
      </c>
      <c r="D895" s="19">
        <v>4000</v>
      </c>
      <c r="E895" s="19" t="s">
        <v>178</v>
      </c>
      <c r="F895" s="20">
        <v>149957280.63</v>
      </c>
      <c r="G895" s="20">
        <v>147477011.30000001</v>
      </c>
      <c r="H895" s="21">
        <v>18896372.469999999</v>
      </c>
      <c r="I895" s="22">
        <v>4000</v>
      </c>
      <c r="J895" s="25" t="s">
        <v>404</v>
      </c>
      <c r="K895" s="32">
        <v>149957280.63</v>
      </c>
      <c r="L895" s="32">
        <v>147477011.30000001</v>
      </c>
      <c r="M895" s="27">
        <v>18896372.469999999</v>
      </c>
      <c r="N895" s="8" t="s">
        <v>415</v>
      </c>
      <c r="O895" s="8" t="s">
        <v>189</v>
      </c>
      <c r="P895" s="9">
        <v>1000000</v>
      </c>
      <c r="Q895" s="9">
        <v>733878.67</v>
      </c>
      <c r="R895" s="9">
        <v>266121.33</v>
      </c>
      <c r="S895" s="45" t="s">
        <v>567</v>
      </c>
      <c r="T895" s="86"/>
      <c r="U895" s="86"/>
      <c r="V895" s="86"/>
    </row>
    <row r="896" spans="2:22" s="12" customFormat="1" ht="45.75" thickBot="1" x14ac:dyDescent="0.25">
      <c r="B896" s="18">
        <v>2016</v>
      </c>
      <c r="C896" s="19" t="s">
        <v>239</v>
      </c>
      <c r="D896" s="19">
        <v>4000</v>
      </c>
      <c r="E896" s="19" t="s">
        <v>178</v>
      </c>
      <c r="F896" s="20">
        <v>149957280.63</v>
      </c>
      <c r="G896" s="20">
        <v>147477011.30000001</v>
      </c>
      <c r="H896" s="21">
        <v>18896372.469999999</v>
      </c>
      <c r="I896" s="22">
        <v>4000</v>
      </c>
      <c r="J896" s="25" t="s">
        <v>404</v>
      </c>
      <c r="K896" s="32">
        <v>149957280.63</v>
      </c>
      <c r="L896" s="32">
        <v>147477011.30000001</v>
      </c>
      <c r="M896" s="27">
        <v>18896372.469999999</v>
      </c>
      <c r="N896" s="8" t="s">
        <v>416</v>
      </c>
      <c r="O896" s="8" t="s">
        <v>190</v>
      </c>
      <c r="P896" s="9">
        <v>420000</v>
      </c>
      <c r="Q896" s="9">
        <v>418800</v>
      </c>
      <c r="R896" s="9">
        <v>0</v>
      </c>
      <c r="S896" s="45" t="s">
        <v>567</v>
      </c>
      <c r="T896" s="86"/>
      <c r="U896" s="86"/>
      <c r="V896" s="86"/>
    </row>
    <row r="897" spans="2:22" s="12" customFormat="1" ht="45.75" thickBot="1" x14ac:dyDescent="0.25">
      <c r="B897" s="18">
        <v>2016</v>
      </c>
      <c r="C897" s="19" t="s">
        <v>239</v>
      </c>
      <c r="D897" s="19">
        <v>4000</v>
      </c>
      <c r="E897" s="19" t="s">
        <v>178</v>
      </c>
      <c r="F897" s="20">
        <v>149957280.63</v>
      </c>
      <c r="G897" s="20">
        <v>147477011.30000001</v>
      </c>
      <c r="H897" s="21">
        <v>18896372.469999999</v>
      </c>
      <c r="I897" s="22">
        <v>4000</v>
      </c>
      <c r="J897" s="25" t="s">
        <v>404</v>
      </c>
      <c r="K897" s="32">
        <v>149957280.63</v>
      </c>
      <c r="L897" s="32">
        <v>147477011.30000001</v>
      </c>
      <c r="M897" s="27">
        <v>18896372.469999999</v>
      </c>
      <c r="N897" s="8" t="s">
        <v>417</v>
      </c>
      <c r="O897" s="8" t="s">
        <v>191</v>
      </c>
      <c r="P897" s="9">
        <v>1285000</v>
      </c>
      <c r="Q897" s="9">
        <v>1275597.6399999999</v>
      </c>
      <c r="R897" s="9">
        <v>0</v>
      </c>
      <c r="S897" s="45" t="s">
        <v>567</v>
      </c>
      <c r="T897" s="86"/>
      <c r="U897" s="86"/>
      <c r="V897" s="86"/>
    </row>
    <row r="898" spans="2:22" s="12" customFormat="1" ht="45.75" thickBot="1" x14ac:dyDescent="0.25">
      <c r="B898" s="18">
        <v>2016</v>
      </c>
      <c r="C898" s="19" t="s">
        <v>239</v>
      </c>
      <c r="D898" s="19">
        <v>4000</v>
      </c>
      <c r="E898" s="19" t="s">
        <v>178</v>
      </c>
      <c r="F898" s="20">
        <v>149957280.63</v>
      </c>
      <c r="G898" s="20">
        <v>147477011.30000001</v>
      </c>
      <c r="H898" s="21">
        <v>18896372.469999999</v>
      </c>
      <c r="I898" s="22">
        <v>4000</v>
      </c>
      <c r="J898" s="25" t="s">
        <v>404</v>
      </c>
      <c r="K898" s="32">
        <v>149957280.63</v>
      </c>
      <c r="L898" s="32">
        <v>147477011.30000001</v>
      </c>
      <c r="M898" s="27">
        <v>18896372.469999999</v>
      </c>
      <c r="N898" s="8" t="s">
        <v>540</v>
      </c>
      <c r="O898" s="8" t="s">
        <v>541</v>
      </c>
      <c r="P898" s="9">
        <v>1000000</v>
      </c>
      <c r="Q898" s="9">
        <v>0</v>
      </c>
      <c r="R898" s="9">
        <v>0</v>
      </c>
      <c r="S898" s="45" t="s">
        <v>567</v>
      </c>
      <c r="T898" s="86"/>
      <c r="U898" s="86"/>
      <c r="V898" s="86"/>
    </row>
    <row r="899" spans="2:22" s="12" customFormat="1" ht="45.75" thickBot="1" x14ac:dyDescent="0.25">
      <c r="B899" s="18">
        <v>2016</v>
      </c>
      <c r="C899" s="19" t="s">
        <v>239</v>
      </c>
      <c r="D899" s="19">
        <v>4000</v>
      </c>
      <c r="E899" s="19" t="s">
        <v>178</v>
      </c>
      <c r="F899" s="20">
        <v>149957280.63</v>
      </c>
      <c r="G899" s="20">
        <v>147477011.30000001</v>
      </c>
      <c r="H899" s="21">
        <v>18896372.469999999</v>
      </c>
      <c r="I899" s="22">
        <v>4000</v>
      </c>
      <c r="J899" s="25" t="s">
        <v>404</v>
      </c>
      <c r="K899" s="32">
        <v>149957280.63</v>
      </c>
      <c r="L899" s="32">
        <v>147477011.30000001</v>
      </c>
      <c r="M899" s="27">
        <v>18896372.469999999</v>
      </c>
      <c r="N899" s="8" t="s">
        <v>420</v>
      </c>
      <c r="O899" s="8" t="s">
        <v>192</v>
      </c>
      <c r="P899" s="9">
        <v>1387114.72</v>
      </c>
      <c r="Q899" s="9">
        <v>1387114</v>
      </c>
      <c r="R899" s="9">
        <v>0</v>
      </c>
      <c r="S899" s="45" t="s">
        <v>567</v>
      </c>
      <c r="T899" s="87"/>
      <c r="U899" s="87"/>
      <c r="V899" s="87"/>
    </row>
    <row r="900" spans="2:22" s="12" customFormat="1" ht="45.75" thickBot="1" x14ac:dyDescent="0.25">
      <c r="B900" s="18">
        <v>2016</v>
      </c>
      <c r="C900" s="19" t="s">
        <v>239</v>
      </c>
      <c r="D900" s="19">
        <v>4000</v>
      </c>
      <c r="E900" s="19" t="s">
        <v>178</v>
      </c>
      <c r="F900" s="20">
        <v>149957280.63</v>
      </c>
      <c r="G900" s="20">
        <v>147477011.30000001</v>
      </c>
      <c r="H900" s="21">
        <v>18896372.469999999</v>
      </c>
      <c r="I900" s="22">
        <v>4000</v>
      </c>
      <c r="J900" s="25" t="s">
        <v>404</v>
      </c>
      <c r="K900" s="32">
        <v>149957280.63</v>
      </c>
      <c r="L900" s="32">
        <v>147477011.30000001</v>
      </c>
      <c r="M900" s="27">
        <v>18896372.469999999</v>
      </c>
      <c r="N900" s="8" t="s">
        <v>421</v>
      </c>
      <c r="O900" s="8" t="s">
        <v>193</v>
      </c>
      <c r="P900" s="9">
        <v>19690306</v>
      </c>
      <c r="Q900" s="9">
        <v>19690306</v>
      </c>
      <c r="R900" s="9">
        <v>3762486.76</v>
      </c>
      <c r="S900" s="45" t="s">
        <v>567</v>
      </c>
      <c r="T900" s="85" t="s">
        <v>685</v>
      </c>
      <c r="U900" s="85" t="s">
        <v>685</v>
      </c>
      <c r="V900" s="85" t="s">
        <v>685</v>
      </c>
    </row>
    <row r="901" spans="2:22" s="12" customFormat="1" ht="45.75" thickBot="1" x14ac:dyDescent="0.25">
      <c r="B901" s="18">
        <v>2016</v>
      </c>
      <c r="C901" s="19" t="s">
        <v>239</v>
      </c>
      <c r="D901" s="19">
        <v>4000</v>
      </c>
      <c r="E901" s="19" t="s">
        <v>178</v>
      </c>
      <c r="F901" s="20">
        <v>149957280.63</v>
      </c>
      <c r="G901" s="20">
        <v>147477011.30000001</v>
      </c>
      <c r="H901" s="21">
        <v>18896372.469999999</v>
      </c>
      <c r="I901" s="22">
        <v>4000</v>
      </c>
      <c r="J901" s="25" t="s">
        <v>404</v>
      </c>
      <c r="K901" s="32">
        <v>149957280.63</v>
      </c>
      <c r="L901" s="32">
        <v>147477011.30000001</v>
      </c>
      <c r="M901" s="27">
        <v>18896372.469999999</v>
      </c>
      <c r="N901" s="8" t="s">
        <v>422</v>
      </c>
      <c r="O901" s="8" t="s">
        <v>194</v>
      </c>
      <c r="P901" s="9">
        <v>5596000</v>
      </c>
      <c r="Q901" s="9">
        <v>5253469.4000000004</v>
      </c>
      <c r="R901" s="9">
        <v>338703.2</v>
      </c>
      <c r="S901" s="45" t="s">
        <v>567</v>
      </c>
      <c r="T901" s="86"/>
      <c r="U901" s="86"/>
      <c r="V901" s="86"/>
    </row>
    <row r="902" spans="2:22" s="12" customFormat="1" ht="45.75" thickBot="1" x14ac:dyDescent="0.25">
      <c r="B902" s="18">
        <v>2016</v>
      </c>
      <c r="C902" s="19" t="s">
        <v>239</v>
      </c>
      <c r="D902" s="19">
        <v>4000</v>
      </c>
      <c r="E902" s="19" t="s">
        <v>178</v>
      </c>
      <c r="F902" s="20">
        <v>149957280.63</v>
      </c>
      <c r="G902" s="20">
        <v>147477011.30000001</v>
      </c>
      <c r="H902" s="21">
        <v>18896372.469999999</v>
      </c>
      <c r="I902" s="22">
        <v>4000</v>
      </c>
      <c r="J902" s="25" t="s">
        <v>404</v>
      </c>
      <c r="K902" s="32">
        <v>149957280.63</v>
      </c>
      <c r="L902" s="32">
        <v>147477011.30000001</v>
      </c>
      <c r="M902" s="27">
        <v>18896372.469999999</v>
      </c>
      <c r="N902" s="8" t="s">
        <v>423</v>
      </c>
      <c r="O902" s="8" t="s">
        <v>195</v>
      </c>
      <c r="P902" s="9">
        <v>65000</v>
      </c>
      <c r="Q902" s="9">
        <v>72000</v>
      </c>
      <c r="R902" s="9">
        <v>0</v>
      </c>
      <c r="S902" s="45" t="s">
        <v>567</v>
      </c>
      <c r="T902" s="86"/>
      <c r="U902" s="86"/>
      <c r="V902" s="86"/>
    </row>
    <row r="903" spans="2:22" s="12" customFormat="1" ht="45.75" thickBot="1" x14ac:dyDescent="0.25">
      <c r="B903" s="18">
        <v>2016</v>
      </c>
      <c r="C903" s="19" t="s">
        <v>239</v>
      </c>
      <c r="D903" s="19">
        <v>4000</v>
      </c>
      <c r="E903" s="19" t="s">
        <v>178</v>
      </c>
      <c r="F903" s="20">
        <v>149957280.63</v>
      </c>
      <c r="G903" s="20">
        <v>147477011.30000001</v>
      </c>
      <c r="H903" s="21">
        <v>18896372.469999999</v>
      </c>
      <c r="I903" s="22">
        <v>4000</v>
      </c>
      <c r="J903" s="25" t="s">
        <v>404</v>
      </c>
      <c r="K903" s="32">
        <v>149957280.63</v>
      </c>
      <c r="L903" s="32">
        <v>147477011.30000001</v>
      </c>
      <c r="M903" s="27">
        <v>18896372.469999999</v>
      </c>
      <c r="N903" s="8" t="s">
        <v>424</v>
      </c>
      <c r="O903" s="8" t="s">
        <v>196</v>
      </c>
      <c r="P903" s="9">
        <v>369800</v>
      </c>
      <c r="Q903" s="9">
        <v>350000</v>
      </c>
      <c r="R903" s="9">
        <v>0</v>
      </c>
      <c r="S903" s="45" t="s">
        <v>567</v>
      </c>
      <c r="T903" s="86"/>
      <c r="U903" s="86"/>
      <c r="V903" s="86"/>
    </row>
    <row r="904" spans="2:22" s="12" customFormat="1" ht="45.75" thickBot="1" x14ac:dyDescent="0.25">
      <c r="B904" s="18">
        <v>2016</v>
      </c>
      <c r="C904" s="19" t="s">
        <v>239</v>
      </c>
      <c r="D904" s="19">
        <v>5000</v>
      </c>
      <c r="E904" s="19" t="s">
        <v>197</v>
      </c>
      <c r="F904" s="20">
        <v>4407281.79</v>
      </c>
      <c r="G904" s="20">
        <v>9203826.0600000005</v>
      </c>
      <c r="H904" s="21">
        <v>4150256.53</v>
      </c>
      <c r="I904" s="18" t="s">
        <v>198</v>
      </c>
      <c r="J904" s="19" t="s">
        <v>199</v>
      </c>
      <c r="K904" s="20">
        <f>F904+F925</f>
        <v>135724831.78999999</v>
      </c>
      <c r="L904" s="20">
        <f>G904+G925</f>
        <v>427253215.67000002</v>
      </c>
      <c r="M904" s="20">
        <f>H904+H925</f>
        <v>21351907.990000002</v>
      </c>
      <c r="N904" s="28" t="s">
        <v>425</v>
      </c>
      <c r="O904" s="8" t="s">
        <v>200</v>
      </c>
      <c r="P904" s="9">
        <v>546613.6</v>
      </c>
      <c r="Q904" s="9">
        <v>813841.62000000034</v>
      </c>
      <c r="R904" s="9">
        <v>73263.179999999993</v>
      </c>
      <c r="S904" s="45" t="s">
        <v>567</v>
      </c>
      <c r="T904" s="86"/>
      <c r="U904" s="86"/>
      <c r="V904" s="86"/>
    </row>
    <row r="905" spans="2:22" s="12" customFormat="1" ht="45.75" thickBot="1" x14ac:dyDescent="0.25">
      <c r="B905" s="18">
        <v>2016</v>
      </c>
      <c r="C905" s="19" t="s">
        <v>239</v>
      </c>
      <c r="D905" s="19">
        <v>5000</v>
      </c>
      <c r="E905" s="19" t="s">
        <v>197</v>
      </c>
      <c r="F905" s="20">
        <v>4407281.79</v>
      </c>
      <c r="G905" s="20">
        <v>9203826.0600000005</v>
      </c>
      <c r="H905" s="21">
        <v>4150256.53</v>
      </c>
      <c r="I905" s="18" t="s">
        <v>198</v>
      </c>
      <c r="J905" s="19" t="s">
        <v>199</v>
      </c>
      <c r="K905" s="20">
        <v>135724831.78999999</v>
      </c>
      <c r="L905" s="20">
        <v>427253215.67000002</v>
      </c>
      <c r="M905" s="21">
        <v>21351907.990000002</v>
      </c>
      <c r="N905" s="28" t="s">
        <v>544</v>
      </c>
      <c r="O905" s="8" t="s">
        <v>545</v>
      </c>
      <c r="P905" s="9">
        <v>55000</v>
      </c>
      <c r="Q905" s="9">
        <v>28321.919999999998</v>
      </c>
      <c r="R905" s="9">
        <v>23321.919999999998</v>
      </c>
      <c r="S905" s="45" t="s">
        <v>567</v>
      </c>
      <c r="T905" s="86"/>
      <c r="U905" s="86"/>
      <c r="V905" s="86"/>
    </row>
    <row r="906" spans="2:22" s="12" customFormat="1" ht="45.75" thickBot="1" x14ac:dyDescent="0.25">
      <c r="B906" s="18">
        <v>2016</v>
      </c>
      <c r="C906" s="19" t="s">
        <v>239</v>
      </c>
      <c r="D906" s="19">
        <v>5000</v>
      </c>
      <c r="E906" s="19" t="s">
        <v>197</v>
      </c>
      <c r="F906" s="20">
        <v>4407281.79</v>
      </c>
      <c r="G906" s="20">
        <v>9203826.0600000005</v>
      </c>
      <c r="H906" s="21">
        <v>4150256.53</v>
      </c>
      <c r="I906" s="18" t="s">
        <v>198</v>
      </c>
      <c r="J906" s="19" t="s">
        <v>199</v>
      </c>
      <c r="K906" s="20">
        <v>135724831.78999999</v>
      </c>
      <c r="L906" s="20">
        <v>427253215.67000002</v>
      </c>
      <c r="M906" s="21">
        <v>21351907.990000002</v>
      </c>
      <c r="N906" s="28" t="s">
        <v>546</v>
      </c>
      <c r="O906" s="8" t="s">
        <v>547</v>
      </c>
      <c r="P906" s="9">
        <v>2500</v>
      </c>
      <c r="Q906" s="9">
        <v>4699</v>
      </c>
      <c r="R906" s="9">
        <v>999</v>
      </c>
      <c r="S906" s="45" t="s">
        <v>567</v>
      </c>
      <c r="T906" s="87"/>
      <c r="U906" s="87"/>
      <c r="V906" s="87"/>
    </row>
    <row r="907" spans="2:22" s="12" customFormat="1" ht="45.75" thickBot="1" x14ac:dyDescent="0.25">
      <c r="B907" s="18">
        <v>2016</v>
      </c>
      <c r="C907" s="19" t="s">
        <v>239</v>
      </c>
      <c r="D907" s="19">
        <v>5000</v>
      </c>
      <c r="E907" s="19" t="s">
        <v>197</v>
      </c>
      <c r="F907" s="20">
        <v>4407281.79</v>
      </c>
      <c r="G907" s="20">
        <v>9203826.0600000005</v>
      </c>
      <c r="H907" s="21">
        <v>4150256.53</v>
      </c>
      <c r="I907" s="18" t="s">
        <v>198</v>
      </c>
      <c r="J907" s="19" t="s">
        <v>199</v>
      </c>
      <c r="K907" s="20">
        <v>135724831.78999999</v>
      </c>
      <c r="L907" s="20">
        <v>427253215.67000002</v>
      </c>
      <c r="M907" s="21">
        <v>21351907.990000002</v>
      </c>
      <c r="N907" s="28" t="s">
        <v>428</v>
      </c>
      <c r="O907" s="8" t="s">
        <v>201</v>
      </c>
      <c r="P907" s="9">
        <v>796768.19</v>
      </c>
      <c r="Q907" s="9">
        <v>4811538.1900000013</v>
      </c>
      <c r="R907" s="9">
        <v>3993845.1900000004</v>
      </c>
      <c r="S907" s="45" t="s">
        <v>567</v>
      </c>
      <c r="T907" s="85" t="s">
        <v>685</v>
      </c>
      <c r="U907" s="85" t="s">
        <v>685</v>
      </c>
      <c r="V907" s="85" t="s">
        <v>685</v>
      </c>
    </row>
    <row r="908" spans="2:22" s="12" customFormat="1" ht="45.75" thickBot="1" x14ac:dyDescent="0.25">
      <c r="B908" s="18">
        <v>2016</v>
      </c>
      <c r="C908" s="19" t="s">
        <v>239</v>
      </c>
      <c r="D908" s="19">
        <v>5000</v>
      </c>
      <c r="E908" s="19" t="s">
        <v>197</v>
      </c>
      <c r="F908" s="20">
        <v>4407281.79</v>
      </c>
      <c r="G908" s="20">
        <v>9203826.0600000005</v>
      </c>
      <c r="H908" s="21">
        <v>4150256.53</v>
      </c>
      <c r="I908" s="18" t="s">
        <v>198</v>
      </c>
      <c r="J908" s="19" t="s">
        <v>199</v>
      </c>
      <c r="K908" s="20">
        <v>135724831.78999999</v>
      </c>
      <c r="L908" s="20">
        <v>427253215.67000002</v>
      </c>
      <c r="M908" s="21">
        <v>21351907.990000002</v>
      </c>
      <c r="N908" s="28" t="s">
        <v>429</v>
      </c>
      <c r="O908" s="8" t="s">
        <v>202</v>
      </c>
      <c r="P908" s="9">
        <v>87500</v>
      </c>
      <c r="Q908" s="9">
        <v>279686.31</v>
      </c>
      <c r="R908" s="9">
        <v>10719.74</v>
      </c>
      <c r="S908" s="45" t="s">
        <v>567</v>
      </c>
      <c r="T908" s="86"/>
      <c r="U908" s="86"/>
      <c r="V908" s="86"/>
    </row>
    <row r="909" spans="2:22" s="12" customFormat="1" ht="45.75" thickBot="1" x14ac:dyDescent="0.25">
      <c r="B909" s="18">
        <v>2016</v>
      </c>
      <c r="C909" s="19" t="s">
        <v>239</v>
      </c>
      <c r="D909" s="19">
        <v>5000</v>
      </c>
      <c r="E909" s="19" t="s">
        <v>197</v>
      </c>
      <c r="F909" s="20">
        <v>4407281.79</v>
      </c>
      <c r="G909" s="20">
        <v>9203826.0600000005</v>
      </c>
      <c r="H909" s="21">
        <v>4150256.53</v>
      </c>
      <c r="I909" s="18" t="s">
        <v>198</v>
      </c>
      <c r="J909" s="19" t="s">
        <v>199</v>
      </c>
      <c r="K909" s="20">
        <v>135724831.78999999</v>
      </c>
      <c r="L909" s="20">
        <v>427253215.67000002</v>
      </c>
      <c r="M909" s="21">
        <v>21351907.990000002</v>
      </c>
      <c r="N909" s="28" t="s">
        <v>430</v>
      </c>
      <c r="O909" s="8" t="s">
        <v>203</v>
      </c>
      <c r="P909" s="9">
        <v>19000</v>
      </c>
      <c r="Q909" s="9">
        <v>35851.039999999994</v>
      </c>
      <c r="R909" s="9">
        <v>5651.52</v>
      </c>
      <c r="S909" s="45" t="s">
        <v>567</v>
      </c>
      <c r="T909" s="86"/>
      <c r="U909" s="86"/>
      <c r="V909" s="86"/>
    </row>
    <row r="910" spans="2:22" s="12" customFormat="1" ht="45.75" thickBot="1" x14ac:dyDescent="0.25">
      <c r="B910" s="18">
        <v>2016</v>
      </c>
      <c r="C910" s="19" t="s">
        <v>239</v>
      </c>
      <c r="D910" s="19">
        <v>5000</v>
      </c>
      <c r="E910" s="19" t="s">
        <v>197</v>
      </c>
      <c r="F910" s="20">
        <v>4407281.79</v>
      </c>
      <c r="G910" s="20">
        <v>9203826.0600000005</v>
      </c>
      <c r="H910" s="21">
        <v>4150256.53</v>
      </c>
      <c r="I910" s="18" t="s">
        <v>198</v>
      </c>
      <c r="J910" s="19" t="s">
        <v>199</v>
      </c>
      <c r="K910" s="20">
        <v>135724831.78999999</v>
      </c>
      <c r="L910" s="20">
        <v>427253215.67000002</v>
      </c>
      <c r="M910" s="21">
        <v>21351907.990000002</v>
      </c>
      <c r="N910" s="28" t="s">
        <v>431</v>
      </c>
      <c r="O910" s="8" t="s">
        <v>204</v>
      </c>
      <c r="P910" s="9">
        <v>76000</v>
      </c>
      <c r="Q910" s="9">
        <v>74265.010000000009</v>
      </c>
      <c r="R910" s="9">
        <v>0</v>
      </c>
      <c r="S910" s="45" t="s">
        <v>567</v>
      </c>
      <c r="T910" s="86"/>
      <c r="U910" s="86"/>
      <c r="V910" s="86"/>
    </row>
    <row r="911" spans="2:22" s="12" customFormat="1" ht="45.75" thickBot="1" x14ac:dyDescent="0.25">
      <c r="B911" s="18">
        <v>2016</v>
      </c>
      <c r="C911" s="19" t="s">
        <v>239</v>
      </c>
      <c r="D911" s="19">
        <v>5000</v>
      </c>
      <c r="E911" s="19" t="s">
        <v>197</v>
      </c>
      <c r="F911" s="20">
        <v>4407281.79</v>
      </c>
      <c r="G911" s="20">
        <v>9203826.0600000005</v>
      </c>
      <c r="H911" s="21">
        <v>4150256.53</v>
      </c>
      <c r="I911" s="18" t="s">
        <v>198</v>
      </c>
      <c r="J911" s="19" t="s">
        <v>199</v>
      </c>
      <c r="K911" s="20">
        <v>135724831.78999999</v>
      </c>
      <c r="L911" s="20">
        <v>427253215.67000002</v>
      </c>
      <c r="M911" s="21">
        <v>21351907.990000002</v>
      </c>
      <c r="N911" s="28" t="s">
        <v>432</v>
      </c>
      <c r="O911" s="8" t="s">
        <v>205</v>
      </c>
      <c r="P911" s="9">
        <v>90000</v>
      </c>
      <c r="Q911" s="9">
        <v>143646.13999999998</v>
      </c>
      <c r="R911" s="9">
        <v>10199.84</v>
      </c>
      <c r="S911" s="45" t="s">
        <v>567</v>
      </c>
      <c r="T911" s="86"/>
      <c r="U911" s="86"/>
      <c r="V911" s="86"/>
    </row>
    <row r="912" spans="2:22" s="12" customFormat="1" ht="45.75" thickBot="1" x14ac:dyDescent="0.25">
      <c r="B912" s="18">
        <v>2016</v>
      </c>
      <c r="C912" s="19" t="s">
        <v>239</v>
      </c>
      <c r="D912" s="19">
        <v>5000</v>
      </c>
      <c r="E912" s="19" t="s">
        <v>197</v>
      </c>
      <c r="F912" s="20">
        <v>4407281.79</v>
      </c>
      <c r="G912" s="20">
        <v>9203826.0600000005</v>
      </c>
      <c r="H912" s="21">
        <v>4150256.53</v>
      </c>
      <c r="I912" s="18" t="s">
        <v>198</v>
      </c>
      <c r="J912" s="19" t="s">
        <v>199</v>
      </c>
      <c r="K912" s="20">
        <v>135724831.78999999</v>
      </c>
      <c r="L912" s="20">
        <v>427253215.67000002</v>
      </c>
      <c r="M912" s="21">
        <v>21351907.990000002</v>
      </c>
      <c r="N912" s="28" t="s">
        <v>433</v>
      </c>
      <c r="O912" s="8" t="s">
        <v>206</v>
      </c>
      <c r="P912" s="9">
        <v>50000</v>
      </c>
      <c r="Q912" s="9">
        <v>208920</v>
      </c>
      <c r="R912" s="9">
        <v>0</v>
      </c>
      <c r="S912" s="45" t="s">
        <v>567</v>
      </c>
      <c r="T912" s="86"/>
      <c r="U912" s="86"/>
      <c r="V912" s="86"/>
    </row>
    <row r="913" spans="2:22" s="12" customFormat="1" ht="45.75" thickBot="1" x14ac:dyDescent="0.25">
      <c r="B913" s="18">
        <v>2016</v>
      </c>
      <c r="C913" s="19" t="s">
        <v>239</v>
      </c>
      <c r="D913" s="19">
        <v>5000</v>
      </c>
      <c r="E913" s="19" t="s">
        <v>197</v>
      </c>
      <c r="F913" s="20">
        <v>4407281.79</v>
      </c>
      <c r="G913" s="20">
        <v>9203826.0600000005</v>
      </c>
      <c r="H913" s="21">
        <v>4150256.53</v>
      </c>
      <c r="I913" s="18" t="s">
        <v>198</v>
      </c>
      <c r="J913" s="19" t="s">
        <v>199</v>
      </c>
      <c r="K913" s="20">
        <v>135724831.78999999</v>
      </c>
      <c r="L913" s="20">
        <v>427253215.67000002</v>
      </c>
      <c r="M913" s="21">
        <v>21351907.990000002</v>
      </c>
      <c r="N913" s="28" t="s">
        <v>548</v>
      </c>
      <c r="O913" s="8" t="s">
        <v>549</v>
      </c>
      <c r="P913" s="9">
        <v>15000</v>
      </c>
      <c r="Q913" s="9">
        <v>11030.440000000002</v>
      </c>
      <c r="R913" s="9">
        <v>0</v>
      </c>
      <c r="S913" s="45" t="s">
        <v>567</v>
      </c>
      <c r="T913" s="87"/>
      <c r="U913" s="87"/>
      <c r="V913" s="87"/>
    </row>
    <row r="914" spans="2:22" s="12" customFormat="1" ht="57" thickBot="1" x14ac:dyDescent="0.25">
      <c r="B914" s="18">
        <v>2016</v>
      </c>
      <c r="C914" s="19" t="s">
        <v>239</v>
      </c>
      <c r="D914" s="19">
        <v>5000</v>
      </c>
      <c r="E914" s="19" t="s">
        <v>197</v>
      </c>
      <c r="F914" s="20">
        <v>4407281.79</v>
      </c>
      <c r="G914" s="20">
        <v>9203826.0600000005</v>
      </c>
      <c r="H914" s="21">
        <v>4150256.53</v>
      </c>
      <c r="I914" s="18" t="s">
        <v>198</v>
      </c>
      <c r="J914" s="19" t="s">
        <v>199</v>
      </c>
      <c r="K914" s="20">
        <v>135724831.78999999</v>
      </c>
      <c r="L914" s="20">
        <v>427253215.67000002</v>
      </c>
      <c r="M914" s="21">
        <v>21351907.990000002</v>
      </c>
      <c r="N914" s="28" t="s">
        <v>437</v>
      </c>
      <c r="O914" s="8" t="s">
        <v>208</v>
      </c>
      <c r="P914" s="9">
        <v>1029700</v>
      </c>
      <c r="Q914" s="9">
        <v>1029700</v>
      </c>
      <c r="R914" s="9">
        <v>0</v>
      </c>
      <c r="S914" s="45" t="s">
        <v>567</v>
      </c>
      <c r="T914" s="85" t="s">
        <v>685</v>
      </c>
      <c r="U914" s="85" t="s">
        <v>685</v>
      </c>
      <c r="V914" s="85" t="s">
        <v>685</v>
      </c>
    </row>
    <row r="915" spans="2:22" s="12" customFormat="1" ht="45.75" thickBot="1" x14ac:dyDescent="0.25">
      <c r="B915" s="18">
        <v>2016</v>
      </c>
      <c r="C915" s="19" t="s">
        <v>239</v>
      </c>
      <c r="D915" s="19">
        <v>5000</v>
      </c>
      <c r="E915" s="19" t="s">
        <v>197</v>
      </c>
      <c r="F915" s="20">
        <v>4407281.79</v>
      </c>
      <c r="G915" s="20">
        <v>9203826.0600000005</v>
      </c>
      <c r="H915" s="21">
        <v>4150256.53</v>
      </c>
      <c r="I915" s="18" t="s">
        <v>198</v>
      </c>
      <c r="J915" s="19" t="s">
        <v>199</v>
      </c>
      <c r="K915" s="20">
        <v>135724831.78999999</v>
      </c>
      <c r="L915" s="20">
        <v>427253215.67000002</v>
      </c>
      <c r="M915" s="21">
        <v>21351907.990000002</v>
      </c>
      <c r="N915" s="28" t="s">
        <v>550</v>
      </c>
      <c r="O915" s="8" t="s">
        <v>551</v>
      </c>
      <c r="P915" s="9">
        <v>500000</v>
      </c>
      <c r="Q915" s="9">
        <v>487200</v>
      </c>
      <c r="R915" s="9">
        <v>0</v>
      </c>
      <c r="S915" s="45" t="s">
        <v>567</v>
      </c>
      <c r="T915" s="86"/>
      <c r="U915" s="86"/>
      <c r="V915" s="86"/>
    </row>
    <row r="916" spans="2:22" s="12" customFormat="1" ht="57" thickBot="1" x14ac:dyDescent="0.25">
      <c r="B916" s="18">
        <v>2016</v>
      </c>
      <c r="C916" s="19" t="s">
        <v>239</v>
      </c>
      <c r="D916" s="19">
        <v>5000</v>
      </c>
      <c r="E916" s="19" t="s">
        <v>197</v>
      </c>
      <c r="F916" s="20">
        <v>4407281.79</v>
      </c>
      <c r="G916" s="20">
        <v>9203826.0600000005</v>
      </c>
      <c r="H916" s="21">
        <v>4150256.53</v>
      </c>
      <c r="I916" s="18" t="s">
        <v>198</v>
      </c>
      <c r="J916" s="19" t="s">
        <v>199</v>
      </c>
      <c r="K916" s="20">
        <v>135724831.78999999</v>
      </c>
      <c r="L916" s="20">
        <v>427253215.67000002</v>
      </c>
      <c r="M916" s="21">
        <v>21351907.990000002</v>
      </c>
      <c r="N916" s="28" t="s">
        <v>438</v>
      </c>
      <c r="O916" s="8" t="s">
        <v>209</v>
      </c>
      <c r="P916" s="9">
        <v>0</v>
      </c>
      <c r="Q916" s="9">
        <v>0</v>
      </c>
      <c r="R916" s="9">
        <v>0</v>
      </c>
      <c r="S916" s="45" t="s">
        <v>567</v>
      </c>
      <c r="T916" s="86"/>
      <c r="U916" s="86"/>
      <c r="V916" s="86"/>
    </row>
    <row r="917" spans="2:22" s="12" customFormat="1" ht="45.75" thickBot="1" x14ac:dyDescent="0.25">
      <c r="B917" s="18">
        <v>2016</v>
      </c>
      <c r="C917" s="19" t="s">
        <v>239</v>
      </c>
      <c r="D917" s="19">
        <v>5000</v>
      </c>
      <c r="E917" s="19" t="s">
        <v>197</v>
      </c>
      <c r="F917" s="20">
        <v>4407281.79</v>
      </c>
      <c r="G917" s="20">
        <v>9203826.0600000005</v>
      </c>
      <c r="H917" s="21">
        <v>4150256.53</v>
      </c>
      <c r="I917" s="18" t="s">
        <v>198</v>
      </c>
      <c r="J917" s="19" t="s">
        <v>199</v>
      </c>
      <c r="K917" s="20">
        <v>135724831.78999999</v>
      </c>
      <c r="L917" s="20">
        <v>427253215.67000002</v>
      </c>
      <c r="M917" s="21">
        <v>21351907.990000002</v>
      </c>
      <c r="N917" s="28" t="s">
        <v>440</v>
      </c>
      <c r="O917" s="8" t="s">
        <v>211</v>
      </c>
      <c r="P917" s="9">
        <v>27000</v>
      </c>
      <c r="Q917" s="9">
        <v>26096.52</v>
      </c>
      <c r="R917" s="9">
        <v>26096.52</v>
      </c>
      <c r="S917" s="45" t="s">
        <v>567</v>
      </c>
      <c r="T917" s="86"/>
      <c r="U917" s="86"/>
      <c r="V917" s="86"/>
    </row>
    <row r="918" spans="2:22" s="12" customFormat="1" ht="68.25" thickBot="1" x14ac:dyDescent="0.25">
      <c r="B918" s="18">
        <v>2016</v>
      </c>
      <c r="C918" s="19" t="s">
        <v>239</v>
      </c>
      <c r="D918" s="19">
        <v>5000</v>
      </c>
      <c r="E918" s="19" t="s">
        <v>197</v>
      </c>
      <c r="F918" s="20">
        <v>4407281.79</v>
      </c>
      <c r="G918" s="20">
        <v>9203826.0600000005</v>
      </c>
      <c r="H918" s="21">
        <v>4150256.53</v>
      </c>
      <c r="I918" s="18" t="s">
        <v>198</v>
      </c>
      <c r="J918" s="19" t="s">
        <v>199</v>
      </c>
      <c r="K918" s="20">
        <v>135724831.78999999</v>
      </c>
      <c r="L918" s="20">
        <v>427253215.67000002</v>
      </c>
      <c r="M918" s="21">
        <v>21351907.990000002</v>
      </c>
      <c r="N918" s="28" t="s">
        <v>441</v>
      </c>
      <c r="O918" s="8" t="s">
        <v>212</v>
      </c>
      <c r="P918" s="9">
        <v>0</v>
      </c>
      <c r="Q918" s="9">
        <v>0</v>
      </c>
      <c r="R918" s="9">
        <v>0</v>
      </c>
      <c r="S918" s="45" t="s">
        <v>567</v>
      </c>
      <c r="T918" s="86"/>
      <c r="U918" s="86"/>
      <c r="V918" s="86"/>
    </row>
    <row r="919" spans="2:22" s="12" customFormat="1" ht="68.25" thickBot="1" x14ac:dyDescent="0.25">
      <c r="B919" s="18">
        <v>2016</v>
      </c>
      <c r="C919" s="19" t="s">
        <v>239</v>
      </c>
      <c r="D919" s="19">
        <v>5000</v>
      </c>
      <c r="E919" s="19" t="s">
        <v>197</v>
      </c>
      <c r="F919" s="20">
        <v>4407281.79</v>
      </c>
      <c r="G919" s="20">
        <v>9203826.0600000005</v>
      </c>
      <c r="H919" s="21">
        <v>4150256.53</v>
      </c>
      <c r="I919" s="18" t="s">
        <v>198</v>
      </c>
      <c r="J919" s="19" t="s">
        <v>199</v>
      </c>
      <c r="K919" s="20">
        <v>135724831.78999999</v>
      </c>
      <c r="L919" s="20">
        <v>427253215.67000002</v>
      </c>
      <c r="M919" s="21">
        <v>21351907.990000002</v>
      </c>
      <c r="N919" s="28" t="s">
        <v>442</v>
      </c>
      <c r="O919" s="8" t="s">
        <v>213</v>
      </c>
      <c r="P919" s="9">
        <v>85000</v>
      </c>
      <c r="Q919" s="9">
        <v>176841.13</v>
      </c>
      <c r="R919" s="9">
        <v>4159.62</v>
      </c>
      <c r="S919" s="45" t="s">
        <v>567</v>
      </c>
      <c r="T919" s="86"/>
      <c r="U919" s="86"/>
      <c r="V919" s="86"/>
    </row>
    <row r="920" spans="2:22" s="12" customFormat="1" ht="45.75" thickBot="1" x14ac:dyDescent="0.25">
      <c r="B920" s="18">
        <v>2016</v>
      </c>
      <c r="C920" s="19" t="s">
        <v>239</v>
      </c>
      <c r="D920" s="19">
        <v>5000</v>
      </c>
      <c r="E920" s="19" t="s">
        <v>197</v>
      </c>
      <c r="F920" s="20">
        <v>4407281.79</v>
      </c>
      <c r="G920" s="20">
        <v>9203826.0600000005</v>
      </c>
      <c r="H920" s="21">
        <v>4150256.53</v>
      </c>
      <c r="I920" s="18" t="s">
        <v>198</v>
      </c>
      <c r="J920" s="19" t="s">
        <v>199</v>
      </c>
      <c r="K920" s="20">
        <v>135724831.78999999</v>
      </c>
      <c r="L920" s="20">
        <v>427253215.67000002</v>
      </c>
      <c r="M920" s="21">
        <v>21351907.990000002</v>
      </c>
      <c r="N920" s="28" t="s">
        <v>443</v>
      </c>
      <c r="O920" s="8" t="s">
        <v>214</v>
      </c>
      <c r="P920" s="9">
        <v>18500</v>
      </c>
      <c r="Q920" s="9">
        <v>65063.8</v>
      </c>
      <c r="R920" s="9">
        <v>0</v>
      </c>
      <c r="S920" s="45" t="s">
        <v>567</v>
      </c>
      <c r="T920" s="87"/>
      <c r="U920" s="87"/>
      <c r="V920" s="87"/>
    </row>
    <row r="921" spans="2:22" s="12" customFormat="1" ht="45.75" thickBot="1" x14ac:dyDescent="0.25">
      <c r="B921" s="18">
        <v>2016</v>
      </c>
      <c r="C921" s="19" t="s">
        <v>239</v>
      </c>
      <c r="D921" s="19">
        <v>5000</v>
      </c>
      <c r="E921" s="19" t="s">
        <v>197</v>
      </c>
      <c r="F921" s="20">
        <v>4407281.79</v>
      </c>
      <c r="G921" s="20">
        <v>9203826.0600000005</v>
      </c>
      <c r="H921" s="21">
        <v>4150256.53</v>
      </c>
      <c r="I921" s="18" t="s">
        <v>198</v>
      </c>
      <c r="J921" s="19" t="s">
        <v>199</v>
      </c>
      <c r="K921" s="20">
        <v>135724831.78999999</v>
      </c>
      <c r="L921" s="20">
        <v>427253215.67000002</v>
      </c>
      <c r="M921" s="21">
        <v>21351907.990000002</v>
      </c>
      <c r="N921" s="28" t="s">
        <v>444</v>
      </c>
      <c r="O921" s="8" t="s">
        <v>215</v>
      </c>
      <c r="P921" s="9">
        <v>6700</v>
      </c>
      <c r="Q921" s="9">
        <v>5124.9400000000005</v>
      </c>
      <c r="R921" s="9">
        <v>0</v>
      </c>
      <c r="S921" s="45" t="s">
        <v>567</v>
      </c>
      <c r="T921" s="85" t="s">
        <v>685</v>
      </c>
      <c r="U921" s="85" t="s">
        <v>685</v>
      </c>
      <c r="V921" s="85" t="s">
        <v>685</v>
      </c>
    </row>
    <row r="922" spans="2:22" s="12" customFormat="1" ht="45.75" thickBot="1" x14ac:dyDescent="0.25">
      <c r="B922" s="18">
        <v>2016</v>
      </c>
      <c r="C922" s="19" t="s">
        <v>239</v>
      </c>
      <c r="D922" s="19">
        <v>5000</v>
      </c>
      <c r="E922" s="19" t="s">
        <v>197</v>
      </c>
      <c r="F922" s="20">
        <v>4407281.79</v>
      </c>
      <c r="G922" s="20">
        <v>9203826.0600000005</v>
      </c>
      <c r="H922" s="21">
        <v>4150256.53</v>
      </c>
      <c r="I922" s="18" t="s">
        <v>198</v>
      </c>
      <c r="J922" s="19" t="s">
        <v>199</v>
      </c>
      <c r="K922" s="20">
        <v>135724831.78999999</v>
      </c>
      <c r="L922" s="20">
        <v>427253215.67000002</v>
      </c>
      <c r="M922" s="21">
        <v>21351907.990000002</v>
      </c>
      <c r="N922" s="28" t="s">
        <v>503</v>
      </c>
      <c r="O922" s="8" t="s">
        <v>504</v>
      </c>
      <c r="P922" s="9">
        <v>0</v>
      </c>
      <c r="Q922" s="9">
        <v>0</v>
      </c>
      <c r="R922" s="9">
        <v>0</v>
      </c>
      <c r="S922" s="45" t="s">
        <v>567</v>
      </c>
      <c r="T922" s="86"/>
      <c r="U922" s="86"/>
      <c r="V922" s="86"/>
    </row>
    <row r="923" spans="2:22" s="12" customFormat="1" ht="45.75" thickBot="1" x14ac:dyDescent="0.25">
      <c r="B923" s="18">
        <v>2016</v>
      </c>
      <c r="C923" s="19" t="s">
        <v>239</v>
      </c>
      <c r="D923" s="19">
        <v>5000</v>
      </c>
      <c r="E923" s="19" t="s">
        <v>197</v>
      </c>
      <c r="F923" s="20">
        <v>4407281.79</v>
      </c>
      <c r="G923" s="20">
        <v>9203826.0600000005</v>
      </c>
      <c r="H923" s="21">
        <v>4150256.53</v>
      </c>
      <c r="I923" s="18" t="s">
        <v>198</v>
      </c>
      <c r="J923" s="19" t="s">
        <v>199</v>
      </c>
      <c r="K923" s="20">
        <v>135724831.78999999</v>
      </c>
      <c r="L923" s="20">
        <v>427253215.67000002</v>
      </c>
      <c r="M923" s="21">
        <v>21351907.990000002</v>
      </c>
      <c r="N923" s="28" t="s">
        <v>552</v>
      </c>
      <c r="O923" s="8" t="s">
        <v>553</v>
      </c>
      <c r="P923" s="9">
        <v>2000</v>
      </c>
      <c r="Q923" s="9">
        <v>2000</v>
      </c>
      <c r="R923" s="9">
        <v>2000</v>
      </c>
      <c r="S923" s="45" t="s">
        <v>567</v>
      </c>
      <c r="T923" s="86"/>
      <c r="U923" s="86"/>
      <c r="V923" s="86"/>
    </row>
    <row r="924" spans="2:22" s="12" customFormat="1" ht="45.75" thickBot="1" x14ac:dyDescent="0.25">
      <c r="B924" s="18">
        <v>2016</v>
      </c>
      <c r="C924" s="19" t="s">
        <v>239</v>
      </c>
      <c r="D924" s="19">
        <v>5000</v>
      </c>
      <c r="E924" s="19" t="s">
        <v>197</v>
      </c>
      <c r="F924" s="20">
        <v>4407281.79</v>
      </c>
      <c r="G924" s="20">
        <v>9203826.0600000005</v>
      </c>
      <c r="H924" s="21">
        <v>4150256.53</v>
      </c>
      <c r="I924" s="18" t="s">
        <v>198</v>
      </c>
      <c r="J924" s="19" t="s">
        <v>199</v>
      </c>
      <c r="K924" s="20">
        <v>135724831.78999999</v>
      </c>
      <c r="L924" s="20">
        <v>427253215.67000002</v>
      </c>
      <c r="M924" s="21">
        <v>21351907.990000002</v>
      </c>
      <c r="N924" s="28" t="s">
        <v>447</v>
      </c>
      <c r="O924" s="8" t="s">
        <v>216</v>
      </c>
      <c r="P924" s="9">
        <v>1000000</v>
      </c>
      <c r="Q924" s="9">
        <v>1000000</v>
      </c>
      <c r="R924" s="9">
        <v>0</v>
      </c>
      <c r="S924" s="45" t="s">
        <v>567</v>
      </c>
      <c r="T924" s="86"/>
      <c r="U924" s="86"/>
      <c r="V924" s="86"/>
    </row>
    <row r="925" spans="2:22" s="12" customFormat="1" ht="45.75" thickBot="1" x14ac:dyDescent="0.25">
      <c r="B925" s="18">
        <v>2016</v>
      </c>
      <c r="C925" s="19" t="s">
        <v>239</v>
      </c>
      <c r="D925" s="19">
        <v>6000</v>
      </c>
      <c r="E925" s="19" t="s">
        <v>219</v>
      </c>
      <c r="F925" s="20">
        <v>131317550</v>
      </c>
      <c r="G925" s="20">
        <v>418049389.61000001</v>
      </c>
      <c r="H925" s="21">
        <v>17201651.460000001</v>
      </c>
      <c r="I925" s="18" t="s">
        <v>198</v>
      </c>
      <c r="J925" s="19" t="s">
        <v>199</v>
      </c>
      <c r="K925" s="20">
        <v>135724831.78999999</v>
      </c>
      <c r="L925" s="20">
        <v>427253215.67000002</v>
      </c>
      <c r="M925" s="21">
        <v>21351907.990000002</v>
      </c>
      <c r="N925" s="28" t="s">
        <v>450</v>
      </c>
      <c r="O925" s="8" t="s">
        <v>220</v>
      </c>
      <c r="P925" s="9">
        <v>0</v>
      </c>
      <c r="Q925" s="9">
        <v>22400000</v>
      </c>
      <c r="R925" s="9">
        <v>0</v>
      </c>
      <c r="S925" s="45" t="s">
        <v>567</v>
      </c>
      <c r="T925" s="86"/>
      <c r="U925" s="86"/>
      <c r="V925" s="86"/>
    </row>
    <row r="926" spans="2:22" s="12" customFormat="1" ht="45.75" thickBot="1" x14ac:dyDescent="0.25">
      <c r="B926" s="18">
        <v>2016</v>
      </c>
      <c r="C926" s="19" t="s">
        <v>239</v>
      </c>
      <c r="D926" s="19">
        <v>6000</v>
      </c>
      <c r="E926" s="19" t="s">
        <v>219</v>
      </c>
      <c r="F926" s="20">
        <v>131317550</v>
      </c>
      <c r="G926" s="20">
        <v>418049389.61000001</v>
      </c>
      <c r="H926" s="21">
        <v>17201651.460000001</v>
      </c>
      <c r="I926" s="18" t="s">
        <v>198</v>
      </c>
      <c r="J926" s="19" t="s">
        <v>199</v>
      </c>
      <c r="K926" s="20">
        <v>135724831.78999999</v>
      </c>
      <c r="L926" s="20">
        <v>427253215.67000002</v>
      </c>
      <c r="M926" s="21">
        <v>21351907.990000002</v>
      </c>
      <c r="N926" s="28" t="s">
        <v>451</v>
      </c>
      <c r="O926" s="8" t="s">
        <v>221</v>
      </c>
      <c r="P926" s="9">
        <v>0</v>
      </c>
      <c r="Q926" s="9">
        <v>6295573.1500000004</v>
      </c>
      <c r="R926" s="9">
        <v>0</v>
      </c>
      <c r="S926" s="45" t="s">
        <v>567</v>
      </c>
      <c r="T926" s="86"/>
      <c r="U926" s="86"/>
      <c r="V926" s="86"/>
    </row>
    <row r="927" spans="2:22" s="12" customFormat="1" ht="45.75" thickBot="1" x14ac:dyDescent="0.25">
      <c r="B927" s="18">
        <v>2016</v>
      </c>
      <c r="C927" s="19" t="s">
        <v>239</v>
      </c>
      <c r="D927" s="19">
        <v>6000</v>
      </c>
      <c r="E927" s="19" t="s">
        <v>219</v>
      </c>
      <c r="F927" s="20">
        <v>131317550</v>
      </c>
      <c r="G927" s="20">
        <v>418049389.61000001</v>
      </c>
      <c r="H927" s="21">
        <v>17201651.460000001</v>
      </c>
      <c r="I927" s="18" t="s">
        <v>198</v>
      </c>
      <c r="J927" s="19" t="s">
        <v>199</v>
      </c>
      <c r="K927" s="20">
        <v>135724831.78999999</v>
      </c>
      <c r="L927" s="20">
        <v>427253215.67000002</v>
      </c>
      <c r="M927" s="21">
        <v>21351907.990000002</v>
      </c>
      <c r="N927" s="28" t="s">
        <v>452</v>
      </c>
      <c r="O927" s="8" t="s">
        <v>222</v>
      </c>
      <c r="P927" s="9">
        <v>0</v>
      </c>
      <c r="Q927" s="9">
        <v>38209542.310000002</v>
      </c>
      <c r="R927" s="9">
        <v>12428167.199999999</v>
      </c>
      <c r="S927" s="45" t="s">
        <v>567</v>
      </c>
      <c r="T927" s="87"/>
      <c r="U927" s="87"/>
      <c r="V927" s="87"/>
    </row>
    <row r="928" spans="2:22" s="12" customFormat="1" ht="45.75" thickBot="1" x14ac:dyDescent="0.25">
      <c r="B928" s="18">
        <v>2016</v>
      </c>
      <c r="C928" s="19" t="s">
        <v>239</v>
      </c>
      <c r="D928" s="19">
        <v>6000</v>
      </c>
      <c r="E928" s="19" t="s">
        <v>219</v>
      </c>
      <c r="F928" s="20">
        <v>131317550</v>
      </c>
      <c r="G928" s="20">
        <v>418049389.61000001</v>
      </c>
      <c r="H928" s="21">
        <v>17201651.460000001</v>
      </c>
      <c r="I928" s="18" t="s">
        <v>198</v>
      </c>
      <c r="J928" s="19" t="s">
        <v>199</v>
      </c>
      <c r="K928" s="20">
        <v>135724831.78999999</v>
      </c>
      <c r="L928" s="20">
        <v>427253215.67000002</v>
      </c>
      <c r="M928" s="21">
        <v>21351907.990000002</v>
      </c>
      <c r="N928" s="28" t="s">
        <v>453</v>
      </c>
      <c r="O928" s="8" t="s">
        <v>223</v>
      </c>
      <c r="P928" s="9">
        <v>0</v>
      </c>
      <c r="Q928" s="9">
        <v>2135480.14</v>
      </c>
      <c r="R928" s="9">
        <v>125414.37</v>
      </c>
      <c r="S928" s="45" t="s">
        <v>567</v>
      </c>
      <c r="T928" s="85" t="s">
        <v>685</v>
      </c>
      <c r="U928" s="85" t="s">
        <v>685</v>
      </c>
      <c r="V928" s="85" t="s">
        <v>685</v>
      </c>
    </row>
    <row r="929" spans="2:22" s="12" customFormat="1" ht="45.75" thickBot="1" x14ac:dyDescent="0.25">
      <c r="B929" s="18">
        <v>2016</v>
      </c>
      <c r="C929" s="19" t="s">
        <v>239</v>
      </c>
      <c r="D929" s="19">
        <v>6000</v>
      </c>
      <c r="E929" s="19" t="s">
        <v>219</v>
      </c>
      <c r="F929" s="20">
        <v>131317550</v>
      </c>
      <c r="G929" s="20">
        <v>418049389.61000001</v>
      </c>
      <c r="H929" s="21">
        <v>17201651.460000001</v>
      </c>
      <c r="I929" s="18" t="s">
        <v>198</v>
      </c>
      <c r="J929" s="19" t="s">
        <v>199</v>
      </c>
      <c r="K929" s="20">
        <v>135724831.78999999</v>
      </c>
      <c r="L929" s="20">
        <v>427253215.67000002</v>
      </c>
      <c r="M929" s="21">
        <v>21351907.990000002</v>
      </c>
      <c r="N929" s="28" t="s">
        <v>454</v>
      </c>
      <c r="O929" s="8" t="s">
        <v>224</v>
      </c>
      <c r="P929" s="9">
        <v>0</v>
      </c>
      <c r="Q929" s="9">
        <v>3646000</v>
      </c>
      <c r="R929" s="9">
        <v>0</v>
      </c>
      <c r="S929" s="45" t="s">
        <v>567</v>
      </c>
      <c r="T929" s="86"/>
      <c r="U929" s="86"/>
      <c r="V929" s="86"/>
    </row>
    <row r="930" spans="2:22" s="12" customFormat="1" ht="45.75" thickBot="1" x14ac:dyDescent="0.25">
      <c r="B930" s="18">
        <v>2016</v>
      </c>
      <c r="C930" s="19" t="s">
        <v>239</v>
      </c>
      <c r="D930" s="19">
        <v>6000</v>
      </c>
      <c r="E930" s="19" t="s">
        <v>219</v>
      </c>
      <c r="F930" s="20">
        <v>131317550</v>
      </c>
      <c r="G930" s="20">
        <v>418049389.61000001</v>
      </c>
      <c r="H930" s="21">
        <v>17201651.460000001</v>
      </c>
      <c r="I930" s="18" t="s">
        <v>198</v>
      </c>
      <c r="J930" s="19" t="s">
        <v>199</v>
      </c>
      <c r="K930" s="20">
        <v>135724831.78999999</v>
      </c>
      <c r="L930" s="20">
        <v>427253215.67000002</v>
      </c>
      <c r="M930" s="21">
        <v>21351907.990000002</v>
      </c>
      <c r="N930" s="28" t="s">
        <v>455</v>
      </c>
      <c r="O930" s="8" t="s">
        <v>225</v>
      </c>
      <c r="P930" s="9">
        <v>0</v>
      </c>
      <c r="Q930" s="9">
        <v>23405698.670000002</v>
      </c>
      <c r="R930" s="9">
        <v>0</v>
      </c>
      <c r="S930" s="45" t="s">
        <v>567</v>
      </c>
      <c r="T930" s="86"/>
      <c r="U930" s="86"/>
      <c r="V930" s="86"/>
    </row>
    <row r="931" spans="2:22" s="12" customFormat="1" ht="45.75" thickBot="1" x14ac:dyDescent="0.25">
      <c r="B931" s="18">
        <v>2016</v>
      </c>
      <c r="C931" s="19" t="s">
        <v>239</v>
      </c>
      <c r="D931" s="19">
        <v>6000</v>
      </c>
      <c r="E931" s="19" t="s">
        <v>219</v>
      </c>
      <c r="F931" s="20">
        <v>131317550</v>
      </c>
      <c r="G931" s="20">
        <v>418049389.61000001</v>
      </c>
      <c r="H931" s="21">
        <v>17201651.460000001</v>
      </c>
      <c r="I931" s="18" t="s">
        <v>198</v>
      </c>
      <c r="J931" s="19" t="s">
        <v>199</v>
      </c>
      <c r="K931" s="20">
        <v>135724831.78999999</v>
      </c>
      <c r="L931" s="20">
        <v>427253215.67000002</v>
      </c>
      <c r="M931" s="21">
        <v>21351907.990000002</v>
      </c>
      <c r="N931" s="28" t="s">
        <v>461</v>
      </c>
      <c r="O931" s="8" t="s">
        <v>227</v>
      </c>
      <c r="P931" s="9">
        <v>0</v>
      </c>
      <c r="Q931" s="9">
        <v>18588454.260000002</v>
      </c>
      <c r="R931" s="9">
        <v>265881.84000000003</v>
      </c>
      <c r="S931" s="45" t="s">
        <v>567</v>
      </c>
      <c r="T931" s="86"/>
      <c r="U931" s="86"/>
      <c r="V931" s="86"/>
    </row>
    <row r="932" spans="2:22" s="12" customFormat="1" ht="45.75" thickBot="1" x14ac:dyDescent="0.25">
      <c r="B932" s="18">
        <v>2016</v>
      </c>
      <c r="C932" s="19" t="s">
        <v>239</v>
      </c>
      <c r="D932" s="19">
        <v>6000</v>
      </c>
      <c r="E932" s="19" t="s">
        <v>219</v>
      </c>
      <c r="F932" s="20">
        <v>131317550</v>
      </c>
      <c r="G932" s="20">
        <v>418049389.61000001</v>
      </c>
      <c r="H932" s="21">
        <v>17201651.460000001</v>
      </c>
      <c r="I932" s="18" t="s">
        <v>198</v>
      </c>
      <c r="J932" s="19" t="s">
        <v>199</v>
      </c>
      <c r="K932" s="20">
        <v>135724831.78999999</v>
      </c>
      <c r="L932" s="20">
        <v>427253215.67000002</v>
      </c>
      <c r="M932" s="21">
        <v>21351907.990000002</v>
      </c>
      <c r="N932" s="28" t="s">
        <v>462</v>
      </c>
      <c r="O932" s="8" t="s">
        <v>228</v>
      </c>
      <c r="P932" s="9">
        <v>0</v>
      </c>
      <c r="Q932" s="9">
        <v>38153359.710000001</v>
      </c>
      <c r="R932" s="9">
        <v>621135.91</v>
      </c>
      <c r="S932" s="45" t="s">
        <v>567</v>
      </c>
      <c r="T932" s="86"/>
      <c r="U932" s="86"/>
      <c r="V932" s="86"/>
    </row>
    <row r="933" spans="2:22" s="12" customFormat="1" ht="45.75" thickBot="1" x14ac:dyDescent="0.25">
      <c r="B933" s="18">
        <v>2016</v>
      </c>
      <c r="C933" s="19" t="s">
        <v>239</v>
      </c>
      <c r="D933" s="19">
        <v>6000</v>
      </c>
      <c r="E933" s="19" t="s">
        <v>219</v>
      </c>
      <c r="F933" s="20">
        <v>131317550</v>
      </c>
      <c r="G933" s="20">
        <v>418049389.61000001</v>
      </c>
      <c r="H933" s="21">
        <v>17201651.460000001</v>
      </c>
      <c r="I933" s="18" t="s">
        <v>198</v>
      </c>
      <c r="J933" s="19" t="s">
        <v>199</v>
      </c>
      <c r="K933" s="20">
        <v>135724831.78999999</v>
      </c>
      <c r="L933" s="20">
        <v>427253215.67000002</v>
      </c>
      <c r="M933" s="21">
        <v>21351907.990000002</v>
      </c>
      <c r="N933" s="28" t="s">
        <v>463</v>
      </c>
      <c r="O933" s="8" t="s">
        <v>229</v>
      </c>
      <c r="P933" s="9">
        <v>0</v>
      </c>
      <c r="Q933" s="9">
        <v>14628115.25</v>
      </c>
      <c r="R933" s="9">
        <v>233554.17</v>
      </c>
      <c r="S933" s="45" t="s">
        <v>567</v>
      </c>
      <c r="T933" s="86"/>
      <c r="U933" s="86"/>
      <c r="V933" s="86"/>
    </row>
    <row r="934" spans="2:22" s="12" customFormat="1" ht="45.75" thickBot="1" x14ac:dyDescent="0.25">
      <c r="B934" s="18">
        <v>2016</v>
      </c>
      <c r="C934" s="19" t="s">
        <v>239</v>
      </c>
      <c r="D934" s="19">
        <v>6000</v>
      </c>
      <c r="E934" s="19" t="s">
        <v>219</v>
      </c>
      <c r="F934" s="20">
        <v>131317550</v>
      </c>
      <c r="G934" s="20">
        <v>418049389.61000001</v>
      </c>
      <c r="H934" s="21">
        <v>17201651.460000001</v>
      </c>
      <c r="I934" s="18" t="s">
        <v>198</v>
      </c>
      <c r="J934" s="19" t="s">
        <v>199</v>
      </c>
      <c r="K934" s="20">
        <v>135724831.78999999</v>
      </c>
      <c r="L934" s="20">
        <v>427253215.67000002</v>
      </c>
      <c r="M934" s="21">
        <v>21351907.990000002</v>
      </c>
      <c r="N934" s="28" t="s">
        <v>464</v>
      </c>
      <c r="O934" s="8" t="s">
        <v>230</v>
      </c>
      <c r="P934" s="9">
        <v>0</v>
      </c>
      <c r="Q934" s="9">
        <v>99000</v>
      </c>
      <c r="R934" s="9">
        <v>0</v>
      </c>
      <c r="S934" s="45" t="s">
        <v>567</v>
      </c>
      <c r="T934" s="87"/>
      <c r="U934" s="87"/>
      <c r="V934" s="87"/>
    </row>
    <row r="935" spans="2:22" s="12" customFormat="1" ht="45.75" thickBot="1" x14ac:dyDescent="0.25">
      <c r="B935" s="18">
        <v>2016</v>
      </c>
      <c r="C935" s="19" t="s">
        <v>239</v>
      </c>
      <c r="D935" s="19">
        <v>6000</v>
      </c>
      <c r="E935" s="19" t="s">
        <v>219</v>
      </c>
      <c r="F935" s="20">
        <v>131317550</v>
      </c>
      <c r="G935" s="20">
        <v>418049389.61000001</v>
      </c>
      <c r="H935" s="21">
        <v>17201651.460000001</v>
      </c>
      <c r="I935" s="18" t="s">
        <v>198</v>
      </c>
      <c r="J935" s="19" t="s">
        <v>199</v>
      </c>
      <c r="K935" s="20">
        <v>135724831.78999999</v>
      </c>
      <c r="L935" s="20">
        <v>427253215.67000002</v>
      </c>
      <c r="M935" s="21">
        <v>21351907.990000002</v>
      </c>
      <c r="N935" s="28" t="s">
        <v>465</v>
      </c>
      <c r="O935" s="8" t="s">
        <v>231</v>
      </c>
      <c r="P935" s="9">
        <v>0</v>
      </c>
      <c r="Q935" s="9">
        <v>1432000</v>
      </c>
      <c r="R935" s="9">
        <v>0</v>
      </c>
      <c r="S935" s="45" t="s">
        <v>567</v>
      </c>
      <c r="T935" s="85" t="s">
        <v>685</v>
      </c>
      <c r="U935" s="85" t="s">
        <v>685</v>
      </c>
      <c r="V935" s="85" t="s">
        <v>685</v>
      </c>
    </row>
    <row r="936" spans="2:22" s="12" customFormat="1" ht="45.75" thickBot="1" x14ac:dyDescent="0.25">
      <c r="B936" s="18">
        <v>2016</v>
      </c>
      <c r="C936" s="19" t="s">
        <v>239</v>
      </c>
      <c r="D936" s="19">
        <v>6000</v>
      </c>
      <c r="E936" s="19" t="s">
        <v>219</v>
      </c>
      <c r="F936" s="20">
        <v>131317550</v>
      </c>
      <c r="G936" s="20">
        <v>418049389.61000001</v>
      </c>
      <c r="H936" s="21">
        <v>17201651.460000001</v>
      </c>
      <c r="I936" s="18" t="s">
        <v>198</v>
      </c>
      <c r="J936" s="19" t="s">
        <v>199</v>
      </c>
      <c r="K936" s="20">
        <v>135724831.78999999</v>
      </c>
      <c r="L936" s="20">
        <v>427253215.67000002</v>
      </c>
      <c r="M936" s="21">
        <v>21351907.990000002</v>
      </c>
      <c r="N936" s="28" t="s">
        <v>466</v>
      </c>
      <c r="O936" s="8" t="s">
        <v>232</v>
      </c>
      <c r="P936" s="9">
        <v>131317550</v>
      </c>
      <c r="Q936" s="9">
        <v>238728009.5</v>
      </c>
      <c r="R936" s="9">
        <v>0</v>
      </c>
      <c r="S936" s="45" t="s">
        <v>567</v>
      </c>
      <c r="T936" s="86"/>
      <c r="U936" s="86"/>
      <c r="V936" s="86"/>
    </row>
    <row r="937" spans="2:22" s="12" customFormat="1" ht="45.75" thickBot="1" x14ac:dyDescent="0.25">
      <c r="B937" s="18">
        <v>2016</v>
      </c>
      <c r="C937" s="19" t="s">
        <v>239</v>
      </c>
      <c r="D937" s="19">
        <v>6000</v>
      </c>
      <c r="E937" s="19" t="s">
        <v>219</v>
      </c>
      <c r="F937" s="20">
        <v>131317550</v>
      </c>
      <c r="G937" s="20">
        <v>418049389.61000001</v>
      </c>
      <c r="H937" s="21">
        <v>17201651.460000001</v>
      </c>
      <c r="I937" s="18" t="s">
        <v>198</v>
      </c>
      <c r="J937" s="19" t="s">
        <v>199</v>
      </c>
      <c r="K937" s="20">
        <v>135724831.78999999</v>
      </c>
      <c r="L937" s="20">
        <v>427253215.67000002</v>
      </c>
      <c r="M937" s="21">
        <v>21351907.990000002</v>
      </c>
      <c r="N937" s="28" t="s">
        <v>467</v>
      </c>
      <c r="O937" s="8" t="s">
        <v>233</v>
      </c>
      <c r="P937" s="9">
        <v>0</v>
      </c>
      <c r="Q937" s="9">
        <v>7303263.71</v>
      </c>
      <c r="R937" s="9">
        <v>3527497.97</v>
      </c>
      <c r="S937" s="45" t="s">
        <v>567</v>
      </c>
      <c r="T937" s="86"/>
      <c r="U937" s="86"/>
      <c r="V937" s="86"/>
    </row>
    <row r="938" spans="2:22" s="12" customFormat="1" ht="45.75" thickBot="1" x14ac:dyDescent="0.25">
      <c r="B938" s="18">
        <v>2016</v>
      </c>
      <c r="C938" s="19" t="s">
        <v>239</v>
      </c>
      <c r="D938" s="19">
        <v>6000</v>
      </c>
      <c r="E938" s="19" t="s">
        <v>219</v>
      </c>
      <c r="F938" s="20">
        <v>131317550</v>
      </c>
      <c r="G938" s="20">
        <v>418049389.61000001</v>
      </c>
      <c r="H938" s="21">
        <v>17201651.460000001</v>
      </c>
      <c r="I938" s="18" t="s">
        <v>198</v>
      </c>
      <c r="J938" s="19" t="s">
        <v>199</v>
      </c>
      <c r="K938" s="20">
        <v>135724831.78999999</v>
      </c>
      <c r="L938" s="20">
        <v>427253215.67000002</v>
      </c>
      <c r="M938" s="21">
        <v>21351907.990000002</v>
      </c>
      <c r="N938" s="28" t="s">
        <v>468</v>
      </c>
      <c r="O938" s="8" t="s">
        <v>234</v>
      </c>
      <c r="P938" s="9">
        <v>0</v>
      </c>
      <c r="Q938" s="9">
        <v>2277883.58</v>
      </c>
      <c r="R938" s="9">
        <v>0</v>
      </c>
      <c r="S938" s="45" t="s">
        <v>567</v>
      </c>
      <c r="T938" s="86"/>
      <c r="U938" s="86"/>
      <c r="V938" s="86"/>
    </row>
    <row r="939" spans="2:22" s="12" customFormat="1" ht="45.75" thickBot="1" x14ac:dyDescent="0.25">
      <c r="B939" s="18">
        <v>2016</v>
      </c>
      <c r="C939" s="19" t="s">
        <v>239</v>
      </c>
      <c r="D939" s="19">
        <v>6000</v>
      </c>
      <c r="E939" s="19" t="s">
        <v>219</v>
      </c>
      <c r="F939" s="20">
        <v>131317550</v>
      </c>
      <c r="G939" s="20">
        <v>418049389.61000001</v>
      </c>
      <c r="H939" s="21">
        <v>17201651.460000001</v>
      </c>
      <c r="I939" s="18" t="s">
        <v>198</v>
      </c>
      <c r="J939" s="19" t="s">
        <v>199</v>
      </c>
      <c r="K939" s="20">
        <v>135724831.78999999</v>
      </c>
      <c r="L939" s="20">
        <v>427253215.67000002</v>
      </c>
      <c r="M939" s="21">
        <v>21351907.990000002</v>
      </c>
      <c r="N939" s="28" t="s">
        <v>473</v>
      </c>
      <c r="O939" s="8" t="s">
        <v>235</v>
      </c>
      <c r="P939" s="9">
        <v>0</v>
      </c>
      <c r="Q939" s="9">
        <v>747009.33</v>
      </c>
      <c r="R939" s="9">
        <v>0</v>
      </c>
      <c r="S939" s="45" t="s">
        <v>567</v>
      </c>
      <c r="T939" s="86"/>
      <c r="U939" s="86"/>
      <c r="V939" s="86"/>
    </row>
    <row r="940" spans="2:22" s="12" customFormat="1" ht="57" thickBot="1" x14ac:dyDescent="0.25">
      <c r="B940" s="18">
        <v>2016</v>
      </c>
      <c r="C940" s="19" t="s">
        <v>239</v>
      </c>
      <c r="D940" s="19">
        <v>9000</v>
      </c>
      <c r="E940" s="19" t="s">
        <v>236</v>
      </c>
      <c r="F940" s="20">
        <v>74493550.599999994</v>
      </c>
      <c r="G940" s="20">
        <v>74493086.599999994</v>
      </c>
      <c r="H940" s="20">
        <v>18945192.800000001</v>
      </c>
      <c r="I940" s="19">
        <v>9000</v>
      </c>
      <c r="J940" s="19" t="s">
        <v>236</v>
      </c>
      <c r="K940" s="20">
        <f t="shared" ref="K940:M941" si="3">F940</f>
        <v>74493550.599999994</v>
      </c>
      <c r="L940" s="20">
        <f t="shared" si="3"/>
        <v>74493086.599999994</v>
      </c>
      <c r="M940" s="20">
        <f t="shared" si="3"/>
        <v>18945192.800000001</v>
      </c>
      <c r="N940" s="19" t="s">
        <v>477</v>
      </c>
      <c r="O940" s="19" t="s">
        <v>237</v>
      </c>
      <c r="P940" s="20">
        <v>62993550.600000001</v>
      </c>
      <c r="Q940" s="20">
        <v>62993550.600000001</v>
      </c>
      <c r="R940" s="20">
        <v>15748387.65</v>
      </c>
      <c r="S940" s="45" t="s">
        <v>567</v>
      </c>
      <c r="T940" s="86"/>
      <c r="U940" s="86"/>
      <c r="V940" s="86"/>
    </row>
    <row r="941" spans="2:22" s="12" customFormat="1" ht="45.75" thickBot="1" x14ac:dyDescent="0.25">
      <c r="B941" s="29">
        <v>2016</v>
      </c>
      <c r="C941" s="30" t="s">
        <v>239</v>
      </c>
      <c r="D941" s="30">
        <v>9000</v>
      </c>
      <c r="E941" s="30" t="s">
        <v>236</v>
      </c>
      <c r="F941" s="31">
        <v>74493550.599999994</v>
      </c>
      <c r="G941" s="31">
        <v>74493086.599999994</v>
      </c>
      <c r="H941" s="31">
        <v>18945192.800000001</v>
      </c>
      <c r="I941" s="30">
        <v>9000</v>
      </c>
      <c r="J941" s="30" t="s">
        <v>236</v>
      </c>
      <c r="K941" s="31">
        <f t="shared" si="3"/>
        <v>74493550.599999994</v>
      </c>
      <c r="L941" s="31">
        <f t="shared" si="3"/>
        <v>74493086.599999994</v>
      </c>
      <c r="M941" s="31">
        <f t="shared" si="3"/>
        <v>18945192.800000001</v>
      </c>
      <c r="N941" s="30" t="s">
        <v>478</v>
      </c>
      <c r="O941" s="30" t="s">
        <v>238</v>
      </c>
      <c r="P941" s="31">
        <v>11500000</v>
      </c>
      <c r="Q941" s="31">
        <v>11499536</v>
      </c>
      <c r="R941" s="31">
        <v>3196805.15</v>
      </c>
      <c r="S941" s="45" t="s">
        <v>567</v>
      </c>
      <c r="T941" s="87"/>
      <c r="U941" s="87"/>
      <c r="V941" s="87"/>
    </row>
    <row r="942" spans="2:22" s="12" customFormat="1" ht="11.25" x14ac:dyDescent="0.2"/>
    <row r="943" spans="2:22" s="12" customFormat="1" ht="27" customHeight="1" thickBot="1" x14ac:dyDescent="0.25">
      <c r="B943" s="48" t="s">
        <v>686</v>
      </c>
      <c r="C943" s="50"/>
      <c r="D943" s="50"/>
      <c r="E943" s="50"/>
      <c r="F943" s="58" t="s">
        <v>687</v>
      </c>
      <c r="G943" s="59"/>
      <c r="H943" s="59"/>
      <c r="I943" s="59"/>
      <c r="J943" s="60"/>
      <c r="K943" s="58" t="s">
        <v>691</v>
      </c>
      <c r="L943" s="59"/>
      <c r="M943" s="59"/>
      <c r="N943" s="59"/>
      <c r="O943" s="59"/>
      <c r="P943" s="59"/>
      <c r="Q943" s="59"/>
      <c r="R943" s="61"/>
    </row>
    <row r="944" spans="2:22" s="12" customFormat="1" ht="36.75" customHeight="1" thickBot="1" x14ac:dyDescent="0.25">
      <c r="B944" s="62">
        <v>43200</v>
      </c>
      <c r="C944" s="63"/>
      <c r="D944" s="63"/>
      <c r="E944" s="63"/>
      <c r="F944" s="64" t="s">
        <v>508</v>
      </c>
      <c r="G944" s="65"/>
      <c r="H944" s="65"/>
      <c r="I944" s="65"/>
      <c r="J944" s="14"/>
      <c r="K944" s="91" t="s">
        <v>699</v>
      </c>
      <c r="L944" s="65"/>
      <c r="M944" s="65"/>
      <c r="N944" s="65"/>
      <c r="O944" s="65"/>
      <c r="P944" s="65"/>
      <c r="Q944" s="65"/>
      <c r="R944" s="92"/>
    </row>
    <row r="945" spans="2:11" s="12" customFormat="1" ht="11.25" x14ac:dyDescent="0.2">
      <c r="H945" s="15"/>
      <c r="K945" s="47"/>
    </row>
    <row r="946" spans="2:11" s="12" customFormat="1" ht="12" thickBot="1" x14ac:dyDescent="0.25">
      <c r="B946" s="48" t="s">
        <v>688</v>
      </c>
      <c r="C946" s="49"/>
      <c r="D946" s="15"/>
      <c r="E946" s="48" t="s">
        <v>689</v>
      </c>
      <c r="F946" s="50"/>
      <c r="G946" s="50"/>
    </row>
    <row r="947" spans="2:11" s="12" customFormat="1" ht="12.75" thickTop="1" thickBot="1" x14ac:dyDescent="0.25">
      <c r="B947" s="51">
        <v>43200</v>
      </c>
      <c r="C947" s="52"/>
      <c r="D947" s="15"/>
      <c r="E947" s="53" t="s">
        <v>690</v>
      </c>
      <c r="F947" s="54"/>
      <c r="G947" s="55"/>
    </row>
    <row r="948" spans="2:11" s="12" customFormat="1" ht="12" thickTop="1" x14ac:dyDescent="0.2"/>
  </sheetData>
  <mergeCells count="439">
    <mergeCell ref="T935:T941"/>
    <mergeCell ref="U935:U941"/>
    <mergeCell ref="V935:V941"/>
    <mergeCell ref="T921:T927"/>
    <mergeCell ref="U921:U927"/>
    <mergeCell ref="V921:V927"/>
    <mergeCell ref="T928:T934"/>
    <mergeCell ref="U928:U934"/>
    <mergeCell ref="V928:V934"/>
    <mergeCell ref="T907:T913"/>
    <mergeCell ref="U907:U913"/>
    <mergeCell ref="V907:V913"/>
    <mergeCell ref="T914:T920"/>
    <mergeCell ref="U914:U920"/>
    <mergeCell ref="V914:V920"/>
    <mergeCell ref="T893:T899"/>
    <mergeCell ref="U893:U899"/>
    <mergeCell ref="V893:V899"/>
    <mergeCell ref="T900:T906"/>
    <mergeCell ref="U900:U906"/>
    <mergeCell ref="V900:V906"/>
    <mergeCell ref="T879:T885"/>
    <mergeCell ref="U879:U885"/>
    <mergeCell ref="V879:V885"/>
    <mergeCell ref="T886:T892"/>
    <mergeCell ref="U886:U892"/>
    <mergeCell ref="V886:V892"/>
    <mergeCell ref="T865:T871"/>
    <mergeCell ref="U865:U871"/>
    <mergeCell ref="V865:V871"/>
    <mergeCell ref="T872:T878"/>
    <mergeCell ref="U872:U878"/>
    <mergeCell ref="V872:V878"/>
    <mergeCell ref="T851:T857"/>
    <mergeCell ref="U851:U857"/>
    <mergeCell ref="V851:V857"/>
    <mergeCell ref="T858:T864"/>
    <mergeCell ref="U858:U864"/>
    <mergeCell ref="V858:V864"/>
    <mergeCell ref="T837:T843"/>
    <mergeCell ref="U837:U843"/>
    <mergeCell ref="V837:V843"/>
    <mergeCell ref="T844:T850"/>
    <mergeCell ref="U844:U850"/>
    <mergeCell ref="V844:V850"/>
    <mergeCell ref="T823:T829"/>
    <mergeCell ref="U823:U829"/>
    <mergeCell ref="V823:V829"/>
    <mergeCell ref="T830:T836"/>
    <mergeCell ref="U830:U836"/>
    <mergeCell ref="V830:V836"/>
    <mergeCell ref="T809:T815"/>
    <mergeCell ref="U809:U815"/>
    <mergeCell ref="V809:V815"/>
    <mergeCell ref="T816:T822"/>
    <mergeCell ref="U816:U822"/>
    <mergeCell ref="V816:V822"/>
    <mergeCell ref="T795:T801"/>
    <mergeCell ref="U795:U801"/>
    <mergeCell ref="V795:V801"/>
    <mergeCell ref="T802:T808"/>
    <mergeCell ref="U802:U808"/>
    <mergeCell ref="V802:V808"/>
    <mergeCell ref="T781:T787"/>
    <mergeCell ref="U781:U787"/>
    <mergeCell ref="V781:V787"/>
    <mergeCell ref="T788:T794"/>
    <mergeCell ref="U788:U794"/>
    <mergeCell ref="V788:V794"/>
    <mergeCell ref="T767:T773"/>
    <mergeCell ref="U767:U773"/>
    <mergeCell ref="V767:V773"/>
    <mergeCell ref="T774:T780"/>
    <mergeCell ref="U774:U780"/>
    <mergeCell ref="V774:V780"/>
    <mergeCell ref="T753:T759"/>
    <mergeCell ref="U753:U759"/>
    <mergeCell ref="V753:V759"/>
    <mergeCell ref="T760:T766"/>
    <mergeCell ref="U760:U766"/>
    <mergeCell ref="V760:V766"/>
    <mergeCell ref="T739:T745"/>
    <mergeCell ref="U739:U745"/>
    <mergeCell ref="V739:V745"/>
    <mergeCell ref="T746:T752"/>
    <mergeCell ref="U746:U752"/>
    <mergeCell ref="V746:V752"/>
    <mergeCell ref="T725:T731"/>
    <mergeCell ref="U725:U731"/>
    <mergeCell ref="V725:V731"/>
    <mergeCell ref="T732:T738"/>
    <mergeCell ref="U732:U738"/>
    <mergeCell ref="V732:V738"/>
    <mergeCell ref="T711:T717"/>
    <mergeCell ref="U711:U717"/>
    <mergeCell ref="V711:V717"/>
    <mergeCell ref="T718:T721"/>
    <mergeCell ref="U718:U721"/>
    <mergeCell ref="V718:V721"/>
    <mergeCell ref="T697:T703"/>
    <mergeCell ref="U697:U703"/>
    <mergeCell ref="V697:V703"/>
    <mergeCell ref="T704:T710"/>
    <mergeCell ref="U704:U710"/>
    <mergeCell ref="V704:V710"/>
    <mergeCell ref="T683:T689"/>
    <mergeCell ref="U683:U689"/>
    <mergeCell ref="V683:V689"/>
    <mergeCell ref="T690:T696"/>
    <mergeCell ref="U690:U696"/>
    <mergeCell ref="V690:V696"/>
    <mergeCell ref="T669:T675"/>
    <mergeCell ref="U669:U675"/>
    <mergeCell ref="V669:V675"/>
    <mergeCell ref="T676:T682"/>
    <mergeCell ref="U676:U682"/>
    <mergeCell ref="V676:V682"/>
    <mergeCell ref="U655:U661"/>
    <mergeCell ref="V655:V661"/>
    <mergeCell ref="T662:T668"/>
    <mergeCell ref="U662:U668"/>
    <mergeCell ref="V662:V668"/>
    <mergeCell ref="T641:T647"/>
    <mergeCell ref="U641:U647"/>
    <mergeCell ref="V641:V647"/>
    <mergeCell ref="T648:T654"/>
    <mergeCell ref="U648:U654"/>
    <mergeCell ref="V648:V654"/>
    <mergeCell ref="V627:V633"/>
    <mergeCell ref="T634:T640"/>
    <mergeCell ref="U634:U640"/>
    <mergeCell ref="V634:V640"/>
    <mergeCell ref="T613:T619"/>
    <mergeCell ref="U613:U619"/>
    <mergeCell ref="V613:V619"/>
    <mergeCell ref="T620:T626"/>
    <mergeCell ref="U620:U626"/>
    <mergeCell ref="V620:V626"/>
    <mergeCell ref="V599:V605"/>
    <mergeCell ref="T606:T612"/>
    <mergeCell ref="U606:U612"/>
    <mergeCell ref="V606:V612"/>
    <mergeCell ref="T585:T591"/>
    <mergeCell ref="U585:U591"/>
    <mergeCell ref="V585:V591"/>
    <mergeCell ref="T592:T598"/>
    <mergeCell ref="U592:U598"/>
    <mergeCell ref="V592:V598"/>
    <mergeCell ref="V571:V577"/>
    <mergeCell ref="T578:T584"/>
    <mergeCell ref="U578:U584"/>
    <mergeCell ref="V578:V584"/>
    <mergeCell ref="T557:T563"/>
    <mergeCell ref="U557:U563"/>
    <mergeCell ref="V557:V563"/>
    <mergeCell ref="T564:T570"/>
    <mergeCell ref="U564:U570"/>
    <mergeCell ref="V564:V570"/>
    <mergeCell ref="V543:V549"/>
    <mergeCell ref="T550:T556"/>
    <mergeCell ref="U550:U556"/>
    <mergeCell ref="V550:V556"/>
    <mergeCell ref="T529:T535"/>
    <mergeCell ref="U529:U535"/>
    <mergeCell ref="V529:V535"/>
    <mergeCell ref="T536:T542"/>
    <mergeCell ref="U536:U542"/>
    <mergeCell ref="V536:V542"/>
    <mergeCell ref="V515:V521"/>
    <mergeCell ref="T522:T528"/>
    <mergeCell ref="U522:U528"/>
    <mergeCell ref="V522:V528"/>
    <mergeCell ref="T501:T507"/>
    <mergeCell ref="U501:U507"/>
    <mergeCell ref="V501:V507"/>
    <mergeCell ref="T508:T514"/>
    <mergeCell ref="U508:U514"/>
    <mergeCell ref="V508:V514"/>
    <mergeCell ref="T479:T482"/>
    <mergeCell ref="U479:U482"/>
    <mergeCell ref="V479:V482"/>
    <mergeCell ref="T487:T493"/>
    <mergeCell ref="U487:U493"/>
    <mergeCell ref="V487:V493"/>
    <mergeCell ref="T465:T471"/>
    <mergeCell ref="U465:U471"/>
    <mergeCell ref="V465:V471"/>
    <mergeCell ref="T472:T478"/>
    <mergeCell ref="U472:U478"/>
    <mergeCell ref="V472:V478"/>
    <mergeCell ref="T451:T457"/>
    <mergeCell ref="U451:U457"/>
    <mergeCell ref="V451:V457"/>
    <mergeCell ref="T458:T464"/>
    <mergeCell ref="U458:U464"/>
    <mergeCell ref="V458:V464"/>
    <mergeCell ref="T437:T443"/>
    <mergeCell ref="U437:U443"/>
    <mergeCell ref="V437:V443"/>
    <mergeCell ref="T444:T450"/>
    <mergeCell ref="U444:U450"/>
    <mergeCell ref="V444:V450"/>
    <mergeCell ref="T423:T429"/>
    <mergeCell ref="U423:U429"/>
    <mergeCell ref="V423:V429"/>
    <mergeCell ref="T430:T436"/>
    <mergeCell ref="U430:U436"/>
    <mergeCell ref="V430:V436"/>
    <mergeCell ref="T409:T415"/>
    <mergeCell ref="U409:U415"/>
    <mergeCell ref="V409:V415"/>
    <mergeCell ref="T416:T422"/>
    <mergeCell ref="U416:U422"/>
    <mergeCell ref="V416:V422"/>
    <mergeCell ref="T395:T401"/>
    <mergeCell ref="U395:U401"/>
    <mergeCell ref="V395:V401"/>
    <mergeCell ref="T402:T408"/>
    <mergeCell ref="U402:U408"/>
    <mergeCell ref="V402:V408"/>
    <mergeCell ref="T381:T387"/>
    <mergeCell ref="U381:U387"/>
    <mergeCell ref="V381:V387"/>
    <mergeCell ref="T388:T394"/>
    <mergeCell ref="U388:U394"/>
    <mergeCell ref="V388:V394"/>
    <mergeCell ref="T367:T373"/>
    <mergeCell ref="U367:U373"/>
    <mergeCell ref="V367:V373"/>
    <mergeCell ref="T374:T380"/>
    <mergeCell ref="U374:U380"/>
    <mergeCell ref="V374:V380"/>
    <mergeCell ref="T353:T359"/>
    <mergeCell ref="U353:U359"/>
    <mergeCell ref="V353:V359"/>
    <mergeCell ref="T360:T366"/>
    <mergeCell ref="U360:U366"/>
    <mergeCell ref="V360:V366"/>
    <mergeCell ref="V304:V310"/>
    <mergeCell ref="T339:T345"/>
    <mergeCell ref="U339:U345"/>
    <mergeCell ref="V339:V345"/>
    <mergeCell ref="T346:T352"/>
    <mergeCell ref="U346:U352"/>
    <mergeCell ref="V346:V352"/>
    <mergeCell ref="T325:T331"/>
    <mergeCell ref="U325:U331"/>
    <mergeCell ref="V325:V331"/>
    <mergeCell ref="T332:T338"/>
    <mergeCell ref="U332:U338"/>
    <mergeCell ref="V332:V338"/>
    <mergeCell ref="T238:T243"/>
    <mergeCell ref="U238:U243"/>
    <mergeCell ref="V238:V243"/>
    <mergeCell ref="T283:T289"/>
    <mergeCell ref="U283:U289"/>
    <mergeCell ref="V283:V289"/>
    <mergeCell ref="T290:T296"/>
    <mergeCell ref="U290:U296"/>
    <mergeCell ref="V290:V296"/>
    <mergeCell ref="T269:T275"/>
    <mergeCell ref="U269:U275"/>
    <mergeCell ref="V269:V275"/>
    <mergeCell ref="T276:T282"/>
    <mergeCell ref="U276:U282"/>
    <mergeCell ref="V276:V282"/>
    <mergeCell ref="T224:T230"/>
    <mergeCell ref="U224:U230"/>
    <mergeCell ref="V224:V230"/>
    <mergeCell ref="T231:T237"/>
    <mergeCell ref="U231:U237"/>
    <mergeCell ref="V231:V237"/>
    <mergeCell ref="T210:T216"/>
    <mergeCell ref="U210:U216"/>
    <mergeCell ref="V210:V216"/>
    <mergeCell ref="T217:T223"/>
    <mergeCell ref="U217:U223"/>
    <mergeCell ref="V217:V223"/>
    <mergeCell ref="T196:T202"/>
    <mergeCell ref="U196:U202"/>
    <mergeCell ref="V196:V202"/>
    <mergeCell ref="T203:T209"/>
    <mergeCell ref="U203:U209"/>
    <mergeCell ref="V203:V209"/>
    <mergeCell ref="T182:T188"/>
    <mergeCell ref="U182:U188"/>
    <mergeCell ref="V182:V188"/>
    <mergeCell ref="T189:T195"/>
    <mergeCell ref="U189:U195"/>
    <mergeCell ref="V189:V195"/>
    <mergeCell ref="T168:T174"/>
    <mergeCell ref="U168:U174"/>
    <mergeCell ref="V168:V174"/>
    <mergeCell ref="T175:T181"/>
    <mergeCell ref="U175:U181"/>
    <mergeCell ref="V175:V181"/>
    <mergeCell ref="T154:T160"/>
    <mergeCell ref="U154:U160"/>
    <mergeCell ref="V154:V160"/>
    <mergeCell ref="T161:T167"/>
    <mergeCell ref="U161:U167"/>
    <mergeCell ref="V161:V167"/>
    <mergeCell ref="T140:T146"/>
    <mergeCell ref="U140:U146"/>
    <mergeCell ref="V140:V146"/>
    <mergeCell ref="T147:T153"/>
    <mergeCell ref="U147:U153"/>
    <mergeCell ref="V147:V153"/>
    <mergeCell ref="T126:T132"/>
    <mergeCell ref="U126:U132"/>
    <mergeCell ref="V126:V132"/>
    <mergeCell ref="T133:T139"/>
    <mergeCell ref="U133:U139"/>
    <mergeCell ref="V133:V139"/>
    <mergeCell ref="T112:T118"/>
    <mergeCell ref="U112:U118"/>
    <mergeCell ref="V112:V118"/>
    <mergeCell ref="T119:T125"/>
    <mergeCell ref="U119:U125"/>
    <mergeCell ref="V119:V125"/>
    <mergeCell ref="T98:T104"/>
    <mergeCell ref="U98:U104"/>
    <mergeCell ref="V98:V104"/>
    <mergeCell ref="T105:T111"/>
    <mergeCell ref="U105:U111"/>
    <mergeCell ref="V105:V111"/>
    <mergeCell ref="U42:U48"/>
    <mergeCell ref="V42:V48"/>
    <mergeCell ref="T49:T55"/>
    <mergeCell ref="U49:U55"/>
    <mergeCell ref="V49:V55"/>
    <mergeCell ref="T84:T90"/>
    <mergeCell ref="U84:U90"/>
    <mergeCell ref="V84:V90"/>
    <mergeCell ref="T91:T97"/>
    <mergeCell ref="U91:U97"/>
    <mergeCell ref="V91:V97"/>
    <mergeCell ref="T70:T76"/>
    <mergeCell ref="U70:U76"/>
    <mergeCell ref="V70:V76"/>
    <mergeCell ref="T77:T83"/>
    <mergeCell ref="U77:U83"/>
    <mergeCell ref="V77:V83"/>
    <mergeCell ref="T28:T34"/>
    <mergeCell ref="U28:U34"/>
    <mergeCell ref="V28:V34"/>
    <mergeCell ref="T35:T41"/>
    <mergeCell ref="U35:U41"/>
    <mergeCell ref="V35:V41"/>
    <mergeCell ref="V723:V724"/>
    <mergeCell ref="T7:T13"/>
    <mergeCell ref="U7:U13"/>
    <mergeCell ref="V7:V13"/>
    <mergeCell ref="T14:T20"/>
    <mergeCell ref="U14:U20"/>
    <mergeCell ref="V14:V20"/>
    <mergeCell ref="T21:T27"/>
    <mergeCell ref="U21:U27"/>
    <mergeCell ref="V21:V27"/>
    <mergeCell ref="V494:V500"/>
    <mergeCell ref="T56:T62"/>
    <mergeCell ref="U56:U62"/>
    <mergeCell ref="V56:V62"/>
    <mergeCell ref="T63:T69"/>
    <mergeCell ref="U63:U69"/>
    <mergeCell ref="V63:V69"/>
    <mergeCell ref="T42:T48"/>
    <mergeCell ref="B485:B486"/>
    <mergeCell ref="B723:B724"/>
    <mergeCell ref="C723:C724"/>
    <mergeCell ref="D723:R723"/>
    <mergeCell ref="S723:S724"/>
    <mergeCell ref="T723:T724"/>
    <mergeCell ref="U723:U724"/>
    <mergeCell ref="C485:C486"/>
    <mergeCell ref="D485:R485"/>
    <mergeCell ref="S485:S486"/>
    <mergeCell ref="T485:T486"/>
    <mergeCell ref="T494:T500"/>
    <mergeCell ref="U494:U500"/>
    <mergeCell ref="T515:T521"/>
    <mergeCell ref="U515:U521"/>
    <mergeCell ref="T543:T549"/>
    <mergeCell ref="U543:U549"/>
    <mergeCell ref="T571:T577"/>
    <mergeCell ref="U571:U577"/>
    <mergeCell ref="T599:T605"/>
    <mergeCell ref="U599:U605"/>
    <mergeCell ref="T627:T633"/>
    <mergeCell ref="U627:U633"/>
    <mergeCell ref="T655:T661"/>
    <mergeCell ref="U246:U247"/>
    <mergeCell ref="V246:V247"/>
    <mergeCell ref="U485:U486"/>
    <mergeCell ref="V485:V486"/>
    <mergeCell ref="T248:T254"/>
    <mergeCell ref="U248:U254"/>
    <mergeCell ref="V248:V254"/>
    <mergeCell ref="T255:T261"/>
    <mergeCell ref="U255:U261"/>
    <mergeCell ref="V255:V261"/>
    <mergeCell ref="T262:T268"/>
    <mergeCell ref="U262:U268"/>
    <mergeCell ref="V262:V268"/>
    <mergeCell ref="T311:T317"/>
    <mergeCell ref="U311:U317"/>
    <mergeCell ref="V311:V317"/>
    <mergeCell ref="T318:T324"/>
    <mergeCell ref="U318:U324"/>
    <mergeCell ref="V318:V324"/>
    <mergeCell ref="T297:T303"/>
    <mergeCell ref="U297:U303"/>
    <mergeCell ref="V297:V303"/>
    <mergeCell ref="T304:T310"/>
    <mergeCell ref="U304:U310"/>
    <mergeCell ref="B944:E944"/>
    <mergeCell ref="F944:I944"/>
    <mergeCell ref="K944:R944"/>
    <mergeCell ref="B946:C946"/>
    <mergeCell ref="E946:G946"/>
    <mergeCell ref="B947:C947"/>
    <mergeCell ref="E947:G947"/>
    <mergeCell ref="B1:V1"/>
    <mergeCell ref="B2:V3"/>
    <mergeCell ref="B5:B6"/>
    <mergeCell ref="C5:C6"/>
    <mergeCell ref="D5:R5"/>
    <mergeCell ref="S5:S6"/>
    <mergeCell ref="T5:T6"/>
    <mergeCell ref="B943:E943"/>
    <mergeCell ref="F943:J943"/>
    <mergeCell ref="K943:R943"/>
    <mergeCell ref="U5:U6"/>
    <mergeCell ref="V5:V6"/>
    <mergeCell ref="B246:B247"/>
    <mergeCell ref="C246:C247"/>
    <mergeCell ref="D246:R246"/>
    <mergeCell ref="S246:S247"/>
    <mergeCell ref="T246:T247"/>
  </mergeCells>
  <hyperlinks>
    <hyperlink ref="T7" r:id="rId1" display="http://morelos.morelia.gob.mx/ArchivosTransp/Articulo10/fraccion_XV/Cuenta_Publica/cuenta_publica_4to_trim16.pdf"/>
    <hyperlink ref="T7:T13" r:id="rId2" display="Consulta"/>
    <hyperlink ref="U7" r:id="rId3" display="http://morelos.morelia.gob.mx/ArchivosTransp/Articulo10/fraccion_XV/Cuenta_Publica/cuenta_publica_4to_trim16.pdf"/>
    <hyperlink ref="U7:U13" r:id="rId4" display="Consulta"/>
    <hyperlink ref="V7" r:id="rId5" display="http://morelos.morelia.gob.mx/ArchivosTransp/Articulo10/fraccion_XV/Cuenta_Publica/cuenta_publica_4to_trim16.pdf"/>
    <hyperlink ref="V7:V13" r:id="rId6" display="Consulta"/>
    <hyperlink ref="T14" r:id="rId7" display="http://morelos.morelia.gob.mx/ArchivosTransp/Articulo10/fraccion_XV/Cuenta_Publica/cuenta_publica_4to_trim16.pdf"/>
    <hyperlink ref="T14:T20" r:id="rId8" display="Consulta"/>
    <hyperlink ref="U14" r:id="rId9" display="http://morelos.morelia.gob.mx/ArchivosTransp/Articulo10/fraccion_XV/Cuenta_Publica/cuenta_publica_4to_trim16.pdf"/>
    <hyperlink ref="U14:U20" r:id="rId10" display="Consulta"/>
    <hyperlink ref="V14" r:id="rId11" display="http://morelos.morelia.gob.mx/ArchivosTransp/Articulo10/fraccion_XV/Cuenta_Publica/cuenta_publica_4to_trim16.pdf"/>
    <hyperlink ref="V14:V20" r:id="rId12" display="Consulta"/>
    <hyperlink ref="T21" r:id="rId13" display="http://morelos.morelia.gob.mx/ArchivosTransp/Articulo10/fraccion_XV/Cuenta_Publica/cuenta_publica_4to_trim16.pdf"/>
    <hyperlink ref="T21:T27" r:id="rId14" display="Consulta"/>
    <hyperlink ref="U21" r:id="rId15" display="http://morelos.morelia.gob.mx/ArchivosTransp/Articulo10/fraccion_XV/Cuenta_Publica/cuenta_publica_4to_trim16.pdf"/>
    <hyperlink ref="U21:U27" r:id="rId16" display="Consulta"/>
    <hyperlink ref="V21" r:id="rId17" display="http://morelos.morelia.gob.mx/ArchivosTransp/Articulo10/fraccion_XV/Cuenta_Publica/cuenta_publica_4to_trim16.pdf"/>
    <hyperlink ref="V21:V27" r:id="rId18" display="Consulta"/>
    <hyperlink ref="T28" r:id="rId19" display="http://morelos.morelia.gob.mx/ArchivosTransp/Articulo10/fraccion_XV/Cuenta_Publica/cuenta_publica_4to_trim16.pdf"/>
    <hyperlink ref="T28:T34" r:id="rId20" display="Consulta"/>
    <hyperlink ref="U28" r:id="rId21" display="http://morelos.morelia.gob.mx/ArchivosTransp/Articulo10/fraccion_XV/Cuenta_Publica/cuenta_publica_4to_trim16.pdf"/>
    <hyperlink ref="U28:U34" r:id="rId22" display="Consulta"/>
    <hyperlink ref="V28" r:id="rId23" display="http://morelos.morelia.gob.mx/ArchivosTransp/Articulo10/fraccion_XV/Cuenta_Publica/cuenta_publica_4to_trim16.pdf"/>
    <hyperlink ref="V28:V34" r:id="rId24" display="Consulta"/>
    <hyperlink ref="T35" r:id="rId25" display="http://morelos.morelia.gob.mx/ArchivosTransp/Articulo10/fraccion_XV/Cuenta_Publica/cuenta_publica_4to_trim16.pdf"/>
    <hyperlink ref="T35:T41" r:id="rId26" display="Consulta"/>
    <hyperlink ref="U35" r:id="rId27" display="http://morelos.morelia.gob.mx/ArchivosTransp/Articulo10/fraccion_XV/Cuenta_Publica/cuenta_publica_4to_trim16.pdf"/>
    <hyperlink ref="U35:U41" r:id="rId28" display="Consulta"/>
    <hyperlink ref="V35" r:id="rId29" display="http://morelos.morelia.gob.mx/ArchivosTransp/Articulo10/fraccion_XV/Cuenta_Publica/cuenta_publica_4to_trim16.pdf"/>
    <hyperlink ref="V35:V41" r:id="rId30" display="Consulta"/>
    <hyperlink ref="T42" r:id="rId31" display="http://morelos.morelia.gob.mx/ArchivosTransp/Articulo10/fraccion_XV/Cuenta_Publica/cuenta_publica_4to_trim16.pdf"/>
    <hyperlink ref="T42:T48" r:id="rId32" display="Consulta"/>
    <hyperlink ref="U42" r:id="rId33" display="http://morelos.morelia.gob.mx/ArchivosTransp/Articulo10/fraccion_XV/Cuenta_Publica/cuenta_publica_4to_trim16.pdf"/>
    <hyperlink ref="U42:U48" r:id="rId34" display="Consulta"/>
    <hyperlink ref="V42" r:id="rId35" display="http://morelos.morelia.gob.mx/ArchivosTransp/Articulo10/fraccion_XV/Cuenta_Publica/cuenta_publica_4to_trim16.pdf"/>
    <hyperlink ref="V42:V48" r:id="rId36" display="Consulta"/>
    <hyperlink ref="T49" r:id="rId37" display="http://morelos.morelia.gob.mx/ArchivosTransp/Articulo10/fraccion_XV/Cuenta_Publica/cuenta_publica_4to_trim16.pdf"/>
    <hyperlink ref="T49:T55" r:id="rId38" display="Consulta"/>
    <hyperlink ref="U49" r:id="rId39" display="http://morelos.morelia.gob.mx/ArchivosTransp/Articulo10/fraccion_XV/Cuenta_Publica/cuenta_publica_4to_trim16.pdf"/>
    <hyperlink ref="U49:U55" r:id="rId40" display="Consulta"/>
    <hyperlink ref="V49" r:id="rId41" display="http://morelos.morelia.gob.mx/ArchivosTransp/Articulo10/fraccion_XV/Cuenta_Publica/cuenta_publica_4to_trim16.pdf"/>
    <hyperlink ref="V49:V55" r:id="rId42" display="Consulta"/>
    <hyperlink ref="T56" r:id="rId43" display="http://morelos.morelia.gob.mx/ArchivosTransp/Articulo10/fraccion_XV/Cuenta_Publica/cuenta_publica_4to_trim16.pdf"/>
    <hyperlink ref="T56:T62" r:id="rId44" display="Consulta"/>
    <hyperlink ref="U56" r:id="rId45" display="http://morelos.morelia.gob.mx/ArchivosTransp/Articulo10/fraccion_XV/Cuenta_Publica/cuenta_publica_4to_trim16.pdf"/>
    <hyperlink ref="U56:U62" r:id="rId46" display="Consulta"/>
    <hyperlink ref="V56" r:id="rId47" display="http://morelos.morelia.gob.mx/ArchivosTransp/Articulo10/fraccion_XV/Cuenta_Publica/cuenta_publica_4to_trim16.pdf"/>
    <hyperlink ref="V56:V62" r:id="rId48" display="Consulta"/>
    <hyperlink ref="T63" r:id="rId49" display="http://morelos.morelia.gob.mx/ArchivosTransp/Articulo10/fraccion_XV/Cuenta_Publica/cuenta_publica_4to_trim16.pdf"/>
    <hyperlink ref="T63:T69" r:id="rId50" display="Consulta"/>
    <hyperlink ref="U63" r:id="rId51" display="http://morelos.morelia.gob.mx/ArchivosTransp/Articulo10/fraccion_XV/Cuenta_Publica/cuenta_publica_4to_trim16.pdf"/>
    <hyperlink ref="U63:U69" r:id="rId52" display="Consulta"/>
    <hyperlink ref="V63" r:id="rId53" display="http://morelos.morelia.gob.mx/ArchivosTransp/Articulo10/fraccion_XV/Cuenta_Publica/cuenta_publica_4to_trim16.pdf"/>
    <hyperlink ref="V63:V69" r:id="rId54" display="Consulta"/>
    <hyperlink ref="T70" r:id="rId55" display="http://morelos.morelia.gob.mx/ArchivosTransp/Articulo10/fraccion_XV/Cuenta_Publica/cuenta_publica_4to_trim16.pdf"/>
    <hyperlink ref="T70:T76" r:id="rId56" display="Consulta"/>
    <hyperlink ref="U70" r:id="rId57" display="http://morelos.morelia.gob.mx/ArchivosTransp/Articulo10/fraccion_XV/Cuenta_Publica/cuenta_publica_4to_trim16.pdf"/>
    <hyperlink ref="U70:U76" r:id="rId58" display="Consulta"/>
    <hyperlink ref="V70" r:id="rId59" display="http://morelos.morelia.gob.mx/ArchivosTransp/Articulo10/fraccion_XV/Cuenta_Publica/cuenta_publica_4to_trim16.pdf"/>
    <hyperlink ref="V70:V76" r:id="rId60" display="Consulta"/>
    <hyperlink ref="T77" r:id="rId61" display="http://morelos.morelia.gob.mx/ArchivosTransp/Articulo10/fraccion_XV/Cuenta_Publica/cuenta_publica_4to_trim16.pdf"/>
    <hyperlink ref="T77:T83" r:id="rId62" display="Consulta"/>
    <hyperlink ref="U77" r:id="rId63" display="http://morelos.morelia.gob.mx/ArchivosTransp/Articulo10/fraccion_XV/Cuenta_Publica/cuenta_publica_4to_trim16.pdf"/>
    <hyperlink ref="U77:U83" r:id="rId64" display="Consulta"/>
    <hyperlink ref="V77" r:id="rId65" display="http://morelos.morelia.gob.mx/ArchivosTransp/Articulo10/fraccion_XV/Cuenta_Publica/cuenta_publica_4to_trim16.pdf"/>
    <hyperlink ref="V77:V83" r:id="rId66" display="Consulta"/>
    <hyperlink ref="T84" r:id="rId67" display="http://morelos.morelia.gob.mx/ArchivosTransp/Articulo10/fraccion_XV/Cuenta_Publica/cuenta_publica_4to_trim16.pdf"/>
    <hyperlink ref="T84:T90" r:id="rId68" display="Consulta"/>
    <hyperlink ref="U84" r:id="rId69" display="http://morelos.morelia.gob.mx/ArchivosTransp/Articulo10/fraccion_XV/Cuenta_Publica/cuenta_publica_4to_trim16.pdf"/>
    <hyperlink ref="U84:U90" r:id="rId70" display="Consulta"/>
    <hyperlink ref="V84" r:id="rId71" display="http://morelos.morelia.gob.mx/ArchivosTransp/Articulo10/fraccion_XV/Cuenta_Publica/cuenta_publica_4to_trim16.pdf"/>
    <hyperlink ref="V84:V90" r:id="rId72" display="Consulta"/>
    <hyperlink ref="T91" r:id="rId73" display="http://morelos.morelia.gob.mx/ArchivosTransp/Articulo10/fraccion_XV/Cuenta_Publica/cuenta_publica_4to_trim16.pdf"/>
    <hyperlink ref="T91:T97" r:id="rId74" display="Consulta"/>
    <hyperlink ref="U91" r:id="rId75" display="http://morelos.morelia.gob.mx/ArchivosTransp/Articulo10/fraccion_XV/Cuenta_Publica/cuenta_publica_4to_trim16.pdf"/>
    <hyperlink ref="U91:U97" r:id="rId76" display="Consulta"/>
    <hyperlink ref="V91" r:id="rId77" display="http://morelos.morelia.gob.mx/ArchivosTransp/Articulo10/fraccion_XV/Cuenta_Publica/cuenta_publica_4to_trim16.pdf"/>
    <hyperlink ref="V91:V97" r:id="rId78" display="Consulta"/>
    <hyperlink ref="T98" r:id="rId79" display="http://morelos.morelia.gob.mx/ArchivosTransp/Articulo10/fraccion_XV/Cuenta_Publica/cuenta_publica_4to_trim16.pdf"/>
    <hyperlink ref="T98:T104" r:id="rId80" display="Consulta"/>
    <hyperlink ref="U98" r:id="rId81" display="http://morelos.morelia.gob.mx/ArchivosTransp/Articulo10/fraccion_XV/Cuenta_Publica/cuenta_publica_4to_trim16.pdf"/>
    <hyperlink ref="U98:U104" r:id="rId82" display="Consulta"/>
    <hyperlink ref="V98" r:id="rId83" display="http://morelos.morelia.gob.mx/ArchivosTransp/Articulo10/fraccion_XV/Cuenta_Publica/cuenta_publica_4to_trim16.pdf"/>
    <hyperlink ref="V98:V104" r:id="rId84" display="Consulta"/>
    <hyperlink ref="T105" r:id="rId85" display="http://morelos.morelia.gob.mx/ArchivosTransp/Articulo10/fraccion_XV/Cuenta_Publica/cuenta_publica_4to_trim16.pdf"/>
    <hyperlink ref="T105:T111" r:id="rId86" display="Consulta"/>
    <hyperlink ref="U105" r:id="rId87" display="http://morelos.morelia.gob.mx/ArchivosTransp/Articulo10/fraccion_XV/Cuenta_Publica/cuenta_publica_4to_trim16.pdf"/>
    <hyperlink ref="U105:U111" r:id="rId88" display="Consulta"/>
    <hyperlink ref="V105" r:id="rId89" display="http://morelos.morelia.gob.mx/ArchivosTransp/Articulo10/fraccion_XV/Cuenta_Publica/cuenta_publica_4to_trim16.pdf"/>
    <hyperlink ref="V105:V111" r:id="rId90" display="Consulta"/>
    <hyperlink ref="T112" r:id="rId91" display="http://morelos.morelia.gob.mx/ArchivosTransp/Articulo10/fraccion_XV/Cuenta_Publica/cuenta_publica_4to_trim16.pdf"/>
    <hyperlink ref="T112:T118" r:id="rId92" display="Consulta"/>
    <hyperlink ref="U112" r:id="rId93" display="http://morelos.morelia.gob.mx/ArchivosTransp/Articulo10/fraccion_XV/Cuenta_Publica/cuenta_publica_4to_trim16.pdf"/>
    <hyperlink ref="U112:U118" r:id="rId94" display="Consulta"/>
    <hyperlink ref="V112" r:id="rId95" display="http://morelos.morelia.gob.mx/ArchivosTransp/Articulo10/fraccion_XV/Cuenta_Publica/cuenta_publica_4to_trim16.pdf"/>
    <hyperlink ref="V112:V118" r:id="rId96" display="Consulta"/>
    <hyperlink ref="T119" r:id="rId97" display="http://morelos.morelia.gob.mx/ArchivosTransp/Articulo10/fraccion_XV/Cuenta_Publica/cuenta_publica_4to_trim16.pdf"/>
    <hyperlink ref="T119:T125" r:id="rId98" display="Consulta"/>
    <hyperlink ref="U119" r:id="rId99" display="http://morelos.morelia.gob.mx/ArchivosTransp/Articulo10/fraccion_XV/Cuenta_Publica/cuenta_publica_4to_trim16.pdf"/>
    <hyperlink ref="U119:U125" r:id="rId100" display="Consulta"/>
    <hyperlink ref="V119" r:id="rId101" display="http://morelos.morelia.gob.mx/ArchivosTransp/Articulo10/fraccion_XV/Cuenta_Publica/cuenta_publica_4to_trim16.pdf"/>
    <hyperlink ref="V119:V125" r:id="rId102" display="Consulta"/>
    <hyperlink ref="T126" r:id="rId103" display="http://morelos.morelia.gob.mx/ArchivosTransp/Articulo10/fraccion_XV/Cuenta_Publica/cuenta_publica_4to_trim16.pdf"/>
    <hyperlink ref="T126:T132" r:id="rId104" display="Consulta"/>
    <hyperlink ref="U126" r:id="rId105" display="http://morelos.morelia.gob.mx/ArchivosTransp/Articulo10/fraccion_XV/Cuenta_Publica/cuenta_publica_4to_trim16.pdf"/>
    <hyperlink ref="U126:U132" r:id="rId106" display="Consulta"/>
    <hyperlink ref="V126" r:id="rId107" display="http://morelos.morelia.gob.mx/ArchivosTransp/Articulo10/fraccion_XV/Cuenta_Publica/cuenta_publica_4to_trim16.pdf"/>
    <hyperlink ref="V126:V132" r:id="rId108" display="Consulta"/>
    <hyperlink ref="T133" r:id="rId109" display="http://morelos.morelia.gob.mx/ArchivosTransp/Articulo10/fraccion_XV/Cuenta_Publica/cuenta_publica_4to_trim16.pdf"/>
    <hyperlink ref="T133:T139" r:id="rId110" display="Consulta"/>
    <hyperlink ref="U133" r:id="rId111" display="http://morelos.morelia.gob.mx/ArchivosTransp/Articulo10/fraccion_XV/Cuenta_Publica/cuenta_publica_4to_trim16.pdf"/>
    <hyperlink ref="U133:U139" r:id="rId112" display="Consulta"/>
    <hyperlink ref="V133" r:id="rId113" display="http://morelos.morelia.gob.mx/ArchivosTransp/Articulo10/fraccion_XV/Cuenta_Publica/cuenta_publica_4to_trim16.pdf"/>
    <hyperlink ref="V133:V139" r:id="rId114" display="Consulta"/>
    <hyperlink ref="T140" r:id="rId115" display="http://morelos.morelia.gob.mx/ArchivosTransp/Articulo10/fraccion_XV/Cuenta_Publica/cuenta_publica_4to_trim16.pdf"/>
    <hyperlink ref="T140:T146" r:id="rId116" display="Consulta"/>
    <hyperlink ref="U140" r:id="rId117" display="http://morelos.morelia.gob.mx/ArchivosTransp/Articulo10/fraccion_XV/Cuenta_Publica/cuenta_publica_4to_trim16.pdf"/>
    <hyperlink ref="U140:U146" r:id="rId118" display="Consulta"/>
    <hyperlink ref="V140" r:id="rId119" display="http://morelos.morelia.gob.mx/ArchivosTransp/Articulo10/fraccion_XV/Cuenta_Publica/cuenta_publica_4to_trim16.pdf"/>
    <hyperlink ref="V140:V146" r:id="rId120" display="Consulta"/>
    <hyperlink ref="T147" r:id="rId121" display="http://morelos.morelia.gob.mx/ArchivosTransp/Articulo10/fraccion_XV/Cuenta_Publica/cuenta_publica_4to_trim16.pdf"/>
    <hyperlink ref="T147:T153" r:id="rId122" display="Consulta"/>
    <hyperlink ref="U147" r:id="rId123" display="http://morelos.morelia.gob.mx/ArchivosTransp/Articulo10/fraccion_XV/Cuenta_Publica/cuenta_publica_4to_trim16.pdf"/>
    <hyperlink ref="U147:U153" r:id="rId124" display="Consulta"/>
    <hyperlink ref="V147" r:id="rId125" display="http://morelos.morelia.gob.mx/ArchivosTransp/Articulo10/fraccion_XV/Cuenta_Publica/cuenta_publica_4to_trim16.pdf"/>
    <hyperlink ref="V147:V153" r:id="rId126" display="Consulta"/>
    <hyperlink ref="T154" r:id="rId127" display="http://morelos.morelia.gob.mx/ArchivosTransp/Articulo10/fraccion_XV/Cuenta_Publica/cuenta_publica_4to_trim16.pdf"/>
    <hyperlink ref="T154:T160" r:id="rId128" display="Consulta"/>
    <hyperlink ref="U154" r:id="rId129" display="http://morelos.morelia.gob.mx/ArchivosTransp/Articulo10/fraccion_XV/Cuenta_Publica/cuenta_publica_4to_trim16.pdf"/>
    <hyperlink ref="U154:U160" r:id="rId130" display="Consulta"/>
    <hyperlink ref="V154" r:id="rId131" display="http://morelos.morelia.gob.mx/ArchivosTransp/Articulo10/fraccion_XV/Cuenta_Publica/cuenta_publica_4to_trim16.pdf"/>
    <hyperlink ref="V154:V160" r:id="rId132" display="Consulta"/>
    <hyperlink ref="T161" r:id="rId133" display="http://morelos.morelia.gob.mx/ArchivosTransp/Articulo10/fraccion_XV/Cuenta_Publica/cuenta_publica_4to_trim16.pdf"/>
    <hyperlink ref="T161:T167" r:id="rId134" display="Consulta"/>
    <hyperlink ref="U161" r:id="rId135" display="http://morelos.morelia.gob.mx/ArchivosTransp/Articulo10/fraccion_XV/Cuenta_Publica/cuenta_publica_4to_trim16.pdf"/>
    <hyperlink ref="U161:U167" r:id="rId136" display="Consulta"/>
    <hyperlink ref="V161" r:id="rId137" display="http://morelos.morelia.gob.mx/ArchivosTransp/Articulo10/fraccion_XV/Cuenta_Publica/cuenta_publica_4to_trim16.pdf"/>
    <hyperlink ref="V161:V167" r:id="rId138" display="Consulta"/>
    <hyperlink ref="T168" r:id="rId139" display="http://morelos.morelia.gob.mx/ArchivosTransp/Articulo10/fraccion_XV/Cuenta_Publica/cuenta_publica_4to_trim16.pdf"/>
    <hyperlink ref="T168:T174" r:id="rId140" display="Consulta"/>
    <hyperlink ref="U168" r:id="rId141" display="http://morelos.morelia.gob.mx/ArchivosTransp/Articulo10/fraccion_XV/Cuenta_Publica/cuenta_publica_4to_trim16.pdf"/>
    <hyperlink ref="U168:U174" r:id="rId142" display="Consulta"/>
    <hyperlink ref="V168" r:id="rId143" display="http://morelos.morelia.gob.mx/ArchivosTransp/Articulo10/fraccion_XV/Cuenta_Publica/cuenta_publica_4to_trim16.pdf"/>
    <hyperlink ref="V168:V174" r:id="rId144" display="Consulta"/>
    <hyperlink ref="T175" r:id="rId145" display="http://morelos.morelia.gob.mx/ArchivosTransp/Articulo10/fraccion_XV/Cuenta_Publica/cuenta_publica_4to_trim16.pdf"/>
    <hyperlink ref="T175:T181" r:id="rId146" display="Consulta"/>
    <hyperlink ref="U175" r:id="rId147" display="http://morelos.morelia.gob.mx/ArchivosTransp/Articulo10/fraccion_XV/Cuenta_Publica/cuenta_publica_4to_trim16.pdf"/>
    <hyperlink ref="U175:U181" r:id="rId148" display="Consulta"/>
    <hyperlink ref="V175" r:id="rId149" display="http://morelos.morelia.gob.mx/ArchivosTransp/Articulo10/fraccion_XV/Cuenta_Publica/cuenta_publica_4to_trim16.pdf"/>
    <hyperlink ref="V175:V181" r:id="rId150" display="Consulta"/>
    <hyperlink ref="T182" r:id="rId151" display="http://morelos.morelia.gob.mx/ArchivosTransp/Articulo10/fraccion_XV/Cuenta_Publica/cuenta_publica_4to_trim16.pdf"/>
    <hyperlink ref="T182:T188" r:id="rId152" display="Consulta"/>
    <hyperlink ref="U182" r:id="rId153" display="http://morelos.morelia.gob.mx/ArchivosTransp/Articulo10/fraccion_XV/Cuenta_Publica/cuenta_publica_4to_trim16.pdf"/>
    <hyperlink ref="U182:U188" r:id="rId154" display="Consulta"/>
    <hyperlink ref="V182" r:id="rId155" display="http://morelos.morelia.gob.mx/ArchivosTransp/Articulo10/fraccion_XV/Cuenta_Publica/cuenta_publica_4to_trim16.pdf"/>
    <hyperlink ref="V182:V188" r:id="rId156" display="Consulta"/>
    <hyperlink ref="T189" r:id="rId157" display="http://morelos.morelia.gob.mx/ArchivosTransp/Articulo10/fraccion_XV/Cuenta_Publica/cuenta_publica_4to_trim16.pdf"/>
    <hyperlink ref="T189:T195" r:id="rId158" display="Consulta"/>
    <hyperlink ref="U189" r:id="rId159" display="http://morelos.morelia.gob.mx/ArchivosTransp/Articulo10/fraccion_XV/Cuenta_Publica/cuenta_publica_4to_trim16.pdf"/>
    <hyperlink ref="U189:U195" r:id="rId160" display="Consulta"/>
    <hyperlink ref="V189" r:id="rId161" display="http://morelos.morelia.gob.mx/ArchivosTransp/Articulo10/fraccion_XV/Cuenta_Publica/cuenta_publica_4to_trim16.pdf"/>
    <hyperlink ref="V189:V195" r:id="rId162" display="Consulta"/>
    <hyperlink ref="T196" r:id="rId163" display="http://morelos.morelia.gob.mx/ArchivosTransp/Articulo10/fraccion_XV/Cuenta_Publica/cuenta_publica_4to_trim16.pdf"/>
    <hyperlink ref="T196:T202" r:id="rId164" display="Consulta"/>
    <hyperlink ref="U196" r:id="rId165" display="http://morelos.morelia.gob.mx/ArchivosTransp/Articulo10/fraccion_XV/Cuenta_Publica/cuenta_publica_4to_trim16.pdf"/>
    <hyperlink ref="U196:U202" r:id="rId166" display="Consulta"/>
    <hyperlink ref="V196" r:id="rId167" display="http://morelos.morelia.gob.mx/ArchivosTransp/Articulo10/fraccion_XV/Cuenta_Publica/cuenta_publica_4to_trim16.pdf"/>
    <hyperlink ref="V196:V202" r:id="rId168" display="Consulta"/>
    <hyperlink ref="T203" r:id="rId169" display="http://morelos.morelia.gob.mx/ArchivosTransp/Articulo10/fraccion_XV/Cuenta_Publica/cuenta_publica_4to_trim16.pdf"/>
    <hyperlink ref="T203:T209" r:id="rId170" display="Consulta"/>
    <hyperlink ref="U203" r:id="rId171" display="http://morelos.morelia.gob.mx/ArchivosTransp/Articulo10/fraccion_XV/Cuenta_Publica/cuenta_publica_4to_trim16.pdf"/>
    <hyperlink ref="U203:U209" r:id="rId172" display="Consulta"/>
    <hyperlink ref="V203" r:id="rId173" display="http://morelos.morelia.gob.mx/ArchivosTransp/Articulo10/fraccion_XV/Cuenta_Publica/cuenta_publica_4to_trim16.pdf"/>
    <hyperlink ref="V203:V209" r:id="rId174" display="Consulta"/>
    <hyperlink ref="T210" r:id="rId175" display="http://morelos.morelia.gob.mx/ArchivosTransp/Articulo10/fraccion_XV/Cuenta_Publica/cuenta_publica_4to_trim16.pdf"/>
    <hyperlink ref="T210:T216" r:id="rId176" display="Consulta"/>
    <hyperlink ref="U210" r:id="rId177" display="http://morelos.morelia.gob.mx/ArchivosTransp/Articulo10/fraccion_XV/Cuenta_Publica/cuenta_publica_4to_trim16.pdf"/>
    <hyperlink ref="U210:U216" r:id="rId178" display="Consulta"/>
    <hyperlink ref="V210" r:id="rId179" display="http://morelos.morelia.gob.mx/ArchivosTransp/Articulo10/fraccion_XV/Cuenta_Publica/cuenta_publica_4to_trim16.pdf"/>
    <hyperlink ref="V210:V216" r:id="rId180" display="Consulta"/>
    <hyperlink ref="T217" r:id="rId181" display="http://morelos.morelia.gob.mx/ArchivosTransp/Articulo10/fraccion_XV/Cuenta_Publica/cuenta_publica_4to_trim16.pdf"/>
    <hyperlink ref="T217:T223" r:id="rId182" display="Consulta"/>
    <hyperlink ref="U217" r:id="rId183" display="http://morelos.morelia.gob.mx/ArchivosTransp/Articulo10/fraccion_XV/Cuenta_Publica/cuenta_publica_4to_trim16.pdf"/>
    <hyperlink ref="U217:U223" r:id="rId184" display="Consulta"/>
    <hyperlink ref="V217" r:id="rId185" display="http://morelos.morelia.gob.mx/ArchivosTransp/Articulo10/fraccion_XV/Cuenta_Publica/cuenta_publica_4to_trim16.pdf"/>
    <hyperlink ref="V217:V223" r:id="rId186" display="Consulta"/>
    <hyperlink ref="T224" r:id="rId187" display="http://morelos.morelia.gob.mx/ArchivosTransp/Articulo10/fraccion_XV/Cuenta_Publica/cuenta_publica_4to_trim16.pdf"/>
    <hyperlink ref="T224:T230" r:id="rId188" display="Consulta"/>
    <hyperlink ref="U224" r:id="rId189" display="http://morelos.morelia.gob.mx/ArchivosTransp/Articulo10/fraccion_XV/Cuenta_Publica/cuenta_publica_4to_trim16.pdf"/>
    <hyperlink ref="U224:U230" r:id="rId190" display="Consulta"/>
    <hyperlink ref="V224" r:id="rId191" display="http://morelos.morelia.gob.mx/ArchivosTransp/Articulo10/fraccion_XV/Cuenta_Publica/cuenta_publica_4to_trim16.pdf"/>
    <hyperlink ref="V224:V230" r:id="rId192" display="Consulta"/>
    <hyperlink ref="T231" r:id="rId193" display="http://morelos.morelia.gob.mx/ArchivosTransp/Articulo10/fraccion_XV/Cuenta_Publica/cuenta_publica_4to_trim16.pdf"/>
    <hyperlink ref="T231:T237" r:id="rId194" display="Consulta"/>
    <hyperlink ref="U231" r:id="rId195" display="http://morelos.morelia.gob.mx/ArchivosTransp/Articulo10/fraccion_XV/Cuenta_Publica/cuenta_publica_4to_trim16.pdf"/>
    <hyperlink ref="U231:U237" r:id="rId196" display="Consulta"/>
    <hyperlink ref="V231" r:id="rId197" display="http://morelos.morelia.gob.mx/ArchivosTransp/Articulo10/fraccion_XV/Cuenta_Publica/cuenta_publica_4to_trim16.pdf"/>
    <hyperlink ref="V231:V237" r:id="rId198" display="Consulta"/>
    <hyperlink ref="T238:T243" r:id="rId199" display="Consulta"/>
    <hyperlink ref="U238:U243" r:id="rId200" display="Consulta"/>
    <hyperlink ref="V238:V243" r:id="rId201" display="Consulta"/>
    <hyperlink ref="T248" r:id="rId202" display="http://morelos.morelia.gob.mx/ArchivosTransp/Articulo10/fraccion_XV/Cuenta_Publica/3ER_TRIM_CUENTA_PUBLICA.pdf"/>
    <hyperlink ref="T248:T254" r:id="rId203" display="Consulta"/>
    <hyperlink ref="U248" r:id="rId204" display="http://morelos.morelia.gob.mx/ArchivosTransp/Articulo10/fraccion_XV/Cuenta_Publica/3ER_TRIM_CUENTA_PUBLICA.pdf"/>
    <hyperlink ref="U248:U254" r:id="rId205" display="Consulta"/>
    <hyperlink ref="V248" r:id="rId206" display="http://morelos.morelia.gob.mx/ArchivosTransp/Articulo10/fraccion_XV/Cuenta_Publica/3ER_TRIM_CUENTA_PUBLICA.pdf"/>
    <hyperlink ref="V248:V254" r:id="rId207" display="Consulta"/>
    <hyperlink ref="T255" r:id="rId208" display="http://morelos.morelia.gob.mx/ArchivosTransp/Articulo10/fraccion_XV/Cuenta_Publica/3ER_TRIM_CUENTA_PUBLICA.pdf"/>
    <hyperlink ref="T255:T261" r:id="rId209" display="Consulta"/>
    <hyperlink ref="U255" r:id="rId210" display="http://morelos.morelia.gob.mx/ArchivosTransp/Articulo10/fraccion_XV/Cuenta_Publica/3ER_TRIM_CUENTA_PUBLICA.pdf"/>
    <hyperlink ref="U255:U261" r:id="rId211" display="Consulta"/>
    <hyperlink ref="V255" r:id="rId212" display="http://morelos.morelia.gob.mx/ArchivosTransp/Articulo10/fraccion_XV/Cuenta_Publica/3ER_TRIM_CUENTA_PUBLICA.pdf"/>
    <hyperlink ref="V255:V261" r:id="rId213" display="Consulta"/>
    <hyperlink ref="T262" r:id="rId214" display="http://morelos.morelia.gob.mx/ArchivosTransp/Articulo10/fraccion_XV/Cuenta_Publica/3ER_TRIM_CUENTA_PUBLICA.pdf"/>
    <hyperlink ref="T262:T268" r:id="rId215" display="Consulta"/>
    <hyperlink ref="U262" r:id="rId216" display="http://morelos.morelia.gob.mx/ArchivosTransp/Articulo10/fraccion_XV/Cuenta_Publica/3ER_TRIM_CUENTA_PUBLICA.pdf"/>
    <hyperlink ref="U262:U268" r:id="rId217" display="Consulta"/>
    <hyperlink ref="V262" r:id="rId218" display="http://morelos.morelia.gob.mx/ArchivosTransp/Articulo10/fraccion_XV/Cuenta_Publica/3ER_TRIM_CUENTA_PUBLICA.pdf"/>
    <hyperlink ref="V262:V268" r:id="rId219" display="Consulta"/>
    <hyperlink ref="T269" r:id="rId220" display="http://morelos.morelia.gob.mx/ArchivosTransp/Articulo10/fraccion_XV/Cuenta_Publica/3ER_TRIM_CUENTA_PUBLICA.pdf"/>
    <hyperlink ref="T269:T275" r:id="rId221" display="Consulta"/>
    <hyperlink ref="U269" r:id="rId222" display="http://morelos.morelia.gob.mx/ArchivosTransp/Articulo10/fraccion_XV/Cuenta_Publica/3ER_TRIM_CUENTA_PUBLICA.pdf"/>
    <hyperlink ref="U269:U275" r:id="rId223" display="Consulta"/>
    <hyperlink ref="V269" r:id="rId224" display="http://morelos.morelia.gob.mx/ArchivosTransp/Articulo10/fraccion_XV/Cuenta_Publica/3ER_TRIM_CUENTA_PUBLICA.pdf"/>
    <hyperlink ref="V269:V275" r:id="rId225" display="Consulta"/>
    <hyperlink ref="T276" r:id="rId226" display="http://morelos.morelia.gob.mx/ArchivosTransp/Articulo10/fraccion_XV/Cuenta_Publica/3ER_TRIM_CUENTA_PUBLICA.pdf"/>
    <hyperlink ref="T276:T282" r:id="rId227" display="Consulta"/>
    <hyperlink ref="U276" r:id="rId228" display="http://morelos.morelia.gob.mx/ArchivosTransp/Articulo10/fraccion_XV/Cuenta_Publica/3ER_TRIM_CUENTA_PUBLICA.pdf"/>
    <hyperlink ref="U276:U282" r:id="rId229" display="Consulta"/>
    <hyperlink ref="V276" r:id="rId230" display="http://morelos.morelia.gob.mx/ArchivosTransp/Articulo10/fraccion_XV/Cuenta_Publica/3ER_TRIM_CUENTA_PUBLICA.pdf"/>
    <hyperlink ref="V276:V282" r:id="rId231" display="Consulta"/>
    <hyperlink ref="T283" r:id="rId232" display="http://morelos.morelia.gob.mx/ArchivosTransp/Articulo10/fraccion_XV/Cuenta_Publica/3ER_TRIM_CUENTA_PUBLICA.pdf"/>
    <hyperlink ref="T283:T289" r:id="rId233" display="Consulta"/>
    <hyperlink ref="U283" r:id="rId234" display="http://morelos.morelia.gob.mx/ArchivosTransp/Articulo10/fraccion_XV/Cuenta_Publica/3ER_TRIM_CUENTA_PUBLICA.pdf"/>
    <hyperlink ref="U283:U289" r:id="rId235" display="Consulta"/>
    <hyperlink ref="V283" r:id="rId236" display="http://morelos.morelia.gob.mx/ArchivosTransp/Articulo10/fraccion_XV/Cuenta_Publica/3ER_TRIM_CUENTA_PUBLICA.pdf"/>
    <hyperlink ref="V283:V289" r:id="rId237" display="Consulta"/>
    <hyperlink ref="T290" r:id="rId238" display="http://morelos.morelia.gob.mx/ArchivosTransp/Articulo10/fraccion_XV/Cuenta_Publica/3ER_TRIM_CUENTA_PUBLICA.pdf"/>
    <hyperlink ref="T290:T296" r:id="rId239" display="Consulta"/>
    <hyperlink ref="U290" r:id="rId240" display="http://morelos.morelia.gob.mx/ArchivosTransp/Articulo10/fraccion_XV/Cuenta_Publica/3ER_TRIM_CUENTA_PUBLICA.pdf"/>
    <hyperlink ref="U290:U296" r:id="rId241" display="Consulta"/>
    <hyperlink ref="V290" r:id="rId242" display="http://morelos.morelia.gob.mx/ArchivosTransp/Articulo10/fraccion_XV/Cuenta_Publica/3ER_TRIM_CUENTA_PUBLICA.pdf"/>
    <hyperlink ref="V290:V296" r:id="rId243" display="Consulta"/>
    <hyperlink ref="T297" r:id="rId244" display="http://morelos.morelia.gob.mx/ArchivosTransp/Articulo10/fraccion_XV/Cuenta_Publica/3ER_TRIM_CUENTA_PUBLICA.pdf"/>
    <hyperlink ref="T297:T303" r:id="rId245" display="Consulta"/>
    <hyperlink ref="U297" r:id="rId246" display="http://morelos.morelia.gob.mx/ArchivosTransp/Articulo10/fraccion_XV/Cuenta_Publica/3ER_TRIM_CUENTA_PUBLICA.pdf"/>
    <hyperlink ref="U297:U303" r:id="rId247" display="Consulta"/>
    <hyperlink ref="V297" r:id="rId248" display="http://morelos.morelia.gob.mx/ArchivosTransp/Articulo10/fraccion_XV/Cuenta_Publica/3ER_TRIM_CUENTA_PUBLICA.pdf"/>
    <hyperlink ref="V297:V303" r:id="rId249" display="Consulta"/>
    <hyperlink ref="T304" r:id="rId250" display="http://morelos.morelia.gob.mx/ArchivosTransp/Articulo10/fraccion_XV/Cuenta_Publica/3ER_TRIM_CUENTA_PUBLICA.pdf"/>
    <hyperlink ref="T304:T310" r:id="rId251" display="Consulta"/>
    <hyperlink ref="U304" r:id="rId252" display="http://morelos.morelia.gob.mx/ArchivosTransp/Articulo10/fraccion_XV/Cuenta_Publica/3ER_TRIM_CUENTA_PUBLICA.pdf"/>
    <hyperlink ref="U304:U310" r:id="rId253" display="Consulta"/>
    <hyperlink ref="V304" r:id="rId254" display="http://morelos.morelia.gob.mx/ArchivosTransp/Articulo10/fraccion_XV/Cuenta_Publica/3ER_TRIM_CUENTA_PUBLICA.pdf"/>
    <hyperlink ref="V304:V310" r:id="rId255" display="Consulta"/>
    <hyperlink ref="T311" r:id="rId256" display="http://morelos.morelia.gob.mx/ArchivosTransp/Articulo10/fraccion_XV/Cuenta_Publica/3ER_TRIM_CUENTA_PUBLICA.pdf"/>
    <hyperlink ref="T311:T317" r:id="rId257" display="Consulta"/>
    <hyperlink ref="U311" r:id="rId258" display="http://morelos.morelia.gob.mx/ArchivosTransp/Articulo10/fraccion_XV/Cuenta_Publica/3ER_TRIM_CUENTA_PUBLICA.pdf"/>
    <hyperlink ref="U311:U317" r:id="rId259" display="Consulta"/>
    <hyperlink ref="V311" r:id="rId260" display="http://morelos.morelia.gob.mx/ArchivosTransp/Articulo10/fraccion_XV/Cuenta_Publica/3ER_TRIM_CUENTA_PUBLICA.pdf"/>
    <hyperlink ref="V311:V317" r:id="rId261" display="Consulta"/>
    <hyperlink ref="T318" r:id="rId262" display="http://morelos.morelia.gob.mx/ArchivosTransp/Articulo10/fraccion_XV/Cuenta_Publica/3ER_TRIM_CUENTA_PUBLICA.pdf"/>
    <hyperlink ref="T318:T324" r:id="rId263" display="Consulta"/>
    <hyperlink ref="U318" r:id="rId264" display="http://morelos.morelia.gob.mx/ArchivosTransp/Articulo10/fraccion_XV/Cuenta_Publica/3ER_TRIM_CUENTA_PUBLICA.pdf"/>
    <hyperlink ref="U318:U324" r:id="rId265" display="Consulta"/>
    <hyperlink ref="V318" r:id="rId266" display="http://morelos.morelia.gob.mx/ArchivosTransp/Articulo10/fraccion_XV/Cuenta_Publica/3ER_TRIM_CUENTA_PUBLICA.pdf"/>
    <hyperlink ref="V318:V324" r:id="rId267" display="Consulta"/>
    <hyperlink ref="T325" r:id="rId268" display="http://morelos.morelia.gob.mx/ArchivosTransp/Articulo10/fraccion_XV/Cuenta_Publica/3ER_TRIM_CUENTA_PUBLICA.pdf"/>
    <hyperlink ref="T325:T331" r:id="rId269" display="Consulta"/>
    <hyperlink ref="U325" r:id="rId270" display="http://morelos.morelia.gob.mx/ArchivosTransp/Articulo10/fraccion_XV/Cuenta_Publica/3ER_TRIM_CUENTA_PUBLICA.pdf"/>
    <hyperlink ref="U325:U331" r:id="rId271" display="Consulta"/>
    <hyperlink ref="V325" r:id="rId272" display="http://morelos.morelia.gob.mx/ArchivosTransp/Articulo10/fraccion_XV/Cuenta_Publica/3ER_TRIM_CUENTA_PUBLICA.pdf"/>
    <hyperlink ref="V325:V331" r:id="rId273" display="Consulta"/>
    <hyperlink ref="T332" r:id="rId274" display="http://morelos.morelia.gob.mx/ArchivosTransp/Articulo10/fraccion_XV/Cuenta_Publica/3ER_TRIM_CUENTA_PUBLICA.pdf"/>
    <hyperlink ref="T332:T338" r:id="rId275" display="Consulta"/>
    <hyperlink ref="U332" r:id="rId276" display="http://morelos.morelia.gob.mx/ArchivosTransp/Articulo10/fraccion_XV/Cuenta_Publica/3ER_TRIM_CUENTA_PUBLICA.pdf"/>
    <hyperlink ref="U332:U338" r:id="rId277" display="Consulta"/>
    <hyperlink ref="V332" r:id="rId278" display="http://morelos.morelia.gob.mx/ArchivosTransp/Articulo10/fraccion_XV/Cuenta_Publica/3ER_TRIM_CUENTA_PUBLICA.pdf"/>
    <hyperlink ref="V332:V338" r:id="rId279" display="Consulta"/>
    <hyperlink ref="T339" r:id="rId280" display="http://morelos.morelia.gob.mx/ArchivosTransp/Articulo10/fraccion_XV/Cuenta_Publica/3ER_TRIM_CUENTA_PUBLICA.pdf"/>
    <hyperlink ref="T339:T345" r:id="rId281" display="Consulta"/>
    <hyperlink ref="U339" r:id="rId282" display="http://morelos.morelia.gob.mx/ArchivosTransp/Articulo10/fraccion_XV/Cuenta_Publica/3ER_TRIM_CUENTA_PUBLICA.pdf"/>
    <hyperlink ref="U339:U345" r:id="rId283" display="Consulta"/>
    <hyperlink ref="V339" r:id="rId284" display="http://morelos.morelia.gob.mx/ArchivosTransp/Articulo10/fraccion_XV/Cuenta_Publica/3ER_TRIM_CUENTA_PUBLICA.pdf"/>
    <hyperlink ref="V339:V345" r:id="rId285" display="Consulta"/>
    <hyperlink ref="T346" r:id="rId286" display="http://morelos.morelia.gob.mx/ArchivosTransp/Articulo10/fraccion_XV/Cuenta_Publica/3ER_TRIM_CUENTA_PUBLICA.pdf"/>
    <hyperlink ref="T346:T352" r:id="rId287" display="Consulta"/>
    <hyperlink ref="U346" r:id="rId288" display="http://morelos.morelia.gob.mx/ArchivosTransp/Articulo10/fraccion_XV/Cuenta_Publica/3ER_TRIM_CUENTA_PUBLICA.pdf"/>
    <hyperlink ref="U346:U352" r:id="rId289" display="Consulta"/>
    <hyperlink ref="V346" r:id="rId290" display="http://morelos.morelia.gob.mx/ArchivosTransp/Articulo10/fraccion_XV/Cuenta_Publica/3ER_TRIM_CUENTA_PUBLICA.pdf"/>
    <hyperlink ref="V346:V352" r:id="rId291" display="Consulta"/>
    <hyperlink ref="T353" r:id="rId292" display="http://morelos.morelia.gob.mx/ArchivosTransp/Articulo10/fraccion_XV/Cuenta_Publica/3ER_TRIM_CUENTA_PUBLICA.pdf"/>
    <hyperlink ref="T353:T359" r:id="rId293" display="Consulta"/>
    <hyperlink ref="U353" r:id="rId294" display="http://morelos.morelia.gob.mx/ArchivosTransp/Articulo10/fraccion_XV/Cuenta_Publica/3ER_TRIM_CUENTA_PUBLICA.pdf"/>
    <hyperlink ref="U353:U359" r:id="rId295" display="Consulta"/>
    <hyperlink ref="V353" r:id="rId296" display="http://morelos.morelia.gob.mx/ArchivosTransp/Articulo10/fraccion_XV/Cuenta_Publica/3ER_TRIM_CUENTA_PUBLICA.pdf"/>
    <hyperlink ref="V353:V359" r:id="rId297" display="Consulta"/>
    <hyperlink ref="T360" r:id="rId298" display="http://morelos.morelia.gob.mx/ArchivosTransp/Articulo10/fraccion_XV/Cuenta_Publica/3ER_TRIM_CUENTA_PUBLICA.pdf"/>
    <hyperlink ref="T360:T366" r:id="rId299" display="Consulta"/>
    <hyperlink ref="U360" r:id="rId300" display="http://morelos.morelia.gob.mx/ArchivosTransp/Articulo10/fraccion_XV/Cuenta_Publica/3ER_TRIM_CUENTA_PUBLICA.pdf"/>
    <hyperlink ref="U360:U366" r:id="rId301" display="Consulta"/>
    <hyperlink ref="V360" r:id="rId302" display="http://morelos.morelia.gob.mx/ArchivosTransp/Articulo10/fraccion_XV/Cuenta_Publica/3ER_TRIM_CUENTA_PUBLICA.pdf"/>
    <hyperlink ref="V360:V366" r:id="rId303" display="Consulta"/>
    <hyperlink ref="T367" r:id="rId304" display="http://morelos.morelia.gob.mx/ArchivosTransp/Articulo10/fraccion_XV/Cuenta_Publica/3ER_TRIM_CUENTA_PUBLICA.pdf"/>
    <hyperlink ref="T367:T373" r:id="rId305" display="Consulta"/>
    <hyperlink ref="U367" r:id="rId306" display="http://morelos.morelia.gob.mx/ArchivosTransp/Articulo10/fraccion_XV/Cuenta_Publica/3ER_TRIM_CUENTA_PUBLICA.pdf"/>
    <hyperlink ref="U367:U373" r:id="rId307" display="Consulta"/>
    <hyperlink ref="V367" r:id="rId308" display="http://morelos.morelia.gob.mx/ArchivosTransp/Articulo10/fraccion_XV/Cuenta_Publica/3ER_TRIM_CUENTA_PUBLICA.pdf"/>
    <hyperlink ref="V367:V373" r:id="rId309" display="Consulta"/>
    <hyperlink ref="T374" r:id="rId310" display="http://morelos.morelia.gob.mx/ArchivosTransp/Articulo10/fraccion_XV/Cuenta_Publica/3ER_TRIM_CUENTA_PUBLICA.pdf"/>
    <hyperlink ref="T374:T380" r:id="rId311" display="Consulta"/>
    <hyperlink ref="U374" r:id="rId312" display="http://morelos.morelia.gob.mx/ArchivosTransp/Articulo10/fraccion_XV/Cuenta_Publica/3ER_TRIM_CUENTA_PUBLICA.pdf"/>
    <hyperlink ref="U374:U380" r:id="rId313" display="Consulta"/>
    <hyperlink ref="V374" r:id="rId314" display="http://morelos.morelia.gob.mx/ArchivosTransp/Articulo10/fraccion_XV/Cuenta_Publica/3ER_TRIM_CUENTA_PUBLICA.pdf"/>
    <hyperlink ref="V374:V380" r:id="rId315" display="Consulta"/>
    <hyperlink ref="T381" r:id="rId316" display="http://morelos.morelia.gob.mx/ArchivosTransp/Articulo10/fraccion_XV/Cuenta_Publica/3ER_TRIM_CUENTA_PUBLICA.pdf"/>
    <hyperlink ref="T381:T387" r:id="rId317" display="Consulta"/>
    <hyperlink ref="U381" r:id="rId318" display="http://morelos.morelia.gob.mx/ArchivosTransp/Articulo10/fraccion_XV/Cuenta_Publica/3ER_TRIM_CUENTA_PUBLICA.pdf"/>
    <hyperlink ref="U381:U387" r:id="rId319" display="Consulta"/>
    <hyperlink ref="V381" r:id="rId320" display="http://morelos.morelia.gob.mx/ArchivosTransp/Articulo10/fraccion_XV/Cuenta_Publica/3ER_TRIM_CUENTA_PUBLICA.pdf"/>
    <hyperlink ref="V381:V387" r:id="rId321" display="Consulta"/>
    <hyperlink ref="T388" r:id="rId322" display="http://morelos.morelia.gob.mx/ArchivosTransp/Articulo10/fraccion_XV/Cuenta_Publica/3ER_TRIM_CUENTA_PUBLICA.pdf"/>
    <hyperlink ref="T388:T394" r:id="rId323" display="Consulta"/>
    <hyperlink ref="U388" r:id="rId324" display="http://morelos.morelia.gob.mx/ArchivosTransp/Articulo10/fraccion_XV/Cuenta_Publica/3ER_TRIM_CUENTA_PUBLICA.pdf"/>
    <hyperlink ref="U388:U394" r:id="rId325" display="Consulta"/>
    <hyperlink ref="V388" r:id="rId326" display="http://morelos.morelia.gob.mx/ArchivosTransp/Articulo10/fraccion_XV/Cuenta_Publica/3ER_TRIM_CUENTA_PUBLICA.pdf"/>
    <hyperlink ref="V388:V394" r:id="rId327" display="Consulta"/>
    <hyperlink ref="T395" r:id="rId328" display="http://morelos.morelia.gob.mx/ArchivosTransp/Articulo10/fraccion_XV/Cuenta_Publica/3ER_TRIM_CUENTA_PUBLICA.pdf"/>
    <hyperlink ref="T395:T401" r:id="rId329" display="Consulta"/>
    <hyperlink ref="U395" r:id="rId330" display="http://morelos.morelia.gob.mx/ArchivosTransp/Articulo10/fraccion_XV/Cuenta_Publica/3ER_TRIM_CUENTA_PUBLICA.pdf"/>
    <hyperlink ref="U395:U401" r:id="rId331" display="Consulta"/>
    <hyperlink ref="V395" r:id="rId332" display="http://morelos.morelia.gob.mx/ArchivosTransp/Articulo10/fraccion_XV/Cuenta_Publica/3ER_TRIM_CUENTA_PUBLICA.pdf"/>
    <hyperlink ref="V395:V401" r:id="rId333" display="Consulta"/>
    <hyperlink ref="T402" r:id="rId334" display="http://morelos.morelia.gob.mx/ArchivosTransp/Articulo10/fraccion_XV/Cuenta_Publica/3ER_TRIM_CUENTA_PUBLICA.pdf"/>
    <hyperlink ref="T402:T408" r:id="rId335" display="Consulta"/>
    <hyperlink ref="U402" r:id="rId336" display="http://morelos.morelia.gob.mx/ArchivosTransp/Articulo10/fraccion_XV/Cuenta_Publica/3ER_TRIM_CUENTA_PUBLICA.pdf"/>
    <hyperlink ref="U402:U408" r:id="rId337" display="Consulta"/>
    <hyperlink ref="V402" r:id="rId338" display="http://morelos.morelia.gob.mx/ArchivosTransp/Articulo10/fraccion_XV/Cuenta_Publica/3ER_TRIM_CUENTA_PUBLICA.pdf"/>
    <hyperlink ref="V402:V408" r:id="rId339" display="Consulta"/>
    <hyperlink ref="T409" r:id="rId340" display="http://morelos.morelia.gob.mx/ArchivosTransp/Articulo10/fraccion_XV/Cuenta_Publica/3ER_TRIM_CUENTA_PUBLICA.pdf"/>
    <hyperlink ref="T409:T415" r:id="rId341" display="Consulta"/>
    <hyperlink ref="U409" r:id="rId342" display="http://morelos.morelia.gob.mx/ArchivosTransp/Articulo10/fraccion_XV/Cuenta_Publica/3ER_TRIM_CUENTA_PUBLICA.pdf"/>
    <hyperlink ref="U409:U415" r:id="rId343" display="Consulta"/>
    <hyperlink ref="V409" r:id="rId344" display="http://morelos.morelia.gob.mx/ArchivosTransp/Articulo10/fraccion_XV/Cuenta_Publica/3ER_TRIM_CUENTA_PUBLICA.pdf"/>
    <hyperlink ref="V409:V415" r:id="rId345" display="Consulta"/>
    <hyperlink ref="T416" r:id="rId346" display="http://morelos.morelia.gob.mx/ArchivosTransp/Articulo10/fraccion_XV/Cuenta_Publica/3ER_TRIM_CUENTA_PUBLICA.pdf"/>
    <hyperlink ref="T416:T422" r:id="rId347" display="Consulta"/>
    <hyperlink ref="U416" r:id="rId348" display="http://morelos.morelia.gob.mx/ArchivosTransp/Articulo10/fraccion_XV/Cuenta_Publica/3ER_TRIM_CUENTA_PUBLICA.pdf"/>
    <hyperlink ref="U416:U422" r:id="rId349" display="Consulta"/>
    <hyperlink ref="V416" r:id="rId350" display="http://morelos.morelia.gob.mx/ArchivosTransp/Articulo10/fraccion_XV/Cuenta_Publica/3ER_TRIM_CUENTA_PUBLICA.pdf"/>
    <hyperlink ref="V416:V422" r:id="rId351" display="Consulta"/>
    <hyperlink ref="T423" r:id="rId352" display="http://morelos.morelia.gob.mx/ArchivosTransp/Articulo10/fraccion_XV/Cuenta_Publica/3ER_TRIM_CUENTA_PUBLICA.pdf"/>
    <hyperlink ref="T423:T429" r:id="rId353" display="Consulta"/>
    <hyperlink ref="U423" r:id="rId354" display="http://morelos.morelia.gob.mx/ArchivosTransp/Articulo10/fraccion_XV/Cuenta_Publica/3ER_TRIM_CUENTA_PUBLICA.pdf"/>
    <hyperlink ref="U423:U429" r:id="rId355" display="Consulta"/>
    <hyperlink ref="V423" r:id="rId356" display="http://morelos.morelia.gob.mx/ArchivosTransp/Articulo10/fraccion_XV/Cuenta_Publica/3ER_TRIM_CUENTA_PUBLICA.pdf"/>
    <hyperlink ref="V423:V429" r:id="rId357" display="Consulta"/>
    <hyperlink ref="T430" r:id="rId358" display="http://morelos.morelia.gob.mx/ArchivosTransp/Articulo10/fraccion_XV/Cuenta_Publica/3ER_TRIM_CUENTA_PUBLICA.pdf"/>
    <hyperlink ref="T430:T436" r:id="rId359" display="Consulta"/>
    <hyperlink ref="U430" r:id="rId360" display="http://morelos.morelia.gob.mx/ArchivosTransp/Articulo10/fraccion_XV/Cuenta_Publica/3ER_TRIM_CUENTA_PUBLICA.pdf"/>
    <hyperlink ref="U430:U436" r:id="rId361" display="Consulta"/>
    <hyperlink ref="V430" r:id="rId362" display="http://morelos.morelia.gob.mx/ArchivosTransp/Articulo10/fraccion_XV/Cuenta_Publica/3ER_TRIM_CUENTA_PUBLICA.pdf"/>
    <hyperlink ref="V430:V436" r:id="rId363" display="Consulta"/>
    <hyperlink ref="T437" r:id="rId364" display="http://morelos.morelia.gob.mx/ArchivosTransp/Articulo10/fraccion_XV/Cuenta_Publica/3ER_TRIM_CUENTA_PUBLICA.pdf"/>
    <hyperlink ref="T437:T443" r:id="rId365" display="Consulta"/>
    <hyperlink ref="U437" r:id="rId366" display="http://morelos.morelia.gob.mx/ArchivosTransp/Articulo10/fraccion_XV/Cuenta_Publica/3ER_TRIM_CUENTA_PUBLICA.pdf"/>
    <hyperlink ref="U437:U443" r:id="rId367" display="Consulta"/>
    <hyperlink ref="V437" r:id="rId368" display="http://morelos.morelia.gob.mx/ArchivosTransp/Articulo10/fraccion_XV/Cuenta_Publica/3ER_TRIM_CUENTA_PUBLICA.pdf"/>
    <hyperlink ref="V437:V443" r:id="rId369" display="Consulta"/>
    <hyperlink ref="T444" r:id="rId370" display="http://morelos.morelia.gob.mx/ArchivosTransp/Articulo10/fraccion_XV/Cuenta_Publica/3ER_TRIM_CUENTA_PUBLICA.pdf"/>
    <hyperlink ref="T444:T450" r:id="rId371" display="Consulta"/>
    <hyperlink ref="U444" r:id="rId372" display="http://morelos.morelia.gob.mx/ArchivosTransp/Articulo10/fraccion_XV/Cuenta_Publica/3ER_TRIM_CUENTA_PUBLICA.pdf"/>
    <hyperlink ref="U444:U450" r:id="rId373" display="Consulta"/>
    <hyperlink ref="V444" r:id="rId374" display="http://morelos.morelia.gob.mx/ArchivosTransp/Articulo10/fraccion_XV/Cuenta_Publica/3ER_TRIM_CUENTA_PUBLICA.pdf"/>
    <hyperlink ref="V444:V450" r:id="rId375" display="Consulta"/>
    <hyperlink ref="T451" r:id="rId376" display="http://morelos.morelia.gob.mx/ArchivosTransp/Articulo10/fraccion_XV/Cuenta_Publica/3ER_TRIM_CUENTA_PUBLICA.pdf"/>
    <hyperlink ref="T451:T457" r:id="rId377" display="Consulta"/>
    <hyperlink ref="U451" r:id="rId378" display="http://morelos.morelia.gob.mx/ArchivosTransp/Articulo10/fraccion_XV/Cuenta_Publica/3ER_TRIM_CUENTA_PUBLICA.pdf"/>
    <hyperlink ref="U451:U457" r:id="rId379" display="Consulta"/>
    <hyperlink ref="V451" r:id="rId380" display="http://morelos.morelia.gob.mx/ArchivosTransp/Articulo10/fraccion_XV/Cuenta_Publica/3ER_TRIM_CUENTA_PUBLICA.pdf"/>
    <hyperlink ref="V451:V457" r:id="rId381" display="Consulta"/>
    <hyperlink ref="T458" r:id="rId382" display="http://morelos.morelia.gob.mx/ArchivosTransp/Articulo10/fraccion_XV/Cuenta_Publica/3ER_TRIM_CUENTA_PUBLICA.pdf"/>
    <hyperlink ref="T458:T464" r:id="rId383" display="Consulta"/>
    <hyperlink ref="U458" r:id="rId384" display="http://morelos.morelia.gob.mx/ArchivosTransp/Articulo10/fraccion_XV/Cuenta_Publica/3ER_TRIM_CUENTA_PUBLICA.pdf"/>
    <hyperlink ref="U458:U464" r:id="rId385" display="Consulta"/>
    <hyperlink ref="V458" r:id="rId386" display="http://morelos.morelia.gob.mx/ArchivosTransp/Articulo10/fraccion_XV/Cuenta_Publica/3ER_TRIM_CUENTA_PUBLICA.pdf"/>
    <hyperlink ref="V458:V464" r:id="rId387" display="Consulta"/>
    <hyperlink ref="T465" r:id="rId388" display="http://morelos.morelia.gob.mx/ArchivosTransp/Articulo10/fraccion_XV/Cuenta_Publica/3ER_TRIM_CUENTA_PUBLICA.pdf"/>
    <hyperlink ref="T465:T471" r:id="rId389" display="Consulta"/>
    <hyperlink ref="U465" r:id="rId390" display="http://morelos.morelia.gob.mx/ArchivosTransp/Articulo10/fraccion_XV/Cuenta_Publica/3ER_TRIM_CUENTA_PUBLICA.pdf"/>
    <hyperlink ref="U465:U471" r:id="rId391" display="Consulta"/>
    <hyperlink ref="V465" r:id="rId392" display="http://morelos.morelia.gob.mx/ArchivosTransp/Articulo10/fraccion_XV/Cuenta_Publica/3ER_TRIM_CUENTA_PUBLICA.pdf"/>
    <hyperlink ref="V465:V471" r:id="rId393" display="Consulta"/>
    <hyperlink ref="T472" r:id="rId394" display="http://morelos.morelia.gob.mx/ArchivosTransp/Articulo10/fraccion_XV/Cuenta_Publica/3ER_TRIM_CUENTA_PUBLICA.pdf"/>
    <hyperlink ref="T472:T478" r:id="rId395" display="Consulta"/>
    <hyperlink ref="U472" r:id="rId396" display="http://morelos.morelia.gob.mx/ArchivosTransp/Articulo10/fraccion_XV/Cuenta_Publica/3ER_TRIM_CUENTA_PUBLICA.pdf"/>
    <hyperlink ref="U472:U478" r:id="rId397" display="Consulta"/>
    <hyperlink ref="V472" r:id="rId398" display="http://morelos.morelia.gob.mx/ArchivosTransp/Articulo10/fraccion_XV/Cuenta_Publica/3ER_TRIM_CUENTA_PUBLICA.pdf"/>
    <hyperlink ref="V472:V478" r:id="rId399" display="Consulta"/>
    <hyperlink ref="T479:T482" r:id="rId400" display="Consulta"/>
    <hyperlink ref="U479:U482" r:id="rId401" display="Consulta"/>
    <hyperlink ref="V479:V482" r:id="rId402" display="Consulta"/>
    <hyperlink ref="T487" r:id="rId403" display="http://morelos.morelia.gob.mx/ArchivosTransp/Articulo10/fraccion_XV/Cuenta_Publica/cuenta_pub_2tri16.pdf"/>
    <hyperlink ref="T487:T493" r:id="rId404" display="Consulta"/>
    <hyperlink ref="U487" r:id="rId405" display="http://morelos.morelia.gob.mx/ArchivosTransp/Articulo10/fraccion_XV/Cuenta_Publica/cuenta_pub_2tri16.pdf"/>
    <hyperlink ref="U487:U493" r:id="rId406" display="Consulta"/>
    <hyperlink ref="V487" r:id="rId407" display="http://morelos.morelia.gob.mx/ArchivosTransp/Articulo10/fraccion_XV/Cuenta_Publica/cuenta_pub_2tri16.pdf"/>
    <hyperlink ref="V487:V493" r:id="rId408" display="Consulta"/>
    <hyperlink ref="T494" r:id="rId409" display="http://morelos.morelia.gob.mx/ArchivosTransp/Articulo10/fraccion_XV/Cuenta_Publica/cuenta_pub_2tri16.pdf"/>
    <hyperlink ref="T494:T500" r:id="rId410" display="Consulta"/>
    <hyperlink ref="U494" r:id="rId411" display="http://morelos.morelia.gob.mx/ArchivosTransp/Articulo10/fraccion_XV/Cuenta_Publica/cuenta_pub_2tri16.pdf"/>
    <hyperlink ref="U494:U500" r:id="rId412" display="Consulta"/>
    <hyperlink ref="V494" r:id="rId413" display="http://morelos.morelia.gob.mx/ArchivosTransp/Articulo10/fraccion_XV/Cuenta_Publica/cuenta_pub_2tri16.pdf"/>
    <hyperlink ref="V494:V500" r:id="rId414" display="Consulta"/>
    <hyperlink ref="T501" r:id="rId415" display="http://morelos.morelia.gob.mx/ArchivosTransp/Articulo10/fraccion_XV/Cuenta_Publica/cuenta_pub_2tri16.pdf"/>
    <hyperlink ref="T501:T507" r:id="rId416" display="Consulta"/>
    <hyperlink ref="U501" r:id="rId417" display="http://morelos.morelia.gob.mx/ArchivosTransp/Articulo10/fraccion_XV/Cuenta_Publica/cuenta_pub_2tri16.pdf"/>
    <hyperlink ref="U501:U507" r:id="rId418" display="Consulta"/>
    <hyperlink ref="V501" r:id="rId419" display="http://morelos.morelia.gob.mx/ArchivosTransp/Articulo10/fraccion_XV/Cuenta_Publica/cuenta_pub_2tri16.pdf"/>
    <hyperlink ref="V501:V507" r:id="rId420" display="Consulta"/>
    <hyperlink ref="T508" r:id="rId421" display="http://morelos.morelia.gob.mx/ArchivosTransp/Articulo10/fraccion_XV/Cuenta_Publica/cuenta_pub_2tri16.pdf"/>
    <hyperlink ref="T508:T514" r:id="rId422" display="Consulta"/>
    <hyperlink ref="U508" r:id="rId423" display="http://morelos.morelia.gob.mx/ArchivosTransp/Articulo10/fraccion_XV/Cuenta_Publica/cuenta_pub_2tri16.pdf"/>
    <hyperlink ref="U508:U514" r:id="rId424" display="Consulta"/>
    <hyperlink ref="V508" r:id="rId425" display="http://morelos.morelia.gob.mx/ArchivosTransp/Articulo10/fraccion_XV/Cuenta_Publica/cuenta_pub_2tri16.pdf"/>
    <hyperlink ref="V508:V514" r:id="rId426" display="Consulta"/>
    <hyperlink ref="T515" r:id="rId427" display="http://morelos.morelia.gob.mx/ArchivosTransp/Articulo10/fraccion_XV/Cuenta_Publica/cuenta_pub_2tri16.pdf"/>
    <hyperlink ref="T515:T521" r:id="rId428" display="Consulta"/>
    <hyperlink ref="U515" r:id="rId429" display="http://morelos.morelia.gob.mx/ArchivosTransp/Articulo10/fraccion_XV/Cuenta_Publica/cuenta_pub_2tri16.pdf"/>
    <hyperlink ref="U515:U521" r:id="rId430" display="Consulta"/>
    <hyperlink ref="V515" r:id="rId431" display="http://morelos.morelia.gob.mx/ArchivosTransp/Articulo10/fraccion_XV/Cuenta_Publica/cuenta_pub_2tri16.pdf"/>
    <hyperlink ref="V515:V521" r:id="rId432" display="Consulta"/>
    <hyperlink ref="T522" r:id="rId433" display="http://morelos.morelia.gob.mx/ArchivosTransp/Articulo10/fraccion_XV/Cuenta_Publica/cuenta_pub_2tri16.pdf"/>
    <hyperlink ref="T522:T528" r:id="rId434" display="Consulta"/>
    <hyperlink ref="U522" r:id="rId435" display="http://morelos.morelia.gob.mx/ArchivosTransp/Articulo10/fraccion_XV/Cuenta_Publica/cuenta_pub_2tri16.pdf"/>
    <hyperlink ref="U522:U528" r:id="rId436" display="Consulta"/>
    <hyperlink ref="V522" r:id="rId437" display="http://morelos.morelia.gob.mx/ArchivosTransp/Articulo10/fraccion_XV/Cuenta_Publica/cuenta_pub_2tri16.pdf"/>
    <hyperlink ref="V522:V528" r:id="rId438" display="Consulta"/>
    <hyperlink ref="T529" r:id="rId439" display="http://morelos.morelia.gob.mx/ArchivosTransp/Articulo10/fraccion_XV/Cuenta_Publica/cuenta_pub_2tri16.pdf"/>
    <hyperlink ref="T529:T535" r:id="rId440" display="Consulta"/>
    <hyperlink ref="U529" r:id="rId441" display="http://morelos.morelia.gob.mx/ArchivosTransp/Articulo10/fraccion_XV/Cuenta_Publica/cuenta_pub_2tri16.pdf"/>
    <hyperlink ref="U529:U535" r:id="rId442" display="Consulta"/>
    <hyperlink ref="V529" r:id="rId443" display="http://morelos.morelia.gob.mx/ArchivosTransp/Articulo10/fraccion_XV/Cuenta_Publica/cuenta_pub_2tri16.pdf"/>
    <hyperlink ref="V529:V535" r:id="rId444" display="Consulta"/>
    <hyperlink ref="T536" r:id="rId445" display="http://morelos.morelia.gob.mx/ArchivosTransp/Articulo10/fraccion_XV/Cuenta_Publica/cuenta_pub_2tri16.pdf"/>
    <hyperlink ref="T536:T542" r:id="rId446" display="Consulta"/>
    <hyperlink ref="U536" r:id="rId447" display="http://morelos.morelia.gob.mx/ArchivosTransp/Articulo10/fraccion_XV/Cuenta_Publica/cuenta_pub_2tri16.pdf"/>
    <hyperlink ref="U536:U542" r:id="rId448" display="Consulta"/>
    <hyperlink ref="V536" r:id="rId449" display="http://morelos.morelia.gob.mx/ArchivosTransp/Articulo10/fraccion_XV/Cuenta_Publica/cuenta_pub_2tri16.pdf"/>
    <hyperlink ref="V536:V542" r:id="rId450" display="Consulta"/>
    <hyperlink ref="T543" r:id="rId451" display="http://morelos.morelia.gob.mx/ArchivosTransp/Articulo10/fraccion_XV/Cuenta_Publica/cuenta_pub_2tri16.pdf"/>
    <hyperlink ref="T543:T549" r:id="rId452" display="Consulta"/>
    <hyperlink ref="U543" r:id="rId453" display="http://morelos.morelia.gob.mx/ArchivosTransp/Articulo10/fraccion_XV/Cuenta_Publica/cuenta_pub_2tri16.pdf"/>
    <hyperlink ref="U543:U549" r:id="rId454" display="Consulta"/>
    <hyperlink ref="V543" r:id="rId455" display="http://morelos.morelia.gob.mx/ArchivosTransp/Articulo10/fraccion_XV/Cuenta_Publica/cuenta_pub_2tri16.pdf"/>
    <hyperlink ref="V543:V549" r:id="rId456" display="Consulta"/>
    <hyperlink ref="T550" r:id="rId457" display="http://morelos.morelia.gob.mx/ArchivosTransp/Articulo10/fraccion_XV/Cuenta_Publica/cuenta_pub_2tri16.pdf"/>
    <hyperlink ref="T550:T556" r:id="rId458" display="Consulta"/>
    <hyperlink ref="U550" r:id="rId459" display="http://morelos.morelia.gob.mx/ArchivosTransp/Articulo10/fraccion_XV/Cuenta_Publica/cuenta_pub_2tri16.pdf"/>
    <hyperlink ref="U550:U556" r:id="rId460" display="Consulta"/>
    <hyperlink ref="V550" r:id="rId461" display="http://morelos.morelia.gob.mx/ArchivosTransp/Articulo10/fraccion_XV/Cuenta_Publica/cuenta_pub_2tri16.pdf"/>
    <hyperlink ref="V550:V556" r:id="rId462" display="Consulta"/>
    <hyperlink ref="T557" r:id="rId463" display="http://morelos.morelia.gob.mx/ArchivosTransp/Articulo10/fraccion_XV/Cuenta_Publica/cuenta_pub_2tri16.pdf"/>
    <hyperlink ref="T557:T563" r:id="rId464" display="Consulta"/>
    <hyperlink ref="U557" r:id="rId465" display="http://morelos.morelia.gob.mx/ArchivosTransp/Articulo10/fraccion_XV/Cuenta_Publica/cuenta_pub_2tri16.pdf"/>
    <hyperlink ref="U557:U563" r:id="rId466" display="Consulta"/>
    <hyperlink ref="V557" r:id="rId467" display="http://morelos.morelia.gob.mx/ArchivosTransp/Articulo10/fraccion_XV/Cuenta_Publica/cuenta_pub_2tri16.pdf"/>
    <hyperlink ref="V557:V563" r:id="rId468" display="Consulta"/>
    <hyperlink ref="T564" r:id="rId469" display="http://morelos.morelia.gob.mx/ArchivosTransp/Articulo10/fraccion_XV/Cuenta_Publica/cuenta_pub_2tri16.pdf"/>
    <hyperlink ref="T564:T570" r:id="rId470" display="Consulta"/>
    <hyperlink ref="U564" r:id="rId471" display="http://morelos.morelia.gob.mx/ArchivosTransp/Articulo10/fraccion_XV/Cuenta_Publica/cuenta_pub_2tri16.pdf"/>
    <hyperlink ref="U564:U570" r:id="rId472" display="Consulta"/>
    <hyperlink ref="V564" r:id="rId473" display="http://morelos.morelia.gob.mx/ArchivosTransp/Articulo10/fraccion_XV/Cuenta_Publica/cuenta_pub_2tri16.pdf"/>
    <hyperlink ref="V564:V570" r:id="rId474" display="Consulta"/>
    <hyperlink ref="T571" r:id="rId475" display="http://morelos.morelia.gob.mx/ArchivosTransp/Articulo10/fraccion_XV/Cuenta_Publica/cuenta_pub_2tri16.pdf"/>
    <hyperlink ref="T571:T577" r:id="rId476" display="Consulta"/>
    <hyperlink ref="U571" r:id="rId477" display="http://morelos.morelia.gob.mx/ArchivosTransp/Articulo10/fraccion_XV/Cuenta_Publica/cuenta_pub_2tri16.pdf"/>
    <hyperlink ref="U571:U577" r:id="rId478" display="Consulta"/>
    <hyperlink ref="V571" r:id="rId479" display="http://morelos.morelia.gob.mx/ArchivosTransp/Articulo10/fraccion_XV/Cuenta_Publica/cuenta_pub_2tri16.pdf"/>
    <hyperlink ref="V571:V577" r:id="rId480" display="Consulta"/>
    <hyperlink ref="T578" r:id="rId481" display="http://morelos.morelia.gob.mx/ArchivosTransp/Articulo10/fraccion_XV/Cuenta_Publica/cuenta_pub_2tri16.pdf"/>
    <hyperlink ref="T578:T584" r:id="rId482" display="Consulta"/>
    <hyperlink ref="U578" r:id="rId483" display="http://morelos.morelia.gob.mx/ArchivosTransp/Articulo10/fraccion_XV/Cuenta_Publica/cuenta_pub_2tri16.pdf"/>
    <hyperlink ref="U578:U584" r:id="rId484" display="Consulta"/>
    <hyperlink ref="V578" r:id="rId485" display="http://morelos.morelia.gob.mx/ArchivosTransp/Articulo10/fraccion_XV/Cuenta_Publica/cuenta_pub_2tri16.pdf"/>
    <hyperlink ref="V578:V584" r:id="rId486" display="Consulta"/>
    <hyperlink ref="T585" r:id="rId487" display="http://morelos.morelia.gob.mx/ArchivosTransp/Articulo10/fraccion_XV/Cuenta_Publica/cuenta_pub_2tri16.pdf"/>
    <hyperlink ref="T585:T591" r:id="rId488" display="Consulta"/>
    <hyperlink ref="U585" r:id="rId489" display="http://morelos.morelia.gob.mx/ArchivosTransp/Articulo10/fraccion_XV/Cuenta_Publica/cuenta_pub_2tri16.pdf"/>
    <hyperlink ref="U585:U591" r:id="rId490" display="Consulta"/>
    <hyperlink ref="V585" r:id="rId491" display="http://morelos.morelia.gob.mx/ArchivosTransp/Articulo10/fraccion_XV/Cuenta_Publica/cuenta_pub_2tri16.pdf"/>
    <hyperlink ref="V585:V591" r:id="rId492" display="Consulta"/>
    <hyperlink ref="T592" r:id="rId493" display="http://morelos.morelia.gob.mx/ArchivosTransp/Articulo10/fraccion_XV/Cuenta_Publica/cuenta_pub_2tri16.pdf"/>
    <hyperlink ref="T592:T598" r:id="rId494" display="Consulta"/>
    <hyperlink ref="U592" r:id="rId495" display="http://morelos.morelia.gob.mx/ArchivosTransp/Articulo10/fraccion_XV/Cuenta_Publica/cuenta_pub_2tri16.pdf"/>
    <hyperlink ref="U592:U598" r:id="rId496" display="Consulta"/>
    <hyperlink ref="V592" r:id="rId497" display="http://morelos.morelia.gob.mx/ArchivosTransp/Articulo10/fraccion_XV/Cuenta_Publica/cuenta_pub_2tri16.pdf"/>
    <hyperlink ref="V592:V598" r:id="rId498" display="Consulta"/>
    <hyperlink ref="T599" r:id="rId499" display="http://morelos.morelia.gob.mx/ArchivosTransp/Articulo10/fraccion_XV/Cuenta_Publica/cuenta_pub_2tri16.pdf"/>
    <hyperlink ref="T599:T605" r:id="rId500" display="Consulta"/>
    <hyperlink ref="U599" r:id="rId501" display="http://morelos.morelia.gob.mx/ArchivosTransp/Articulo10/fraccion_XV/Cuenta_Publica/cuenta_pub_2tri16.pdf"/>
    <hyperlink ref="U599:U605" r:id="rId502" display="Consulta"/>
    <hyperlink ref="V599" r:id="rId503" display="http://morelos.morelia.gob.mx/ArchivosTransp/Articulo10/fraccion_XV/Cuenta_Publica/cuenta_pub_2tri16.pdf"/>
    <hyperlink ref="V599:V605" r:id="rId504" display="Consulta"/>
    <hyperlink ref="T606" r:id="rId505" display="http://morelos.morelia.gob.mx/ArchivosTransp/Articulo10/fraccion_XV/Cuenta_Publica/cuenta_pub_2tri16.pdf"/>
    <hyperlink ref="T606:T612" r:id="rId506" display="Consulta"/>
    <hyperlink ref="U606" r:id="rId507" display="http://morelos.morelia.gob.mx/ArchivosTransp/Articulo10/fraccion_XV/Cuenta_Publica/cuenta_pub_2tri16.pdf"/>
    <hyperlink ref="U606:U612" r:id="rId508" display="Consulta"/>
    <hyperlink ref="V606" r:id="rId509" display="http://morelos.morelia.gob.mx/ArchivosTransp/Articulo10/fraccion_XV/Cuenta_Publica/cuenta_pub_2tri16.pdf"/>
    <hyperlink ref="V606:V612" r:id="rId510" display="Consulta"/>
    <hyperlink ref="T613" r:id="rId511" display="http://morelos.morelia.gob.mx/ArchivosTransp/Articulo10/fraccion_XV/Cuenta_Publica/cuenta_pub_2tri16.pdf"/>
    <hyperlink ref="T613:T619" r:id="rId512" display="Consulta"/>
    <hyperlink ref="U613" r:id="rId513" display="http://morelos.morelia.gob.mx/ArchivosTransp/Articulo10/fraccion_XV/Cuenta_Publica/cuenta_pub_2tri16.pdf"/>
    <hyperlink ref="U613:U619" r:id="rId514" display="Consulta"/>
    <hyperlink ref="V613" r:id="rId515" display="http://morelos.morelia.gob.mx/ArchivosTransp/Articulo10/fraccion_XV/Cuenta_Publica/cuenta_pub_2tri16.pdf"/>
    <hyperlink ref="V613:V619" r:id="rId516" display="Consulta"/>
    <hyperlink ref="T620" r:id="rId517" display="http://morelos.morelia.gob.mx/ArchivosTransp/Articulo10/fraccion_XV/Cuenta_Publica/cuenta_pub_2tri16.pdf"/>
    <hyperlink ref="T620:T626" r:id="rId518" display="Consulta"/>
    <hyperlink ref="U620" r:id="rId519" display="http://morelos.morelia.gob.mx/ArchivosTransp/Articulo10/fraccion_XV/Cuenta_Publica/cuenta_pub_2tri16.pdf"/>
    <hyperlink ref="U620:U626" r:id="rId520" display="Consulta"/>
    <hyperlink ref="V620" r:id="rId521" display="http://morelos.morelia.gob.mx/ArchivosTransp/Articulo10/fraccion_XV/Cuenta_Publica/cuenta_pub_2tri16.pdf"/>
    <hyperlink ref="V620:V626" r:id="rId522" display="Consulta"/>
    <hyperlink ref="T627" r:id="rId523" display="http://morelos.morelia.gob.mx/ArchivosTransp/Articulo10/fraccion_XV/Cuenta_Publica/cuenta_pub_2tri16.pdf"/>
    <hyperlink ref="T627:T633" r:id="rId524" display="Consulta"/>
    <hyperlink ref="U627" r:id="rId525" display="http://morelos.morelia.gob.mx/ArchivosTransp/Articulo10/fraccion_XV/Cuenta_Publica/cuenta_pub_2tri16.pdf"/>
    <hyperlink ref="U627:U633" r:id="rId526" display="Consulta"/>
    <hyperlink ref="V627" r:id="rId527" display="http://morelos.morelia.gob.mx/ArchivosTransp/Articulo10/fraccion_XV/Cuenta_Publica/cuenta_pub_2tri16.pdf"/>
    <hyperlink ref="V627:V633" r:id="rId528" display="Consulta"/>
    <hyperlink ref="T634" r:id="rId529" display="http://morelos.morelia.gob.mx/ArchivosTransp/Articulo10/fraccion_XV/Cuenta_Publica/cuenta_pub_2tri16.pdf"/>
    <hyperlink ref="T634:T640" r:id="rId530" display="Consulta"/>
    <hyperlink ref="U634" r:id="rId531" display="http://morelos.morelia.gob.mx/ArchivosTransp/Articulo10/fraccion_XV/Cuenta_Publica/cuenta_pub_2tri16.pdf"/>
    <hyperlink ref="U634:U640" r:id="rId532" display="Consulta"/>
    <hyperlink ref="V634" r:id="rId533" display="http://morelos.morelia.gob.mx/ArchivosTransp/Articulo10/fraccion_XV/Cuenta_Publica/cuenta_pub_2tri16.pdf"/>
    <hyperlink ref="V634:V640" r:id="rId534" display="Consulta"/>
    <hyperlink ref="T641" r:id="rId535" display="http://morelos.morelia.gob.mx/ArchivosTransp/Articulo10/fraccion_XV/Cuenta_Publica/cuenta_pub_2tri16.pdf"/>
    <hyperlink ref="T641:T647" r:id="rId536" display="Consulta"/>
    <hyperlink ref="U641" r:id="rId537" display="http://morelos.morelia.gob.mx/ArchivosTransp/Articulo10/fraccion_XV/Cuenta_Publica/cuenta_pub_2tri16.pdf"/>
    <hyperlink ref="U641:U647" r:id="rId538" display="Consulta"/>
    <hyperlink ref="V641" r:id="rId539" display="http://morelos.morelia.gob.mx/ArchivosTransp/Articulo10/fraccion_XV/Cuenta_Publica/cuenta_pub_2tri16.pdf"/>
    <hyperlink ref="V641:V647" r:id="rId540" display="Consulta"/>
    <hyperlink ref="T648" r:id="rId541" display="http://morelos.morelia.gob.mx/ArchivosTransp/Articulo10/fraccion_XV/Cuenta_Publica/cuenta_pub_2tri16.pdf"/>
    <hyperlink ref="T648:T654" r:id="rId542" display="Consulta"/>
    <hyperlink ref="U648" r:id="rId543" display="http://morelos.morelia.gob.mx/ArchivosTransp/Articulo10/fraccion_XV/Cuenta_Publica/cuenta_pub_2tri16.pdf"/>
    <hyperlink ref="U648:U654" r:id="rId544" display="Consulta"/>
    <hyperlink ref="V648" r:id="rId545" display="http://morelos.morelia.gob.mx/ArchivosTransp/Articulo10/fraccion_XV/Cuenta_Publica/cuenta_pub_2tri16.pdf"/>
    <hyperlink ref="V648:V654" r:id="rId546" display="Consulta"/>
    <hyperlink ref="T655" r:id="rId547" display="http://morelos.morelia.gob.mx/ArchivosTransp/Articulo10/fraccion_XV/Cuenta_Publica/cuenta_pub_2tri16.pdf"/>
    <hyperlink ref="T655:T661" r:id="rId548" display="Consulta"/>
    <hyperlink ref="U655" r:id="rId549" display="http://morelos.morelia.gob.mx/ArchivosTransp/Articulo10/fraccion_XV/Cuenta_Publica/cuenta_pub_2tri16.pdf"/>
    <hyperlink ref="U655:U661" r:id="rId550" display="Consulta"/>
    <hyperlink ref="V655" r:id="rId551" display="http://morelos.morelia.gob.mx/ArchivosTransp/Articulo10/fraccion_XV/Cuenta_Publica/cuenta_pub_2tri16.pdf"/>
    <hyperlink ref="V655:V661" r:id="rId552" display="Consulta"/>
    <hyperlink ref="T662" r:id="rId553" display="http://morelos.morelia.gob.mx/ArchivosTransp/Articulo10/fraccion_XV/Cuenta_Publica/cuenta_pub_2tri16.pdf"/>
    <hyperlink ref="T662:T668" r:id="rId554" display="Consulta"/>
    <hyperlink ref="U662" r:id="rId555" display="http://morelos.morelia.gob.mx/ArchivosTransp/Articulo10/fraccion_XV/Cuenta_Publica/cuenta_pub_2tri16.pdf"/>
    <hyperlink ref="U662:U668" r:id="rId556" display="Consulta"/>
    <hyperlink ref="V662" r:id="rId557" display="http://morelos.morelia.gob.mx/ArchivosTransp/Articulo10/fraccion_XV/Cuenta_Publica/cuenta_pub_2tri16.pdf"/>
    <hyperlink ref="V662:V668" r:id="rId558" display="Consulta"/>
    <hyperlink ref="T669" r:id="rId559" display="http://morelos.morelia.gob.mx/ArchivosTransp/Articulo10/fraccion_XV/Cuenta_Publica/cuenta_pub_2tri16.pdf"/>
    <hyperlink ref="T669:T675" r:id="rId560" display="Consulta"/>
    <hyperlink ref="U669" r:id="rId561" display="http://morelos.morelia.gob.mx/ArchivosTransp/Articulo10/fraccion_XV/Cuenta_Publica/cuenta_pub_2tri16.pdf"/>
    <hyperlink ref="U669:U675" r:id="rId562" display="Consulta"/>
    <hyperlink ref="V669" r:id="rId563" display="http://morelos.morelia.gob.mx/ArchivosTransp/Articulo10/fraccion_XV/Cuenta_Publica/cuenta_pub_2tri16.pdf"/>
    <hyperlink ref="V669:V675" r:id="rId564" display="Consulta"/>
    <hyperlink ref="T676" r:id="rId565" display="http://morelos.morelia.gob.mx/ArchivosTransp/Articulo10/fraccion_XV/Cuenta_Publica/cuenta_pub_2tri16.pdf"/>
    <hyperlink ref="T676:T682" r:id="rId566" display="Consulta"/>
    <hyperlink ref="U676" r:id="rId567" display="http://morelos.morelia.gob.mx/ArchivosTransp/Articulo10/fraccion_XV/Cuenta_Publica/cuenta_pub_2tri16.pdf"/>
    <hyperlink ref="U676:U682" r:id="rId568" display="Consulta"/>
    <hyperlink ref="V676" r:id="rId569" display="http://morelos.morelia.gob.mx/ArchivosTransp/Articulo10/fraccion_XV/Cuenta_Publica/cuenta_pub_2tri16.pdf"/>
    <hyperlink ref="V676:V682" r:id="rId570" display="Consulta"/>
    <hyperlink ref="T683" r:id="rId571" display="http://morelos.morelia.gob.mx/ArchivosTransp/Articulo10/fraccion_XV/Cuenta_Publica/cuenta_pub_2tri16.pdf"/>
    <hyperlink ref="T683:T689" r:id="rId572" display="Consulta"/>
    <hyperlink ref="U683" r:id="rId573" display="http://morelos.morelia.gob.mx/ArchivosTransp/Articulo10/fraccion_XV/Cuenta_Publica/cuenta_pub_2tri16.pdf"/>
    <hyperlink ref="U683:U689" r:id="rId574" display="Consulta"/>
    <hyperlink ref="V683" r:id="rId575" display="http://morelos.morelia.gob.mx/ArchivosTransp/Articulo10/fraccion_XV/Cuenta_Publica/cuenta_pub_2tri16.pdf"/>
    <hyperlink ref="V683:V689" r:id="rId576" display="Consulta"/>
    <hyperlink ref="T690" r:id="rId577" display="http://morelos.morelia.gob.mx/ArchivosTransp/Articulo10/fraccion_XV/Cuenta_Publica/cuenta_pub_2tri16.pdf"/>
    <hyperlink ref="T690:T696" r:id="rId578" display="Consulta"/>
    <hyperlink ref="U690" r:id="rId579" display="http://morelos.morelia.gob.mx/ArchivosTransp/Articulo10/fraccion_XV/Cuenta_Publica/cuenta_pub_2tri16.pdf"/>
    <hyperlink ref="U690:U696" r:id="rId580" display="Consulta"/>
    <hyperlink ref="V690" r:id="rId581" display="http://morelos.morelia.gob.mx/ArchivosTransp/Articulo10/fraccion_XV/Cuenta_Publica/cuenta_pub_2tri16.pdf"/>
    <hyperlink ref="V690:V696" r:id="rId582" display="Consulta"/>
    <hyperlink ref="T697" r:id="rId583" display="http://morelos.morelia.gob.mx/ArchivosTransp/Articulo10/fraccion_XV/Cuenta_Publica/cuenta_pub_2tri16.pdf"/>
    <hyperlink ref="T697:T703" r:id="rId584" display="Consulta"/>
    <hyperlink ref="U697" r:id="rId585" display="http://morelos.morelia.gob.mx/ArchivosTransp/Articulo10/fraccion_XV/Cuenta_Publica/cuenta_pub_2tri16.pdf"/>
    <hyperlink ref="U697:U703" r:id="rId586" display="Consulta"/>
    <hyperlink ref="V697" r:id="rId587" display="http://morelos.morelia.gob.mx/ArchivosTransp/Articulo10/fraccion_XV/Cuenta_Publica/cuenta_pub_2tri16.pdf"/>
    <hyperlink ref="V697:V703" r:id="rId588" display="Consulta"/>
    <hyperlink ref="T704" r:id="rId589" display="http://morelos.morelia.gob.mx/ArchivosTransp/Articulo10/fraccion_XV/Cuenta_Publica/cuenta_pub_2tri16.pdf"/>
    <hyperlink ref="T704:T710" r:id="rId590" display="Consulta"/>
    <hyperlink ref="U704" r:id="rId591" display="http://morelos.morelia.gob.mx/ArchivosTransp/Articulo10/fraccion_XV/Cuenta_Publica/cuenta_pub_2tri16.pdf"/>
    <hyperlink ref="U704:U710" r:id="rId592" display="Consulta"/>
    <hyperlink ref="V704" r:id="rId593" display="http://morelos.morelia.gob.mx/ArchivosTransp/Articulo10/fraccion_XV/Cuenta_Publica/cuenta_pub_2tri16.pdf"/>
    <hyperlink ref="V704:V710" r:id="rId594" display="Consulta"/>
    <hyperlink ref="T711" r:id="rId595" display="http://morelos.morelia.gob.mx/ArchivosTransp/Articulo10/fraccion_XV/Cuenta_Publica/cuenta_pub_2tri16.pdf"/>
    <hyperlink ref="T711:T717" r:id="rId596" display="Consulta"/>
    <hyperlink ref="U711" r:id="rId597" display="http://morelos.morelia.gob.mx/ArchivosTransp/Articulo10/fraccion_XV/Cuenta_Publica/cuenta_pub_2tri16.pdf"/>
    <hyperlink ref="U711:U717" r:id="rId598" display="Consulta"/>
    <hyperlink ref="V711" r:id="rId599" display="http://morelos.morelia.gob.mx/ArchivosTransp/Articulo10/fraccion_XV/Cuenta_Publica/cuenta_pub_2tri16.pdf"/>
    <hyperlink ref="V711:V717" r:id="rId600" display="Consulta"/>
    <hyperlink ref="T718:T721" r:id="rId601" display="Consulta"/>
    <hyperlink ref="U718:U721" r:id="rId602" display="Consulta"/>
    <hyperlink ref="V718:V721" r:id="rId603" display="Consulta"/>
    <hyperlink ref="T725" r:id="rId604" display="http://morelos.morelia.gob.mx/ArchivosTransp/Articulo10/fraccion_XV/Cuenta_Publica/cuenta_pub_1tri2016.pdf"/>
    <hyperlink ref="T725:T731" r:id="rId605" display="Consulta"/>
    <hyperlink ref="U725" r:id="rId606" display="http://morelos.morelia.gob.mx/ArchivosTransp/Articulo10/fraccion_XV/Cuenta_Publica/cuenta_pub_1tri2016.pdf"/>
    <hyperlink ref="U725:U731" r:id="rId607" display="Consulta"/>
    <hyperlink ref="V725" r:id="rId608" display="http://morelos.morelia.gob.mx/ArchivosTransp/Articulo10/fraccion_XV/Cuenta_Publica/cuenta_pub_1tri2016.pdf"/>
    <hyperlink ref="V725:V731" r:id="rId609" display="Consulta"/>
    <hyperlink ref="T732" r:id="rId610" display="http://morelos.morelia.gob.mx/ArchivosTransp/Articulo10/fraccion_XV/Cuenta_Publica/cuenta_pub_1tri2016.pdf"/>
    <hyperlink ref="T732:T738" r:id="rId611" display="Consulta"/>
    <hyperlink ref="U732" r:id="rId612" display="http://morelos.morelia.gob.mx/ArchivosTransp/Articulo10/fraccion_XV/Cuenta_Publica/cuenta_pub_1tri2016.pdf"/>
    <hyperlink ref="U732:U738" r:id="rId613" display="Consulta"/>
    <hyperlink ref="V732" r:id="rId614" display="http://morelos.morelia.gob.mx/ArchivosTransp/Articulo10/fraccion_XV/Cuenta_Publica/cuenta_pub_1tri2016.pdf"/>
    <hyperlink ref="V732:V738" r:id="rId615" display="Consulta"/>
    <hyperlink ref="T739" r:id="rId616" display="http://morelos.morelia.gob.mx/ArchivosTransp/Articulo10/fraccion_XV/Cuenta_Publica/cuenta_pub_1tri2016.pdf"/>
    <hyperlink ref="T739:T745" r:id="rId617" display="Consulta"/>
    <hyperlink ref="U739" r:id="rId618" display="http://morelos.morelia.gob.mx/ArchivosTransp/Articulo10/fraccion_XV/Cuenta_Publica/cuenta_pub_1tri2016.pdf"/>
    <hyperlink ref="U739:U745" r:id="rId619" display="Consulta"/>
    <hyperlink ref="V739" r:id="rId620" display="http://morelos.morelia.gob.mx/ArchivosTransp/Articulo10/fraccion_XV/Cuenta_Publica/cuenta_pub_1tri2016.pdf"/>
    <hyperlink ref="V739:V745" r:id="rId621" display="Consulta"/>
    <hyperlink ref="T746" r:id="rId622" display="http://morelos.morelia.gob.mx/ArchivosTransp/Articulo10/fraccion_XV/Cuenta_Publica/cuenta_pub_1tri2016.pdf"/>
    <hyperlink ref="T746:T752" r:id="rId623" display="Consulta"/>
    <hyperlink ref="U746" r:id="rId624" display="http://morelos.morelia.gob.mx/ArchivosTransp/Articulo10/fraccion_XV/Cuenta_Publica/cuenta_pub_1tri2016.pdf"/>
    <hyperlink ref="U746:U752" r:id="rId625" display="Consulta"/>
    <hyperlink ref="V746" r:id="rId626" display="http://morelos.morelia.gob.mx/ArchivosTransp/Articulo10/fraccion_XV/Cuenta_Publica/cuenta_pub_1tri2016.pdf"/>
    <hyperlink ref="V746:V752" r:id="rId627" display="Consulta"/>
    <hyperlink ref="T753" r:id="rId628" display="http://morelos.morelia.gob.mx/ArchivosTransp/Articulo10/fraccion_XV/Cuenta_Publica/cuenta_pub_1tri2016.pdf"/>
    <hyperlink ref="T753:T759" r:id="rId629" display="Consulta"/>
    <hyperlink ref="U753" r:id="rId630" display="http://morelos.morelia.gob.mx/ArchivosTransp/Articulo10/fraccion_XV/Cuenta_Publica/cuenta_pub_1tri2016.pdf"/>
    <hyperlink ref="U753:U759" r:id="rId631" display="Consulta"/>
    <hyperlink ref="V753" r:id="rId632" display="http://morelos.morelia.gob.mx/ArchivosTransp/Articulo10/fraccion_XV/Cuenta_Publica/cuenta_pub_1tri2016.pdf"/>
    <hyperlink ref="V753:V759" r:id="rId633" display="Consulta"/>
    <hyperlink ref="T760" r:id="rId634" display="http://morelos.morelia.gob.mx/ArchivosTransp/Articulo10/fraccion_XV/Cuenta_Publica/cuenta_pub_1tri2016.pdf"/>
    <hyperlink ref="T760:T766" r:id="rId635" display="Consulta"/>
    <hyperlink ref="U760" r:id="rId636" display="http://morelos.morelia.gob.mx/ArchivosTransp/Articulo10/fraccion_XV/Cuenta_Publica/cuenta_pub_1tri2016.pdf"/>
    <hyperlink ref="U760:U766" r:id="rId637" display="Consulta"/>
    <hyperlink ref="V760" r:id="rId638" display="http://morelos.morelia.gob.mx/ArchivosTransp/Articulo10/fraccion_XV/Cuenta_Publica/cuenta_pub_1tri2016.pdf"/>
    <hyperlink ref="V760:V766" r:id="rId639" display="Consulta"/>
    <hyperlink ref="T767" r:id="rId640" display="http://morelos.morelia.gob.mx/ArchivosTransp/Articulo10/fraccion_XV/Cuenta_Publica/cuenta_pub_1tri2016.pdf"/>
    <hyperlink ref="T767:T773" r:id="rId641" display="Consulta"/>
    <hyperlink ref="U767" r:id="rId642" display="http://morelos.morelia.gob.mx/ArchivosTransp/Articulo10/fraccion_XV/Cuenta_Publica/cuenta_pub_1tri2016.pdf"/>
    <hyperlink ref="U767:U773" r:id="rId643" display="Consulta"/>
    <hyperlink ref="V767" r:id="rId644" display="http://morelos.morelia.gob.mx/ArchivosTransp/Articulo10/fraccion_XV/Cuenta_Publica/cuenta_pub_1tri2016.pdf"/>
    <hyperlink ref="V767:V773" r:id="rId645" display="Consulta"/>
    <hyperlink ref="T774" r:id="rId646" display="http://morelos.morelia.gob.mx/ArchivosTransp/Articulo10/fraccion_XV/Cuenta_Publica/cuenta_pub_1tri2016.pdf"/>
    <hyperlink ref="T774:T780" r:id="rId647" display="Consulta"/>
    <hyperlink ref="U774" r:id="rId648" display="http://morelos.morelia.gob.mx/ArchivosTransp/Articulo10/fraccion_XV/Cuenta_Publica/cuenta_pub_1tri2016.pdf"/>
    <hyperlink ref="U774:U780" r:id="rId649" display="Consulta"/>
    <hyperlink ref="V774" r:id="rId650" display="http://morelos.morelia.gob.mx/ArchivosTransp/Articulo10/fraccion_XV/Cuenta_Publica/cuenta_pub_1tri2016.pdf"/>
    <hyperlink ref="V774:V780" r:id="rId651" display="Consulta"/>
    <hyperlink ref="T781" r:id="rId652" display="http://morelos.morelia.gob.mx/ArchivosTransp/Articulo10/fraccion_XV/Cuenta_Publica/cuenta_pub_1tri2016.pdf"/>
    <hyperlink ref="T781:T787" r:id="rId653" display="Consulta"/>
    <hyperlink ref="U781" r:id="rId654" display="http://morelos.morelia.gob.mx/ArchivosTransp/Articulo10/fraccion_XV/Cuenta_Publica/cuenta_pub_1tri2016.pdf"/>
    <hyperlink ref="U781:U787" r:id="rId655" display="Consulta"/>
    <hyperlink ref="V781" r:id="rId656" display="http://morelos.morelia.gob.mx/ArchivosTransp/Articulo10/fraccion_XV/Cuenta_Publica/cuenta_pub_1tri2016.pdf"/>
    <hyperlink ref="V781:V787" r:id="rId657" display="Consulta"/>
    <hyperlink ref="T788" r:id="rId658" display="http://morelos.morelia.gob.mx/ArchivosTransp/Articulo10/fraccion_XV/Cuenta_Publica/cuenta_pub_1tri2016.pdf"/>
    <hyperlink ref="T788:T794" r:id="rId659" display="Consulta"/>
    <hyperlink ref="U788" r:id="rId660" display="http://morelos.morelia.gob.mx/ArchivosTransp/Articulo10/fraccion_XV/Cuenta_Publica/cuenta_pub_1tri2016.pdf"/>
    <hyperlink ref="U788:U794" r:id="rId661" display="Consulta"/>
    <hyperlink ref="V788" r:id="rId662" display="http://morelos.morelia.gob.mx/ArchivosTransp/Articulo10/fraccion_XV/Cuenta_Publica/cuenta_pub_1tri2016.pdf"/>
    <hyperlink ref="V788:V794" r:id="rId663" display="Consulta"/>
    <hyperlink ref="T795" r:id="rId664" display="http://morelos.morelia.gob.mx/ArchivosTransp/Articulo10/fraccion_XV/Cuenta_Publica/cuenta_pub_1tri2016.pdf"/>
    <hyperlink ref="T795:T801" r:id="rId665" display="Consulta"/>
    <hyperlink ref="U795" r:id="rId666" display="http://morelos.morelia.gob.mx/ArchivosTransp/Articulo10/fraccion_XV/Cuenta_Publica/cuenta_pub_1tri2016.pdf"/>
    <hyperlink ref="U795:U801" r:id="rId667" display="Consulta"/>
    <hyperlink ref="V795" r:id="rId668" display="http://morelos.morelia.gob.mx/ArchivosTransp/Articulo10/fraccion_XV/Cuenta_Publica/cuenta_pub_1tri2016.pdf"/>
    <hyperlink ref="V795:V801" r:id="rId669" display="Consulta"/>
    <hyperlink ref="T802" r:id="rId670" display="http://morelos.morelia.gob.mx/ArchivosTransp/Articulo10/fraccion_XV/Cuenta_Publica/cuenta_pub_1tri2016.pdf"/>
    <hyperlink ref="T802:T808" r:id="rId671" display="Consulta"/>
    <hyperlink ref="U802" r:id="rId672" display="http://morelos.morelia.gob.mx/ArchivosTransp/Articulo10/fraccion_XV/Cuenta_Publica/cuenta_pub_1tri2016.pdf"/>
    <hyperlink ref="U802:U808" r:id="rId673" display="Consulta"/>
    <hyperlink ref="V802" r:id="rId674" display="http://morelos.morelia.gob.mx/ArchivosTransp/Articulo10/fraccion_XV/Cuenta_Publica/cuenta_pub_1tri2016.pdf"/>
    <hyperlink ref="V802:V808" r:id="rId675" display="Consulta"/>
    <hyperlink ref="T809" r:id="rId676" display="http://morelos.morelia.gob.mx/ArchivosTransp/Articulo10/fraccion_XV/Cuenta_Publica/cuenta_pub_1tri2016.pdf"/>
    <hyperlink ref="T809:T815" r:id="rId677" display="Consulta"/>
    <hyperlink ref="U809" r:id="rId678" display="http://morelos.morelia.gob.mx/ArchivosTransp/Articulo10/fraccion_XV/Cuenta_Publica/cuenta_pub_1tri2016.pdf"/>
    <hyperlink ref="U809:U815" r:id="rId679" display="Consulta"/>
    <hyperlink ref="V809" r:id="rId680" display="http://morelos.morelia.gob.mx/ArchivosTransp/Articulo10/fraccion_XV/Cuenta_Publica/cuenta_pub_1tri2016.pdf"/>
    <hyperlink ref="V809:V815" r:id="rId681" display="Consulta"/>
    <hyperlink ref="T816" r:id="rId682" display="http://morelos.morelia.gob.mx/ArchivosTransp/Articulo10/fraccion_XV/Cuenta_Publica/cuenta_pub_1tri2016.pdf"/>
    <hyperlink ref="T816:T822" r:id="rId683" display="Consulta"/>
    <hyperlink ref="U816" r:id="rId684" display="http://morelos.morelia.gob.mx/ArchivosTransp/Articulo10/fraccion_XV/Cuenta_Publica/cuenta_pub_1tri2016.pdf"/>
    <hyperlink ref="U816:U822" r:id="rId685" display="Consulta"/>
    <hyperlink ref="V816" r:id="rId686" display="http://morelos.morelia.gob.mx/ArchivosTransp/Articulo10/fraccion_XV/Cuenta_Publica/cuenta_pub_1tri2016.pdf"/>
    <hyperlink ref="V816:V822" r:id="rId687" display="Consulta"/>
    <hyperlink ref="T823" r:id="rId688" display="http://morelos.morelia.gob.mx/ArchivosTransp/Articulo10/fraccion_XV/Cuenta_Publica/cuenta_pub_1tri2016.pdf"/>
    <hyperlink ref="T823:T829" r:id="rId689" display="Consulta"/>
    <hyperlink ref="U823" r:id="rId690" display="http://morelos.morelia.gob.mx/ArchivosTransp/Articulo10/fraccion_XV/Cuenta_Publica/cuenta_pub_1tri2016.pdf"/>
    <hyperlink ref="U823:U829" r:id="rId691" display="Consulta"/>
    <hyperlink ref="V823" r:id="rId692" display="http://morelos.morelia.gob.mx/ArchivosTransp/Articulo10/fraccion_XV/Cuenta_Publica/cuenta_pub_1tri2016.pdf"/>
    <hyperlink ref="V823:V829" r:id="rId693" display="Consulta"/>
    <hyperlink ref="T830" r:id="rId694" display="http://morelos.morelia.gob.mx/ArchivosTransp/Articulo10/fraccion_XV/Cuenta_Publica/cuenta_pub_1tri2016.pdf"/>
    <hyperlink ref="T830:T836" r:id="rId695" display="Consulta"/>
    <hyperlink ref="U830" r:id="rId696" display="http://morelos.morelia.gob.mx/ArchivosTransp/Articulo10/fraccion_XV/Cuenta_Publica/cuenta_pub_1tri2016.pdf"/>
    <hyperlink ref="U830:U836" r:id="rId697" display="Consulta"/>
    <hyperlink ref="V830" r:id="rId698" display="http://morelos.morelia.gob.mx/ArchivosTransp/Articulo10/fraccion_XV/Cuenta_Publica/cuenta_pub_1tri2016.pdf"/>
    <hyperlink ref="V830:V836" r:id="rId699" display="Consulta"/>
    <hyperlink ref="T837" r:id="rId700" display="http://morelos.morelia.gob.mx/ArchivosTransp/Articulo10/fraccion_XV/Cuenta_Publica/cuenta_pub_1tri2016.pdf"/>
    <hyperlink ref="T837:T843" r:id="rId701" display="Consulta"/>
    <hyperlink ref="U837" r:id="rId702" display="http://morelos.morelia.gob.mx/ArchivosTransp/Articulo10/fraccion_XV/Cuenta_Publica/cuenta_pub_1tri2016.pdf"/>
    <hyperlink ref="U837:U843" r:id="rId703" display="Consulta"/>
    <hyperlink ref="V837" r:id="rId704" display="http://morelos.morelia.gob.mx/ArchivosTransp/Articulo10/fraccion_XV/Cuenta_Publica/cuenta_pub_1tri2016.pdf"/>
    <hyperlink ref="V837:V843" r:id="rId705" display="Consulta"/>
    <hyperlink ref="T844" r:id="rId706" display="http://morelos.morelia.gob.mx/ArchivosTransp/Articulo10/fraccion_XV/Cuenta_Publica/cuenta_pub_1tri2016.pdf"/>
    <hyperlink ref="T844:T850" r:id="rId707" display="Consulta"/>
    <hyperlink ref="U844" r:id="rId708" display="http://morelos.morelia.gob.mx/ArchivosTransp/Articulo10/fraccion_XV/Cuenta_Publica/cuenta_pub_1tri2016.pdf"/>
    <hyperlink ref="U844:U850" r:id="rId709" display="Consulta"/>
    <hyperlink ref="V844" r:id="rId710" display="http://morelos.morelia.gob.mx/ArchivosTransp/Articulo10/fraccion_XV/Cuenta_Publica/cuenta_pub_1tri2016.pdf"/>
    <hyperlink ref="V844:V850" r:id="rId711" display="Consulta"/>
    <hyperlink ref="T851" r:id="rId712" display="http://morelos.morelia.gob.mx/ArchivosTransp/Articulo10/fraccion_XV/Cuenta_Publica/cuenta_pub_1tri2016.pdf"/>
    <hyperlink ref="T851:T857" r:id="rId713" display="Consulta"/>
    <hyperlink ref="U851" r:id="rId714" display="http://morelos.morelia.gob.mx/ArchivosTransp/Articulo10/fraccion_XV/Cuenta_Publica/cuenta_pub_1tri2016.pdf"/>
    <hyperlink ref="U851:U857" r:id="rId715" display="Consulta"/>
    <hyperlink ref="V851" r:id="rId716" display="http://morelos.morelia.gob.mx/ArchivosTransp/Articulo10/fraccion_XV/Cuenta_Publica/cuenta_pub_1tri2016.pdf"/>
    <hyperlink ref="V851:V857" r:id="rId717" display="Consulta"/>
    <hyperlink ref="T858" r:id="rId718" display="http://morelos.morelia.gob.mx/ArchivosTransp/Articulo10/fraccion_XV/Cuenta_Publica/cuenta_pub_1tri2016.pdf"/>
    <hyperlink ref="T858:T864" r:id="rId719" display="Consulta"/>
    <hyperlink ref="U858" r:id="rId720" display="http://morelos.morelia.gob.mx/ArchivosTransp/Articulo10/fraccion_XV/Cuenta_Publica/cuenta_pub_1tri2016.pdf"/>
    <hyperlink ref="U858:U864" r:id="rId721" display="Consulta"/>
    <hyperlink ref="V858" r:id="rId722" display="http://morelos.morelia.gob.mx/ArchivosTransp/Articulo10/fraccion_XV/Cuenta_Publica/cuenta_pub_1tri2016.pdf"/>
    <hyperlink ref="V858:V864" r:id="rId723" display="Consulta"/>
    <hyperlink ref="T865" r:id="rId724" display="http://morelos.morelia.gob.mx/ArchivosTransp/Articulo10/fraccion_XV/Cuenta_Publica/cuenta_pub_1tri2016.pdf"/>
    <hyperlink ref="T865:T871" r:id="rId725" display="Consulta"/>
    <hyperlink ref="U865" r:id="rId726" display="http://morelos.morelia.gob.mx/ArchivosTransp/Articulo10/fraccion_XV/Cuenta_Publica/cuenta_pub_1tri2016.pdf"/>
    <hyperlink ref="U865:U871" r:id="rId727" display="Consulta"/>
    <hyperlink ref="V865" r:id="rId728" display="http://morelos.morelia.gob.mx/ArchivosTransp/Articulo10/fraccion_XV/Cuenta_Publica/cuenta_pub_1tri2016.pdf"/>
    <hyperlink ref="V865:V871" r:id="rId729" display="Consulta"/>
    <hyperlink ref="T872" r:id="rId730" display="http://morelos.morelia.gob.mx/ArchivosTransp/Articulo10/fraccion_XV/Cuenta_Publica/cuenta_pub_1tri2016.pdf"/>
    <hyperlink ref="T872:T878" r:id="rId731" display="Consulta"/>
    <hyperlink ref="U872" r:id="rId732" display="http://morelos.morelia.gob.mx/ArchivosTransp/Articulo10/fraccion_XV/Cuenta_Publica/cuenta_pub_1tri2016.pdf"/>
    <hyperlink ref="U872:U878" r:id="rId733" display="Consulta"/>
    <hyperlink ref="V872" r:id="rId734" display="http://morelos.morelia.gob.mx/ArchivosTransp/Articulo10/fraccion_XV/Cuenta_Publica/cuenta_pub_1tri2016.pdf"/>
    <hyperlink ref="V872:V878" r:id="rId735" display="Consulta"/>
    <hyperlink ref="T879" r:id="rId736" display="http://morelos.morelia.gob.mx/ArchivosTransp/Articulo10/fraccion_XV/Cuenta_Publica/cuenta_pub_1tri2016.pdf"/>
    <hyperlink ref="T879:T885" r:id="rId737" display="Consulta"/>
    <hyperlink ref="U879" r:id="rId738" display="http://morelos.morelia.gob.mx/ArchivosTransp/Articulo10/fraccion_XV/Cuenta_Publica/cuenta_pub_1tri2016.pdf"/>
    <hyperlink ref="U879:U885" r:id="rId739" display="Consulta"/>
    <hyperlink ref="V879" r:id="rId740" display="http://morelos.morelia.gob.mx/ArchivosTransp/Articulo10/fraccion_XV/Cuenta_Publica/cuenta_pub_1tri2016.pdf"/>
    <hyperlink ref="V879:V885" r:id="rId741" display="Consulta"/>
    <hyperlink ref="T886" r:id="rId742" display="http://morelos.morelia.gob.mx/ArchivosTransp/Articulo10/fraccion_XV/Cuenta_Publica/cuenta_pub_1tri2016.pdf"/>
    <hyperlink ref="T886:T892" r:id="rId743" display="Consulta"/>
    <hyperlink ref="U886" r:id="rId744" display="http://morelos.morelia.gob.mx/ArchivosTransp/Articulo10/fraccion_XV/Cuenta_Publica/cuenta_pub_1tri2016.pdf"/>
    <hyperlink ref="U886:U892" r:id="rId745" display="Consulta"/>
    <hyperlink ref="V886" r:id="rId746" display="http://morelos.morelia.gob.mx/ArchivosTransp/Articulo10/fraccion_XV/Cuenta_Publica/cuenta_pub_1tri2016.pdf"/>
    <hyperlink ref="V886:V892" r:id="rId747" display="Consulta"/>
    <hyperlink ref="T893" r:id="rId748" display="http://morelos.morelia.gob.mx/ArchivosTransp/Articulo10/fraccion_XV/Cuenta_Publica/cuenta_pub_1tri2016.pdf"/>
    <hyperlink ref="T893:T899" r:id="rId749" display="Consulta"/>
    <hyperlink ref="U893" r:id="rId750" display="http://morelos.morelia.gob.mx/ArchivosTransp/Articulo10/fraccion_XV/Cuenta_Publica/cuenta_pub_1tri2016.pdf"/>
    <hyperlink ref="U893:U899" r:id="rId751" display="Consulta"/>
    <hyperlink ref="V893" r:id="rId752" display="http://morelos.morelia.gob.mx/ArchivosTransp/Articulo10/fraccion_XV/Cuenta_Publica/cuenta_pub_1tri2016.pdf"/>
    <hyperlink ref="V893:V899" r:id="rId753" display="Consulta"/>
    <hyperlink ref="T900" r:id="rId754" display="http://morelos.morelia.gob.mx/ArchivosTransp/Articulo10/fraccion_XV/Cuenta_Publica/cuenta_pub_1tri2016.pdf"/>
    <hyperlink ref="T900:T906" r:id="rId755" display="Consulta"/>
    <hyperlink ref="U900" r:id="rId756" display="http://morelos.morelia.gob.mx/ArchivosTransp/Articulo10/fraccion_XV/Cuenta_Publica/cuenta_pub_1tri2016.pdf"/>
    <hyperlink ref="U900:U906" r:id="rId757" display="Consulta"/>
    <hyperlink ref="V900" r:id="rId758" display="http://morelos.morelia.gob.mx/ArchivosTransp/Articulo10/fraccion_XV/Cuenta_Publica/cuenta_pub_1tri2016.pdf"/>
    <hyperlink ref="V900:V906" r:id="rId759" display="Consulta"/>
    <hyperlink ref="T907" r:id="rId760" display="http://morelos.morelia.gob.mx/ArchivosTransp/Articulo10/fraccion_XV/Cuenta_Publica/cuenta_pub_1tri2016.pdf"/>
    <hyperlink ref="T907:T913" r:id="rId761" display="Consulta"/>
    <hyperlink ref="U907" r:id="rId762" display="http://morelos.morelia.gob.mx/ArchivosTransp/Articulo10/fraccion_XV/Cuenta_Publica/cuenta_pub_1tri2016.pdf"/>
    <hyperlink ref="U907:U913" r:id="rId763" display="Consulta"/>
    <hyperlink ref="V907" r:id="rId764" display="http://morelos.morelia.gob.mx/ArchivosTransp/Articulo10/fraccion_XV/Cuenta_Publica/cuenta_pub_1tri2016.pdf"/>
    <hyperlink ref="V907:V913" r:id="rId765" display="Consulta"/>
    <hyperlink ref="T914" r:id="rId766" display="http://morelos.morelia.gob.mx/ArchivosTransp/Articulo10/fraccion_XV/Cuenta_Publica/cuenta_pub_1tri2016.pdf"/>
    <hyperlink ref="T914:T920" r:id="rId767" display="Consulta"/>
    <hyperlink ref="U914" r:id="rId768" display="http://morelos.morelia.gob.mx/ArchivosTransp/Articulo10/fraccion_XV/Cuenta_Publica/cuenta_pub_1tri2016.pdf"/>
    <hyperlink ref="U914:U920" r:id="rId769" display="Consulta"/>
    <hyperlink ref="V914" r:id="rId770" display="http://morelos.morelia.gob.mx/ArchivosTransp/Articulo10/fraccion_XV/Cuenta_Publica/cuenta_pub_1tri2016.pdf"/>
    <hyperlink ref="V914:V920" r:id="rId771" display="Consulta"/>
    <hyperlink ref="T921" r:id="rId772" display="http://morelos.morelia.gob.mx/ArchivosTransp/Articulo10/fraccion_XV/Cuenta_Publica/cuenta_pub_1tri2016.pdf"/>
    <hyperlink ref="T921:T927" r:id="rId773" display="Consulta"/>
    <hyperlink ref="U921" r:id="rId774" display="http://morelos.morelia.gob.mx/ArchivosTransp/Articulo10/fraccion_XV/Cuenta_Publica/cuenta_pub_1tri2016.pdf"/>
    <hyperlink ref="U921:U927" r:id="rId775" display="Consulta"/>
    <hyperlink ref="V921" r:id="rId776" display="http://morelos.morelia.gob.mx/ArchivosTransp/Articulo10/fraccion_XV/Cuenta_Publica/cuenta_pub_1tri2016.pdf"/>
    <hyperlink ref="V921:V927" r:id="rId777" display="Consulta"/>
    <hyperlink ref="T928" r:id="rId778" display="http://morelos.morelia.gob.mx/ArchivosTransp/Articulo10/fraccion_XV/Cuenta_Publica/cuenta_pub_1tri2016.pdf"/>
    <hyperlink ref="T928:T934" r:id="rId779" display="Consulta"/>
    <hyperlink ref="U928" r:id="rId780" display="http://morelos.morelia.gob.mx/ArchivosTransp/Articulo10/fraccion_XV/Cuenta_Publica/cuenta_pub_1tri2016.pdf"/>
    <hyperlink ref="U928:U934" r:id="rId781" display="Consulta"/>
    <hyperlink ref="V928" r:id="rId782" display="http://morelos.morelia.gob.mx/ArchivosTransp/Articulo10/fraccion_XV/Cuenta_Publica/cuenta_pub_1tri2016.pdf"/>
    <hyperlink ref="V928:V934" r:id="rId783" display="Consulta"/>
    <hyperlink ref="T935" r:id="rId784" display="http://morelos.morelia.gob.mx/ArchivosTransp/Articulo10/fraccion_XV/Cuenta_Publica/cuenta_pub_1tri2016.pdf"/>
    <hyperlink ref="T935:T941" r:id="rId785" display="Consulta"/>
    <hyperlink ref="U935" r:id="rId786" display="http://morelos.morelia.gob.mx/ArchivosTransp/Articulo10/fraccion_XV/Cuenta_Publica/cuenta_pub_1tri2016.pdf"/>
    <hyperlink ref="U935:U941" r:id="rId787" display="Consulta"/>
    <hyperlink ref="V935" r:id="rId788" display="http://morelos.morelia.gob.mx/ArchivosTransp/Articulo10/fraccion_XV/Cuenta_Publica/cuenta_pub_1tri2016.pdf"/>
    <hyperlink ref="V935:V941" r:id="rId789" display="Consulta"/>
  </hyperlinks>
  <pageMargins left="0.7" right="0.7" top="0.75" bottom="0.75" header="0.3" footer="0.3"/>
  <pageSetup paperSize="5" scale="51" fitToHeight="0" orientation="landscape" horizontalDpi="300" verticalDpi="300" r:id="rId790"/>
  <drawing r:id="rId79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53"/>
  <sheetViews>
    <sheetView zoomScaleNormal="100" workbookViewId="0"/>
  </sheetViews>
  <sheetFormatPr baseColWidth="10" defaultRowHeight="15" x14ac:dyDescent="0.25"/>
  <cols>
    <col min="1" max="1" width="5.140625" customWidth="1"/>
    <col min="5" max="5" width="14.5703125" customWidth="1"/>
    <col min="6" max="6" width="13.28515625" customWidth="1"/>
    <col min="7" max="7" width="13" customWidth="1"/>
    <col min="8" max="8" width="13.5703125" customWidth="1"/>
    <col min="9" max="9" width="15.85546875" customWidth="1"/>
    <col min="11" max="11" width="15" customWidth="1"/>
    <col min="12" max="12" width="15.5703125" customWidth="1"/>
    <col min="13" max="13" width="16" customWidth="1"/>
    <col min="15" max="15" width="23.85546875" customWidth="1"/>
    <col min="16" max="16" width="14.5703125" customWidth="1"/>
    <col min="17" max="17" width="14.42578125" customWidth="1"/>
    <col min="18" max="18" width="18" customWidth="1"/>
    <col min="19" max="19" width="15.42578125" customWidth="1"/>
    <col min="20" max="20" width="14.42578125" customWidth="1"/>
  </cols>
  <sheetData>
    <row r="1" spans="2:22" ht="39.75" customHeight="1" x14ac:dyDescent="0.25">
      <c r="B1" s="69" t="s">
        <v>508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</row>
    <row r="2" spans="2:22" s="12" customFormat="1" ht="15" customHeight="1" x14ac:dyDescent="0.2">
      <c r="B2" s="50" t="s">
        <v>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spans="2:22" s="12" customFormat="1" ht="11.25" x14ac:dyDescent="0.2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2:22" s="12" customFormat="1" ht="12" thickBot="1" x14ac:dyDescent="0.25"/>
    <row r="5" spans="2:22" s="12" customFormat="1" ht="15.75" customHeight="1" thickBot="1" x14ac:dyDescent="0.25">
      <c r="B5" s="79" t="s">
        <v>1</v>
      </c>
      <c r="C5" s="96" t="s">
        <v>2</v>
      </c>
      <c r="D5" s="98" t="s">
        <v>3</v>
      </c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100"/>
      <c r="S5" s="83" t="s">
        <v>4</v>
      </c>
      <c r="T5" s="83" t="s">
        <v>5</v>
      </c>
      <c r="U5" s="83" t="s">
        <v>6</v>
      </c>
      <c r="V5" s="83" t="s">
        <v>7</v>
      </c>
    </row>
    <row r="6" spans="2:22" s="12" customFormat="1" ht="55.5" customHeight="1" x14ac:dyDescent="0.2">
      <c r="B6" s="80"/>
      <c r="C6" s="97"/>
      <c r="D6" s="11" t="s">
        <v>8</v>
      </c>
      <c r="E6" s="11" t="s">
        <v>9</v>
      </c>
      <c r="F6" s="10" t="s">
        <v>10</v>
      </c>
      <c r="G6" s="10" t="s">
        <v>11</v>
      </c>
      <c r="H6" s="10" t="s">
        <v>12</v>
      </c>
      <c r="I6" s="11" t="s">
        <v>13</v>
      </c>
      <c r="J6" s="11" t="s">
        <v>14</v>
      </c>
      <c r="K6" s="10" t="s">
        <v>15</v>
      </c>
      <c r="L6" s="10" t="s">
        <v>16</v>
      </c>
      <c r="M6" s="10" t="s">
        <v>17</v>
      </c>
      <c r="N6" s="11" t="s">
        <v>18</v>
      </c>
      <c r="O6" s="11" t="s">
        <v>19</v>
      </c>
      <c r="P6" s="10" t="s">
        <v>20</v>
      </c>
      <c r="Q6" s="10" t="s">
        <v>21</v>
      </c>
      <c r="R6" s="10" t="s">
        <v>22</v>
      </c>
      <c r="S6" s="84"/>
      <c r="T6" s="84"/>
      <c r="U6" s="84"/>
      <c r="V6" s="84"/>
    </row>
    <row r="7" spans="2:22" s="12" customFormat="1" ht="55.5" customHeight="1" x14ac:dyDescent="0.2">
      <c r="B7" s="8">
        <v>2016</v>
      </c>
      <c r="C7" s="8" t="s">
        <v>506</v>
      </c>
      <c r="D7" s="8">
        <v>1000</v>
      </c>
      <c r="E7" s="8" t="s">
        <v>23</v>
      </c>
      <c r="F7" s="9">
        <v>678440725.02999997</v>
      </c>
      <c r="G7" s="9">
        <v>739175911.60000002</v>
      </c>
      <c r="H7" s="9">
        <v>739175911.60000002</v>
      </c>
      <c r="I7" s="8" t="s">
        <v>240</v>
      </c>
      <c r="J7" s="8" t="s">
        <v>24</v>
      </c>
      <c r="K7" s="9">
        <f>F7+F31+F87</f>
        <v>1275571411.98</v>
      </c>
      <c r="L7" s="9">
        <f>G7+G31+G87</f>
        <v>1377949793.8199999</v>
      </c>
      <c r="M7" s="9">
        <f>H7+H31+H87</f>
        <v>1375354152.74</v>
      </c>
      <c r="N7" s="8" t="s">
        <v>241</v>
      </c>
      <c r="O7" s="8" t="s">
        <v>25</v>
      </c>
      <c r="P7" s="9">
        <v>6641052</v>
      </c>
      <c r="Q7" s="9">
        <v>18225815.649999999</v>
      </c>
      <c r="R7" s="9">
        <v>18225815.649999999</v>
      </c>
      <c r="S7" s="45" t="s">
        <v>562</v>
      </c>
      <c r="T7" s="95" t="s">
        <v>685</v>
      </c>
      <c r="U7" s="95" t="s">
        <v>685</v>
      </c>
      <c r="V7" s="95" t="s">
        <v>685</v>
      </c>
    </row>
    <row r="8" spans="2:22" s="12" customFormat="1" ht="45" x14ac:dyDescent="0.2">
      <c r="B8" s="8">
        <v>2016</v>
      </c>
      <c r="C8" s="8" t="s">
        <v>506</v>
      </c>
      <c r="D8" s="8">
        <v>1000</v>
      </c>
      <c r="E8" s="8" t="s">
        <v>23</v>
      </c>
      <c r="F8" s="9">
        <v>678440725.02999997</v>
      </c>
      <c r="G8" s="9">
        <v>739175911.60000002</v>
      </c>
      <c r="H8" s="9">
        <v>739175911.60000002</v>
      </c>
      <c r="I8" s="8" t="s">
        <v>240</v>
      </c>
      <c r="J8" s="8" t="s">
        <v>24</v>
      </c>
      <c r="K8" s="9">
        <v>1275571411.98</v>
      </c>
      <c r="L8" s="9">
        <v>1377949793.8199999</v>
      </c>
      <c r="M8" s="9">
        <v>1375354152.74</v>
      </c>
      <c r="N8" s="8" t="s">
        <v>242</v>
      </c>
      <c r="O8" s="8" t="s">
        <v>26</v>
      </c>
      <c r="P8" s="9">
        <v>294032054</v>
      </c>
      <c r="Q8" s="9">
        <v>293249804.02999991</v>
      </c>
      <c r="R8" s="9">
        <v>293249804.03000009</v>
      </c>
      <c r="S8" s="45" t="s">
        <v>562</v>
      </c>
      <c r="T8" s="95"/>
      <c r="U8" s="95"/>
      <c r="V8" s="95"/>
    </row>
    <row r="9" spans="2:22" s="12" customFormat="1" ht="45" x14ac:dyDescent="0.2">
      <c r="B9" s="8">
        <v>2016</v>
      </c>
      <c r="C9" s="8" t="s">
        <v>506</v>
      </c>
      <c r="D9" s="8">
        <v>1000</v>
      </c>
      <c r="E9" s="8" t="s">
        <v>23</v>
      </c>
      <c r="F9" s="9">
        <v>678440725.02999997</v>
      </c>
      <c r="G9" s="9">
        <v>739175911.60000002</v>
      </c>
      <c r="H9" s="9">
        <v>739175911.60000002</v>
      </c>
      <c r="I9" s="8" t="s">
        <v>240</v>
      </c>
      <c r="J9" s="8" t="s">
        <v>24</v>
      </c>
      <c r="K9" s="9">
        <v>1275571411.98</v>
      </c>
      <c r="L9" s="9">
        <v>1377949793.8199999</v>
      </c>
      <c r="M9" s="9">
        <v>1375354152.74</v>
      </c>
      <c r="N9" s="8" t="s">
        <v>243</v>
      </c>
      <c r="O9" s="8" t="s">
        <v>27</v>
      </c>
      <c r="P9" s="9">
        <v>0</v>
      </c>
      <c r="Q9" s="9">
        <v>1222393.5999999999</v>
      </c>
      <c r="R9" s="9">
        <v>1222393.6000000001</v>
      </c>
      <c r="S9" s="45" t="s">
        <v>562</v>
      </c>
      <c r="T9" s="95"/>
      <c r="U9" s="95"/>
      <c r="V9" s="95"/>
    </row>
    <row r="10" spans="2:22" s="12" customFormat="1" ht="45" x14ac:dyDescent="0.2">
      <c r="B10" s="8">
        <v>2016</v>
      </c>
      <c r="C10" s="8" t="s">
        <v>506</v>
      </c>
      <c r="D10" s="8">
        <v>1000</v>
      </c>
      <c r="E10" s="8" t="s">
        <v>23</v>
      </c>
      <c r="F10" s="9">
        <v>678440725.02999997</v>
      </c>
      <c r="G10" s="9">
        <v>739175911.60000002</v>
      </c>
      <c r="H10" s="9">
        <v>739175911.60000002</v>
      </c>
      <c r="I10" s="8" t="s">
        <v>240</v>
      </c>
      <c r="J10" s="8" t="s">
        <v>24</v>
      </c>
      <c r="K10" s="9">
        <v>1275571411.98</v>
      </c>
      <c r="L10" s="9">
        <v>1377949793.8199999</v>
      </c>
      <c r="M10" s="9">
        <v>1375354152.74</v>
      </c>
      <c r="N10" s="8" t="s">
        <v>244</v>
      </c>
      <c r="O10" s="8" t="s">
        <v>28</v>
      </c>
      <c r="P10" s="9">
        <v>53494260</v>
      </c>
      <c r="Q10" s="9">
        <v>63704872.599999994</v>
      </c>
      <c r="R10" s="9">
        <v>63704872.600000031</v>
      </c>
      <c r="S10" s="45" t="s">
        <v>562</v>
      </c>
      <c r="T10" s="95"/>
      <c r="U10" s="95"/>
      <c r="V10" s="95"/>
    </row>
    <row r="11" spans="2:22" s="12" customFormat="1" ht="45" x14ac:dyDescent="0.2">
      <c r="B11" s="8">
        <v>2016</v>
      </c>
      <c r="C11" s="8" t="s">
        <v>506</v>
      </c>
      <c r="D11" s="8">
        <v>1000</v>
      </c>
      <c r="E11" s="8" t="s">
        <v>23</v>
      </c>
      <c r="F11" s="9">
        <v>678440725.02999997</v>
      </c>
      <c r="G11" s="9">
        <v>739175911.60000002</v>
      </c>
      <c r="H11" s="9">
        <v>739175911.60000002</v>
      </c>
      <c r="I11" s="8" t="s">
        <v>240</v>
      </c>
      <c r="J11" s="8" t="s">
        <v>24</v>
      </c>
      <c r="K11" s="9">
        <v>1275571411.98</v>
      </c>
      <c r="L11" s="9">
        <v>1377949793.8199999</v>
      </c>
      <c r="M11" s="9">
        <v>1375354152.74</v>
      </c>
      <c r="N11" s="8" t="s">
        <v>245</v>
      </c>
      <c r="O11" s="8" t="s">
        <v>29</v>
      </c>
      <c r="P11" s="9">
        <v>894000</v>
      </c>
      <c r="Q11" s="9">
        <v>765486</v>
      </c>
      <c r="R11" s="9">
        <v>765486</v>
      </c>
      <c r="S11" s="45" t="s">
        <v>562</v>
      </c>
      <c r="T11" s="95"/>
      <c r="U11" s="95"/>
      <c r="V11" s="95"/>
    </row>
    <row r="12" spans="2:22" s="12" customFormat="1" ht="45" x14ac:dyDescent="0.2">
      <c r="B12" s="8">
        <v>2016</v>
      </c>
      <c r="C12" s="8" t="s">
        <v>506</v>
      </c>
      <c r="D12" s="8">
        <v>1000</v>
      </c>
      <c r="E12" s="8" t="s">
        <v>23</v>
      </c>
      <c r="F12" s="9">
        <v>678440725.02999997</v>
      </c>
      <c r="G12" s="9">
        <v>739175911.60000002</v>
      </c>
      <c r="H12" s="9">
        <v>739175911.60000002</v>
      </c>
      <c r="I12" s="8" t="s">
        <v>240</v>
      </c>
      <c r="J12" s="8" t="s">
        <v>24</v>
      </c>
      <c r="K12" s="9">
        <v>1275571411.98</v>
      </c>
      <c r="L12" s="9">
        <v>1377949793.8199999</v>
      </c>
      <c r="M12" s="9">
        <v>1375354152.74</v>
      </c>
      <c r="N12" s="8" t="s">
        <v>246</v>
      </c>
      <c r="O12" s="8" t="s">
        <v>30</v>
      </c>
      <c r="P12" s="9">
        <v>8354148</v>
      </c>
      <c r="Q12" s="9">
        <v>7740280.8699999992</v>
      </c>
      <c r="R12" s="9">
        <v>7740280.8699999973</v>
      </c>
      <c r="S12" s="45" t="s">
        <v>562</v>
      </c>
      <c r="T12" s="95"/>
      <c r="U12" s="95"/>
      <c r="V12" s="95"/>
    </row>
    <row r="13" spans="2:22" s="12" customFormat="1" ht="45" x14ac:dyDescent="0.2">
      <c r="B13" s="8">
        <v>2016</v>
      </c>
      <c r="C13" s="8" t="s">
        <v>506</v>
      </c>
      <c r="D13" s="8">
        <v>1000</v>
      </c>
      <c r="E13" s="8" t="s">
        <v>23</v>
      </c>
      <c r="F13" s="9">
        <v>678440725.02999997</v>
      </c>
      <c r="G13" s="9">
        <v>739175911.60000002</v>
      </c>
      <c r="H13" s="9">
        <v>739175911.60000002</v>
      </c>
      <c r="I13" s="8" t="s">
        <v>240</v>
      </c>
      <c r="J13" s="8" t="s">
        <v>24</v>
      </c>
      <c r="K13" s="9">
        <v>1275571411.98</v>
      </c>
      <c r="L13" s="9">
        <v>1377949793.8199999</v>
      </c>
      <c r="M13" s="9">
        <v>1375354152.74</v>
      </c>
      <c r="N13" s="8" t="s">
        <v>247</v>
      </c>
      <c r="O13" s="8" t="s">
        <v>31</v>
      </c>
      <c r="P13" s="9">
        <v>3508960</v>
      </c>
      <c r="Q13" s="9">
        <v>3229567.26</v>
      </c>
      <c r="R13" s="9">
        <v>3229567.26</v>
      </c>
      <c r="S13" s="45" t="s">
        <v>562</v>
      </c>
      <c r="T13" s="95"/>
      <c r="U13" s="95"/>
      <c r="V13" s="95"/>
    </row>
    <row r="14" spans="2:22" s="12" customFormat="1" ht="45" x14ac:dyDescent="0.2">
      <c r="B14" s="8">
        <v>2016</v>
      </c>
      <c r="C14" s="8" t="s">
        <v>506</v>
      </c>
      <c r="D14" s="8">
        <v>1000</v>
      </c>
      <c r="E14" s="8" t="s">
        <v>23</v>
      </c>
      <c r="F14" s="9">
        <v>678440725.02999997</v>
      </c>
      <c r="G14" s="9">
        <v>739175911.60000002</v>
      </c>
      <c r="H14" s="9">
        <v>739175911.60000002</v>
      </c>
      <c r="I14" s="8" t="s">
        <v>240</v>
      </c>
      <c r="J14" s="8" t="s">
        <v>24</v>
      </c>
      <c r="K14" s="9">
        <v>1275571411.98</v>
      </c>
      <c r="L14" s="9">
        <v>1377949793.8199999</v>
      </c>
      <c r="M14" s="9">
        <v>1375354152.74</v>
      </c>
      <c r="N14" s="8" t="s">
        <v>248</v>
      </c>
      <c r="O14" s="8" t="s">
        <v>32</v>
      </c>
      <c r="P14" s="9">
        <v>12858145</v>
      </c>
      <c r="Q14" s="9">
        <v>13116469.829999983</v>
      </c>
      <c r="R14" s="9">
        <v>13116469.83</v>
      </c>
      <c r="S14" s="45" t="s">
        <v>562</v>
      </c>
      <c r="T14" s="95" t="s">
        <v>685</v>
      </c>
      <c r="U14" s="95" t="s">
        <v>685</v>
      </c>
      <c r="V14" s="95" t="s">
        <v>685</v>
      </c>
    </row>
    <row r="15" spans="2:22" s="12" customFormat="1" ht="45" x14ac:dyDescent="0.2">
      <c r="B15" s="8">
        <v>2016</v>
      </c>
      <c r="C15" s="8" t="s">
        <v>506</v>
      </c>
      <c r="D15" s="8">
        <v>1000</v>
      </c>
      <c r="E15" s="8" t="s">
        <v>23</v>
      </c>
      <c r="F15" s="9">
        <v>678440725.02999997</v>
      </c>
      <c r="G15" s="9">
        <v>739175911.60000002</v>
      </c>
      <c r="H15" s="9">
        <v>739175911.60000002</v>
      </c>
      <c r="I15" s="8" t="s">
        <v>240</v>
      </c>
      <c r="J15" s="8" t="s">
        <v>24</v>
      </c>
      <c r="K15" s="9">
        <v>1275571411.98</v>
      </c>
      <c r="L15" s="9">
        <v>1377949793.8199999</v>
      </c>
      <c r="M15" s="9">
        <v>1375354152.74</v>
      </c>
      <c r="N15" s="8" t="s">
        <v>249</v>
      </c>
      <c r="O15" s="8" t="s">
        <v>33</v>
      </c>
      <c r="P15" s="9">
        <v>71474964</v>
      </c>
      <c r="Q15" s="9">
        <v>77789072.470000029</v>
      </c>
      <c r="R15" s="9">
        <v>77789072.469999999</v>
      </c>
      <c r="S15" s="45" t="s">
        <v>562</v>
      </c>
      <c r="T15" s="95"/>
      <c r="U15" s="95"/>
      <c r="V15" s="95"/>
    </row>
    <row r="16" spans="2:22" s="12" customFormat="1" ht="50.25" customHeight="1" x14ac:dyDescent="0.2">
      <c r="B16" s="8">
        <v>2016</v>
      </c>
      <c r="C16" s="8" t="s">
        <v>506</v>
      </c>
      <c r="D16" s="8">
        <v>1000</v>
      </c>
      <c r="E16" s="8" t="s">
        <v>23</v>
      </c>
      <c r="F16" s="9">
        <v>678440725.02999997</v>
      </c>
      <c r="G16" s="9">
        <v>739175911.60000002</v>
      </c>
      <c r="H16" s="9">
        <v>739175911.60000002</v>
      </c>
      <c r="I16" s="8" t="s">
        <v>240</v>
      </c>
      <c r="J16" s="8" t="s">
        <v>24</v>
      </c>
      <c r="K16" s="9">
        <v>1275571411.98</v>
      </c>
      <c r="L16" s="9">
        <v>1377949793.8199999</v>
      </c>
      <c r="M16" s="9">
        <v>1375354152.74</v>
      </c>
      <c r="N16" s="8" t="s">
        <v>250</v>
      </c>
      <c r="O16" s="8" t="s">
        <v>34</v>
      </c>
      <c r="P16" s="9">
        <v>1262828.3399999999</v>
      </c>
      <c r="Q16" s="9">
        <v>1495032.2399999993</v>
      </c>
      <c r="R16" s="9">
        <v>1495032.24</v>
      </c>
      <c r="S16" s="45" t="s">
        <v>562</v>
      </c>
      <c r="T16" s="95"/>
      <c r="U16" s="95"/>
      <c r="V16" s="95"/>
    </row>
    <row r="17" spans="2:22" s="12" customFormat="1" ht="45" x14ac:dyDescent="0.2">
      <c r="B17" s="8">
        <v>2016</v>
      </c>
      <c r="C17" s="8" t="s">
        <v>506</v>
      </c>
      <c r="D17" s="8">
        <v>1000</v>
      </c>
      <c r="E17" s="8" t="s">
        <v>23</v>
      </c>
      <c r="F17" s="9">
        <v>678440725.02999997</v>
      </c>
      <c r="G17" s="9">
        <v>739175911.60000002</v>
      </c>
      <c r="H17" s="9">
        <v>739175911.60000002</v>
      </c>
      <c r="I17" s="8" t="s">
        <v>240</v>
      </c>
      <c r="J17" s="8" t="s">
        <v>24</v>
      </c>
      <c r="K17" s="9">
        <v>1275571411.98</v>
      </c>
      <c r="L17" s="9">
        <v>1377949793.8199999</v>
      </c>
      <c r="M17" s="9">
        <v>1375354152.74</v>
      </c>
      <c r="N17" s="8" t="s">
        <v>251</v>
      </c>
      <c r="O17" s="8" t="s">
        <v>36</v>
      </c>
      <c r="P17" s="9">
        <v>8687250</v>
      </c>
      <c r="Q17" s="9">
        <v>1586849.1299999987</v>
      </c>
      <c r="R17" s="9">
        <v>1586849.13</v>
      </c>
      <c r="S17" s="45" t="s">
        <v>562</v>
      </c>
      <c r="T17" s="95"/>
      <c r="U17" s="95"/>
      <c r="V17" s="95"/>
    </row>
    <row r="18" spans="2:22" s="12" customFormat="1" ht="45" x14ac:dyDescent="0.2">
      <c r="B18" s="8">
        <v>2016</v>
      </c>
      <c r="C18" s="8" t="s">
        <v>506</v>
      </c>
      <c r="D18" s="8">
        <v>1000</v>
      </c>
      <c r="E18" s="8" t="s">
        <v>23</v>
      </c>
      <c r="F18" s="9">
        <v>678440725.02999997</v>
      </c>
      <c r="G18" s="9">
        <v>739175911.60000002</v>
      </c>
      <c r="H18" s="9">
        <v>739175911.60000002</v>
      </c>
      <c r="I18" s="8" t="s">
        <v>240</v>
      </c>
      <c r="J18" s="8" t="s">
        <v>24</v>
      </c>
      <c r="K18" s="9">
        <v>1275571411.98</v>
      </c>
      <c r="L18" s="9">
        <v>1377949793.8199999</v>
      </c>
      <c r="M18" s="9">
        <v>1375354152.74</v>
      </c>
      <c r="N18" s="8" t="s">
        <v>252</v>
      </c>
      <c r="O18" s="8" t="s">
        <v>37</v>
      </c>
      <c r="P18" s="9">
        <v>1506720</v>
      </c>
      <c r="Q18" s="9">
        <v>1270404.3700000001</v>
      </c>
      <c r="R18" s="9">
        <v>1270404.3700000001</v>
      </c>
      <c r="S18" s="45" t="s">
        <v>562</v>
      </c>
      <c r="T18" s="95"/>
      <c r="U18" s="95"/>
      <c r="V18" s="95"/>
    </row>
    <row r="19" spans="2:22" s="12" customFormat="1" ht="45" x14ac:dyDescent="0.2">
      <c r="B19" s="8">
        <v>2016</v>
      </c>
      <c r="C19" s="8" t="s">
        <v>506</v>
      </c>
      <c r="D19" s="8">
        <v>1000</v>
      </c>
      <c r="E19" s="8" t="s">
        <v>23</v>
      </c>
      <c r="F19" s="9">
        <v>678440725.02999997</v>
      </c>
      <c r="G19" s="9">
        <v>739175911.60000002</v>
      </c>
      <c r="H19" s="9">
        <v>739175911.60000002</v>
      </c>
      <c r="I19" s="8" t="s">
        <v>240</v>
      </c>
      <c r="J19" s="8" t="s">
        <v>24</v>
      </c>
      <c r="K19" s="9">
        <v>1275571411.98</v>
      </c>
      <c r="L19" s="9">
        <v>1377949793.8199999</v>
      </c>
      <c r="M19" s="9">
        <v>1375354152.74</v>
      </c>
      <c r="N19" s="8" t="s">
        <v>253</v>
      </c>
      <c r="O19" s="8" t="s">
        <v>38</v>
      </c>
      <c r="P19" s="9">
        <v>59515516</v>
      </c>
      <c r="Q19" s="9">
        <v>63742439.309999987</v>
      </c>
      <c r="R19" s="9">
        <v>63742439.310000002</v>
      </c>
      <c r="S19" s="45" t="s">
        <v>562</v>
      </c>
      <c r="T19" s="95"/>
      <c r="U19" s="95"/>
      <c r="V19" s="95"/>
    </row>
    <row r="20" spans="2:22" s="12" customFormat="1" ht="45" x14ac:dyDescent="0.2">
      <c r="B20" s="8">
        <v>2016</v>
      </c>
      <c r="C20" s="8" t="s">
        <v>506</v>
      </c>
      <c r="D20" s="8">
        <v>1000</v>
      </c>
      <c r="E20" s="8" t="s">
        <v>23</v>
      </c>
      <c r="F20" s="9">
        <v>678440725.02999997</v>
      </c>
      <c r="G20" s="9">
        <v>739175911.60000002</v>
      </c>
      <c r="H20" s="9">
        <v>739175911.60000002</v>
      </c>
      <c r="I20" s="8" t="s">
        <v>240</v>
      </c>
      <c r="J20" s="8" t="s">
        <v>24</v>
      </c>
      <c r="K20" s="9">
        <v>1275571411.98</v>
      </c>
      <c r="L20" s="9">
        <v>1377949793.8199999</v>
      </c>
      <c r="M20" s="9">
        <v>1375354152.74</v>
      </c>
      <c r="N20" s="8" t="s">
        <v>254</v>
      </c>
      <c r="O20" s="8" t="s">
        <v>39</v>
      </c>
      <c r="P20" s="9">
        <v>23806913</v>
      </c>
      <c r="Q20" s="9">
        <v>24968459.549999997</v>
      </c>
      <c r="R20" s="9">
        <v>24968459.550000001</v>
      </c>
      <c r="S20" s="45" t="s">
        <v>562</v>
      </c>
      <c r="T20" s="95"/>
      <c r="U20" s="95"/>
      <c r="V20" s="95"/>
    </row>
    <row r="21" spans="2:22" s="12" customFormat="1" ht="45" x14ac:dyDescent="0.2">
      <c r="B21" s="8">
        <v>2016</v>
      </c>
      <c r="C21" s="8" t="s">
        <v>506</v>
      </c>
      <c r="D21" s="8">
        <v>1000</v>
      </c>
      <c r="E21" s="8" t="s">
        <v>23</v>
      </c>
      <c r="F21" s="9">
        <v>678440725.02999997</v>
      </c>
      <c r="G21" s="9">
        <v>739175911.60000002</v>
      </c>
      <c r="H21" s="9">
        <v>739175911.60000002</v>
      </c>
      <c r="I21" s="8" t="s">
        <v>240</v>
      </c>
      <c r="J21" s="8" t="s">
        <v>24</v>
      </c>
      <c r="K21" s="9">
        <v>1275571411.98</v>
      </c>
      <c r="L21" s="9">
        <v>1377949793.8199999</v>
      </c>
      <c r="M21" s="9">
        <v>1375354152.74</v>
      </c>
      <c r="N21" s="8" t="s">
        <v>255</v>
      </c>
      <c r="O21" s="8" t="s">
        <v>40</v>
      </c>
      <c r="P21" s="9">
        <v>1430499.2</v>
      </c>
      <c r="Q21" s="9">
        <v>1681396.7</v>
      </c>
      <c r="R21" s="9">
        <v>1681396.7</v>
      </c>
      <c r="S21" s="45" t="s">
        <v>562</v>
      </c>
      <c r="T21" s="95" t="s">
        <v>685</v>
      </c>
      <c r="U21" s="95" t="s">
        <v>685</v>
      </c>
      <c r="V21" s="95" t="s">
        <v>685</v>
      </c>
    </row>
    <row r="22" spans="2:22" s="12" customFormat="1" ht="45" x14ac:dyDescent="0.2">
      <c r="B22" s="8">
        <v>2016</v>
      </c>
      <c r="C22" s="8" t="s">
        <v>506</v>
      </c>
      <c r="D22" s="8">
        <v>1000</v>
      </c>
      <c r="E22" s="8" t="s">
        <v>23</v>
      </c>
      <c r="F22" s="9">
        <v>678440725.02999997</v>
      </c>
      <c r="G22" s="9">
        <v>739175911.60000002</v>
      </c>
      <c r="H22" s="9">
        <v>739175911.60000002</v>
      </c>
      <c r="I22" s="8" t="s">
        <v>240</v>
      </c>
      <c r="J22" s="8" t="s">
        <v>24</v>
      </c>
      <c r="K22" s="9">
        <v>1275571411.98</v>
      </c>
      <c r="L22" s="9">
        <v>1377949793.8199999</v>
      </c>
      <c r="M22" s="9">
        <v>1375354152.74</v>
      </c>
      <c r="N22" s="8" t="s">
        <v>510</v>
      </c>
      <c r="O22" s="8" t="s">
        <v>511</v>
      </c>
      <c r="P22" s="9">
        <v>0</v>
      </c>
      <c r="Q22" s="9">
        <v>0</v>
      </c>
      <c r="R22" s="9">
        <v>0</v>
      </c>
      <c r="S22" s="45" t="s">
        <v>562</v>
      </c>
      <c r="T22" s="95"/>
      <c r="U22" s="95"/>
      <c r="V22" s="95"/>
    </row>
    <row r="23" spans="2:22" s="12" customFormat="1" ht="45" x14ac:dyDescent="0.2">
      <c r="B23" s="8">
        <v>2016</v>
      </c>
      <c r="C23" s="8" t="s">
        <v>506</v>
      </c>
      <c r="D23" s="8">
        <v>1000</v>
      </c>
      <c r="E23" s="8" t="s">
        <v>23</v>
      </c>
      <c r="F23" s="9">
        <v>678440725.02999997</v>
      </c>
      <c r="G23" s="9">
        <v>739175911.60000002</v>
      </c>
      <c r="H23" s="9">
        <v>739175911.60000002</v>
      </c>
      <c r="I23" s="8" t="s">
        <v>240</v>
      </c>
      <c r="J23" s="8" t="s">
        <v>24</v>
      </c>
      <c r="K23" s="9">
        <v>1275571411.98</v>
      </c>
      <c r="L23" s="9">
        <v>1377949793.8199999</v>
      </c>
      <c r="M23" s="9">
        <v>1375354152.74</v>
      </c>
      <c r="N23" s="8" t="s">
        <v>256</v>
      </c>
      <c r="O23" s="8" t="s">
        <v>41</v>
      </c>
      <c r="P23" s="9">
        <v>3342720</v>
      </c>
      <c r="Q23" s="9">
        <v>3371199.8</v>
      </c>
      <c r="R23" s="9">
        <v>3371199.8000000007</v>
      </c>
      <c r="S23" s="45" t="s">
        <v>562</v>
      </c>
      <c r="T23" s="95"/>
      <c r="U23" s="95"/>
      <c r="V23" s="95"/>
    </row>
    <row r="24" spans="2:22" s="12" customFormat="1" ht="45" x14ac:dyDescent="0.2">
      <c r="B24" s="8">
        <v>2016</v>
      </c>
      <c r="C24" s="8" t="s">
        <v>506</v>
      </c>
      <c r="D24" s="8">
        <v>1000</v>
      </c>
      <c r="E24" s="8" t="s">
        <v>23</v>
      </c>
      <c r="F24" s="9">
        <v>678440725.02999997</v>
      </c>
      <c r="G24" s="9">
        <v>739175911.60000002</v>
      </c>
      <c r="H24" s="9">
        <v>739175911.60000002</v>
      </c>
      <c r="I24" s="8" t="s">
        <v>240</v>
      </c>
      <c r="J24" s="8" t="s">
        <v>24</v>
      </c>
      <c r="K24" s="9">
        <v>1275571411.98</v>
      </c>
      <c r="L24" s="9">
        <v>1377949793.8199999</v>
      </c>
      <c r="M24" s="9">
        <v>1375354152.74</v>
      </c>
      <c r="N24" s="8" t="s">
        <v>257</v>
      </c>
      <c r="O24" s="8" t="s">
        <v>42</v>
      </c>
      <c r="P24" s="9">
        <v>3576553.2</v>
      </c>
      <c r="Q24" s="9">
        <v>1414439.2599999988</v>
      </c>
      <c r="R24" s="9">
        <v>1414439.26</v>
      </c>
      <c r="S24" s="45" t="s">
        <v>562</v>
      </c>
      <c r="T24" s="95"/>
      <c r="U24" s="95"/>
      <c r="V24" s="95"/>
    </row>
    <row r="25" spans="2:22" s="12" customFormat="1" ht="45" x14ac:dyDescent="0.2">
      <c r="B25" s="8">
        <v>2016</v>
      </c>
      <c r="C25" s="8" t="s">
        <v>506</v>
      </c>
      <c r="D25" s="8">
        <v>1000</v>
      </c>
      <c r="E25" s="8" t="s">
        <v>23</v>
      </c>
      <c r="F25" s="9">
        <v>678440725.02999997</v>
      </c>
      <c r="G25" s="9">
        <v>739175911.60000002</v>
      </c>
      <c r="H25" s="9">
        <v>739175911.60000002</v>
      </c>
      <c r="I25" s="8" t="s">
        <v>240</v>
      </c>
      <c r="J25" s="8" t="s">
        <v>24</v>
      </c>
      <c r="K25" s="9">
        <v>1275571411.98</v>
      </c>
      <c r="L25" s="9">
        <v>1377949793.8199999</v>
      </c>
      <c r="M25" s="9">
        <v>1375354152.74</v>
      </c>
      <c r="N25" s="8" t="s">
        <v>484</v>
      </c>
      <c r="O25" s="8" t="s">
        <v>485</v>
      </c>
      <c r="P25" s="9">
        <v>0</v>
      </c>
      <c r="Q25" s="9">
        <v>2865028.8599999994</v>
      </c>
      <c r="R25" s="9">
        <v>2865028.86</v>
      </c>
      <c r="S25" s="45" t="s">
        <v>562</v>
      </c>
      <c r="T25" s="95"/>
      <c r="U25" s="95"/>
      <c r="V25" s="95"/>
    </row>
    <row r="26" spans="2:22" s="12" customFormat="1" ht="45" x14ac:dyDescent="0.2">
      <c r="B26" s="8">
        <v>2016</v>
      </c>
      <c r="C26" s="8" t="s">
        <v>506</v>
      </c>
      <c r="D26" s="8">
        <v>1000</v>
      </c>
      <c r="E26" s="8" t="s">
        <v>23</v>
      </c>
      <c r="F26" s="9">
        <v>678440725.02999997</v>
      </c>
      <c r="G26" s="9">
        <v>739175911.60000002</v>
      </c>
      <c r="H26" s="9">
        <v>739175911.60000002</v>
      </c>
      <c r="I26" s="8" t="s">
        <v>240</v>
      </c>
      <c r="J26" s="8" t="s">
        <v>24</v>
      </c>
      <c r="K26" s="9">
        <v>1275571411.98</v>
      </c>
      <c r="L26" s="9">
        <v>1377949793.8199999</v>
      </c>
      <c r="M26" s="9">
        <v>1375354152.74</v>
      </c>
      <c r="N26" s="8" t="s">
        <v>258</v>
      </c>
      <c r="O26" s="8" t="s">
        <v>43</v>
      </c>
      <c r="P26" s="9">
        <v>81103015.24000001</v>
      </c>
      <c r="Q26" s="9">
        <v>99519479.740000069</v>
      </c>
      <c r="R26" s="9">
        <v>99519479.740000099</v>
      </c>
      <c r="S26" s="45" t="s">
        <v>562</v>
      </c>
      <c r="T26" s="95"/>
      <c r="U26" s="95"/>
      <c r="V26" s="95"/>
    </row>
    <row r="27" spans="2:22" s="12" customFormat="1" ht="45" x14ac:dyDescent="0.2">
      <c r="B27" s="8">
        <v>2016</v>
      </c>
      <c r="C27" s="8" t="s">
        <v>506</v>
      </c>
      <c r="D27" s="8">
        <v>1000</v>
      </c>
      <c r="E27" s="8" t="s">
        <v>23</v>
      </c>
      <c r="F27" s="9">
        <v>678440725.02999997</v>
      </c>
      <c r="G27" s="9">
        <v>739175911.60000002</v>
      </c>
      <c r="H27" s="9">
        <v>739175911.60000002</v>
      </c>
      <c r="I27" s="8" t="s">
        <v>240</v>
      </c>
      <c r="J27" s="8" t="s">
        <v>24</v>
      </c>
      <c r="K27" s="9">
        <v>1275571411.98</v>
      </c>
      <c r="L27" s="9">
        <v>1377949793.8199999</v>
      </c>
      <c r="M27" s="9">
        <v>1375354152.74</v>
      </c>
      <c r="N27" s="8" t="s">
        <v>259</v>
      </c>
      <c r="O27" s="8" t="s">
        <v>44</v>
      </c>
      <c r="P27" s="9">
        <v>13059180</v>
      </c>
      <c r="Q27" s="9">
        <v>13901487.339999996</v>
      </c>
      <c r="R27" s="9">
        <v>13901487.340000005</v>
      </c>
      <c r="S27" s="45" t="s">
        <v>562</v>
      </c>
      <c r="T27" s="95"/>
      <c r="U27" s="95"/>
      <c r="V27" s="95"/>
    </row>
    <row r="28" spans="2:22" s="12" customFormat="1" ht="45" x14ac:dyDescent="0.2">
      <c r="B28" s="8">
        <v>2016</v>
      </c>
      <c r="C28" s="8" t="s">
        <v>506</v>
      </c>
      <c r="D28" s="8">
        <v>1000</v>
      </c>
      <c r="E28" s="8" t="s">
        <v>23</v>
      </c>
      <c r="F28" s="9">
        <v>678440725.02999997</v>
      </c>
      <c r="G28" s="9">
        <v>739175911.60000002</v>
      </c>
      <c r="H28" s="9">
        <v>739175911.60000002</v>
      </c>
      <c r="I28" s="8" t="s">
        <v>240</v>
      </c>
      <c r="J28" s="8" t="s">
        <v>24</v>
      </c>
      <c r="K28" s="9">
        <v>1275571411.98</v>
      </c>
      <c r="L28" s="9">
        <v>1377949793.8199999</v>
      </c>
      <c r="M28" s="9">
        <v>1375354152.74</v>
      </c>
      <c r="N28" s="8" t="s">
        <v>260</v>
      </c>
      <c r="O28" s="8" t="s">
        <v>45</v>
      </c>
      <c r="P28" s="9">
        <v>23514996</v>
      </c>
      <c r="Q28" s="9">
        <v>26342766.820000015</v>
      </c>
      <c r="R28" s="9">
        <v>26342766.820000004</v>
      </c>
      <c r="S28" s="45" t="s">
        <v>562</v>
      </c>
      <c r="T28" s="95" t="s">
        <v>685</v>
      </c>
      <c r="U28" s="95" t="s">
        <v>685</v>
      </c>
      <c r="V28" s="95" t="s">
        <v>685</v>
      </c>
    </row>
    <row r="29" spans="2:22" s="12" customFormat="1" ht="45" x14ac:dyDescent="0.2">
      <c r="B29" s="8">
        <v>2016</v>
      </c>
      <c r="C29" s="8" t="s">
        <v>506</v>
      </c>
      <c r="D29" s="8">
        <v>1000</v>
      </c>
      <c r="E29" s="8" t="s">
        <v>23</v>
      </c>
      <c r="F29" s="9">
        <v>678440725.02999997</v>
      </c>
      <c r="G29" s="9">
        <v>739175911.60000002</v>
      </c>
      <c r="H29" s="9">
        <v>739175911.60000002</v>
      </c>
      <c r="I29" s="8" t="s">
        <v>240</v>
      </c>
      <c r="J29" s="8" t="s">
        <v>24</v>
      </c>
      <c r="K29" s="9">
        <v>1275571411.98</v>
      </c>
      <c r="L29" s="9">
        <v>1377949793.8199999</v>
      </c>
      <c r="M29" s="9">
        <v>1375354152.74</v>
      </c>
      <c r="N29" s="8" t="s">
        <v>261</v>
      </c>
      <c r="O29" s="8" t="s">
        <v>46</v>
      </c>
      <c r="P29" s="9">
        <v>180000</v>
      </c>
      <c r="Q29" s="9">
        <v>0</v>
      </c>
      <c r="R29" s="9">
        <v>0</v>
      </c>
      <c r="S29" s="45" t="s">
        <v>562</v>
      </c>
      <c r="T29" s="95"/>
      <c r="U29" s="95"/>
      <c r="V29" s="95"/>
    </row>
    <row r="30" spans="2:22" s="12" customFormat="1" ht="45" x14ac:dyDescent="0.2">
      <c r="B30" s="8">
        <v>2016</v>
      </c>
      <c r="C30" s="8" t="s">
        <v>506</v>
      </c>
      <c r="D30" s="8">
        <v>1000</v>
      </c>
      <c r="E30" s="8" t="s">
        <v>23</v>
      </c>
      <c r="F30" s="9">
        <v>678440725.02999997</v>
      </c>
      <c r="G30" s="9">
        <v>739175911.60000002</v>
      </c>
      <c r="H30" s="9">
        <v>739175911.60000002</v>
      </c>
      <c r="I30" s="8" t="s">
        <v>240</v>
      </c>
      <c r="J30" s="8" t="s">
        <v>24</v>
      </c>
      <c r="K30" s="9">
        <v>1275571411.98</v>
      </c>
      <c r="L30" s="9">
        <v>1377949793.8199999</v>
      </c>
      <c r="M30" s="9">
        <v>1375354152.74</v>
      </c>
      <c r="N30" s="8" t="s">
        <v>262</v>
      </c>
      <c r="O30" s="8" t="s">
        <v>47</v>
      </c>
      <c r="P30" s="9">
        <v>6196951.0499999989</v>
      </c>
      <c r="Q30" s="9">
        <v>17973166.169999991</v>
      </c>
      <c r="R30" s="9">
        <v>17973166.170000002</v>
      </c>
      <c r="S30" s="45" t="s">
        <v>562</v>
      </c>
      <c r="T30" s="95"/>
      <c r="U30" s="95"/>
      <c r="V30" s="95"/>
    </row>
    <row r="31" spans="2:22" s="12" customFormat="1" ht="45" x14ac:dyDescent="0.2">
      <c r="B31" s="8">
        <v>2016</v>
      </c>
      <c r="C31" s="8" t="s">
        <v>506</v>
      </c>
      <c r="D31" s="8">
        <v>2000</v>
      </c>
      <c r="E31" s="8" t="s">
        <v>48</v>
      </c>
      <c r="F31" s="9">
        <v>109188216.77</v>
      </c>
      <c r="G31" s="9">
        <v>121904857.43000001</v>
      </c>
      <c r="H31" s="9">
        <v>121797469.43000001</v>
      </c>
      <c r="I31" s="8" t="s">
        <v>240</v>
      </c>
      <c r="J31" s="8" t="s">
        <v>24</v>
      </c>
      <c r="K31" s="9">
        <v>1275571411.98</v>
      </c>
      <c r="L31" s="9">
        <v>1377949793.8199999</v>
      </c>
      <c r="M31" s="9">
        <v>1375354152.74</v>
      </c>
      <c r="N31" s="8" t="s">
        <v>263</v>
      </c>
      <c r="O31" s="8" t="s">
        <v>49</v>
      </c>
      <c r="P31" s="9">
        <v>3158665.1300000008</v>
      </c>
      <c r="Q31" s="9">
        <v>3708618.7100000014</v>
      </c>
      <c r="R31" s="9">
        <v>3708618.709999999</v>
      </c>
      <c r="S31" s="45" t="s">
        <v>562</v>
      </c>
      <c r="T31" s="95"/>
      <c r="U31" s="95"/>
      <c r="V31" s="95"/>
    </row>
    <row r="32" spans="2:22" s="12" customFormat="1" ht="45" x14ac:dyDescent="0.2">
      <c r="B32" s="8">
        <v>2016</v>
      </c>
      <c r="C32" s="8" t="s">
        <v>506</v>
      </c>
      <c r="D32" s="8">
        <v>2000</v>
      </c>
      <c r="E32" s="8" t="s">
        <v>48</v>
      </c>
      <c r="F32" s="9">
        <v>109188216.77</v>
      </c>
      <c r="G32" s="9">
        <v>121904857.43000001</v>
      </c>
      <c r="H32" s="9">
        <v>121797469.43000001</v>
      </c>
      <c r="I32" s="8" t="s">
        <v>240</v>
      </c>
      <c r="J32" s="8" t="s">
        <v>24</v>
      </c>
      <c r="K32" s="9">
        <v>1275571411.98</v>
      </c>
      <c r="L32" s="9">
        <v>1377949793.8199999</v>
      </c>
      <c r="M32" s="9">
        <v>1375354152.74</v>
      </c>
      <c r="N32" s="8" t="s">
        <v>264</v>
      </c>
      <c r="O32" s="8" t="s">
        <v>50</v>
      </c>
      <c r="P32" s="9">
        <v>497140</v>
      </c>
      <c r="Q32" s="9">
        <v>239087.6399999999</v>
      </c>
      <c r="R32" s="9">
        <v>239087.64</v>
      </c>
      <c r="S32" s="45" t="s">
        <v>562</v>
      </c>
      <c r="T32" s="95"/>
      <c r="U32" s="95"/>
      <c r="V32" s="95"/>
    </row>
    <row r="33" spans="2:22" s="12" customFormat="1" ht="45" x14ac:dyDescent="0.2">
      <c r="B33" s="8">
        <v>2016</v>
      </c>
      <c r="C33" s="8" t="s">
        <v>506</v>
      </c>
      <c r="D33" s="8">
        <v>2000</v>
      </c>
      <c r="E33" s="8" t="s">
        <v>48</v>
      </c>
      <c r="F33" s="9">
        <v>109188216.77</v>
      </c>
      <c r="G33" s="9">
        <v>121904857.43000001</v>
      </c>
      <c r="H33" s="9">
        <v>121797469.43000001</v>
      </c>
      <c r="I33" s="8" t="s">
        <v>240</v>
      </c>
      <c r="J33" s="8" t="s">
        <v>24</v>
      </c>
      <c r="K33" s="9">
        <v>1275571411.98</v>
      </c>
      <c r="L33" s="9">
        <v>1377949793.8199999</v>
      </c>
      <c r="M33" s="9">
        <v>1375354152.74</v>
      </c>
      <c r="N33" s="8" t="s">
        <v>265</v>
      </c>
      <c r="O33" s="8" t="s">
        <v>51</v>
      </c>
      <c r="P33" s="9">
        <v>2000</v>
      </c>
      <c r="Q33" s="9">
        <v>983.68</v>
      </c>
      <c r="R33" s="9">
        <v>983.68</v>
      </c>
      <c r="S33" s="45" t="s">
        <v>562</v>
      </c>
      <c r="T33" s="95"/>
      <c r="U33" s="95"/>
      <c r="V33" s="95"/>
    </row>
    <row r="34" spans="2:22" s="12" customFormat="1" ht="45" x14ac:dyDescent="0.2">
      <c r="B34" s="8">
        <v>2016</v>
      </c>
      <c r="C34" s="8" t="s">
        <v>506</v>
      </c>
      <c r="D34" s="8">
        <v>2000</v>
      </c>
      <c r="E34" s="8" t="s">
        <v>48</v>
      </c>
      <c r="F34" s="9">
        <v>109188216.77</v>
      </c>
      <c r="G34" s="9">
        <v>121904857.43000001</v>
      </c>
      <c r="H34" s="9">
        <v>121797469.43000001</v>
      </c>
      <c r="I34" s="8" t="s">
        <v>240</v>
      </c>
      <c r="J34" s="8" t="s">
        <v>24</v>
      </c>
      <c r="K34" s="9">
        <v>1275571411.98</v>
      </c>
      <c r="L34" s="9">
        <v>1377949793.8199999</v>
      </c>
      <c r="M34" s="9">
        <v>1375354152.74</v>
      </c>
      <c r="N34" s="8" t="s">
        <v>266</v>
      </c>
      <c r="O34" s="8" t="s">
        <v>52</v>
      </c>
      <c r="P34" s="9">
        <v>3207168</v>
      </c>
      <c r="Q34" s="9">
        <v>2649626.5900000017</v>
      </c>
      <c r="R34" s="9">
        <v>2649626.5900000017</v>
      </c>
      <c r="S34" s="45" t="s">
        <v>562</v>
      </c>
      <c r="T34" s="95"/>
      <c r="U34" s="95"/>
      <c r="V34" s="95"/>
    </row>
    <row r="35" spans="2:22" s="12" customFormat="1" ht="45" x14ac:dyDescent="0.2">
      <c r="B35" s="8">
        <v>2016</v>
      </c>
      <c r="C35" s="8" t="s">
        <v>506</v>
      </c>
      <c r="D35" s="8">
        <v>2000</v>
      </c>
      <c r="E35" s="8" t="s">
        <v>48</v>
      </c>
      <c r="F35" s="9">
        <v>109188216.77</v>
      </c>
      <c r="G35" s="9">
        <v>121904857.43000001</v>
      </c>
      <c r="H35" s="9">
        <v>121797469.43000001</v>
      </c>
      <c r="I35" s="8" t="s">
        <v>240</v>
      </c>
      <c r="J35" s="8" t="s">
        <v>24</v>
      </c>
      <c r="K35" s="9">
        <v>1275571411.98</v>
      </c>
      <c r="L35" s="9">
        <v>1377949793.8199999</v>
      </c>
      <c r="M35" s="9">
        <v>1375354152.74</v>
      </c>
      <c r="N35" s="8" t="s">
        <v>267</v>
      </c>
      <c r="O35" s="8" t="s">
        <v>53</v>
      </c>
      <c r="P35" s="9">
        <v>276208.40000000002</v>
      </c>
      <c r="Q35" s="9">
        <v>150302.95999999996</v>
      </c>
      <c r="R35" s="9">
        <v>150302.96</v>
      </c>
      <c r="S35" s="45" t="s">
        <v>562</v>
      </c>
      <c r="T35" s="95" t="s">
        <v>685</v>
      </c>
      <c r="U35" s="95" t="s">
        <v>685</v>
      </c>
      <c r="V35" s="95" t="s">
        <v>685</v>
      </c>
    </row>
    <row r="36" spans="2:22" s="12" customFormat="1" ht="45" x14ac:dyDescent="0.2">
      <c r="B36" s="8">
        <v>2016</v>
      </c>
      <c r="C36" s="8" t="s">
        <v>506</v>
      </c>
      <c r="D36" s="8">
        <v>2000</v>
      </c>
      <c r="E36" s="8" t="s">
        <v>48</v>
      </c>
      <c r="F36" s="9">
        <v>109188216.77</v>
      </c>
      <c r="G36" s="9">
        <v>121904857.43000001</v>
      </c>
      <c r="H36" s="9">
        <v>121797469.43000001</v>
      </c>
      <c r="I36" s="8" t="s">
        <v>240</v>
      </c>
      <c r="J36" s="8" t="s">
        <v>24</v>
      </c>
      <c r="K36" s="9">
        <v>1275571411.98</v>
      </c>
      <c r="L36" s="9">
        <v>1377949793.8199999</v>
      </c>
      <c r="M36" s="9">
        <v>1375354152.74</v>
      </c>
      <c r="N36" s="8" t="s">
        <v>268</v>
      </c>
      <c r="O36" s="8" t="s">
        <v>54</v>
      </c>
      <c r="P36" s="9">
        <v>65400</v>
      </c>
      <c r="Q36" s="9">
        <v>8066.9899999999907</v>
      </c>
      <c r="R36" s="9">
        <v>8066.99</v>
      </c>
      <c r="S36" s="45" t="s">
        <v>562</v>
      </c>
      <c r="T36" s="95"/>
      <c r="U36" s="95"/>
      <c r="V36" s="95"/>
    </row>
    <row r="37" spans="2:22" s="12" customFormat="1" ht="45" x14ac:dyDescent="0.2">
      <c r="B37" s="8">
        <v>2016</v>
      </c>
      <c r="C37" s="8" t="s">
        <v>506</v>
      </c>
      <c r="D37" s="8">
        <v>2000</v>
      </c>
      <c r="E37" s="8" t="s">
        <v>48</v>
      </c>
      <c r="F37" s="9">
        <v>109188216.77</v>
      </c>
      <c r="G37" s="9">
        <v>121904857.43000001</v>
      </c>
      <c r="H37" s="9">
        <v>121797469.43000001</v>
      </c>
      <c r="I37" s="8" t="s">
        <v>240</v>
      </c>
      <c r="J37" s="8" t="s">
        <v>24</v>
      </c>
      <c r="K37" s="9">
        <v>1275571411.98</v>
      </c>
      <c r="L37" s="9">
        <v>1377949793.8199999</v>
      </c>
      <c r="M37" s="9">
        <v>1375354152.74</v>
      </c>
      <c r="N37" s="8" t="s">
        <v>486</v>
      </c>
      <c r="O37" s="8" t="s">
        <v>487</v>
      </c>
      <c r="P37" s="9">
        <v>7000</v>
      </c>
      <c r="Q37" s="9">
        <v>775</v>
      </c>
      <c r="R37" s="9">
        <v>775</v>
      </c>
      <c r="S37" s="45" t="s">
        <v>562</v>
      </c>
      <c r="T37" s="95"/>
      <c r="U37" s="95"/>
      <c r="V37" s="95"/>
    </row>
    <row r="38" spans="2:22" s="12" customFormat="1" ht="45" x14ac:dyDescent="0.2">
      <c r="B38" s="8">
        <v>2016</v>
      </c>
      <c r="C38" s="8" t="s">
        <v>506</v>
      </c>
      <c r="D38" s="8">
        <v>2000</v>
      </c>
      <c r="E38" s="8" t="s">
        <v>48</v>
      </c>
      <c r="F38" s="9">
        <v>109188216.77</v>
      </c>
      <c r="G38" s="9">
        <v>121904857.43000001</v>
      </c>
      <c r="H38" s="9">
        <v>121797469.43000001</v>
      </c>
      <c r="I38" s="8" t="s">
        <v>240</v>
      </c>
      <c r="J38" s="8" t="s">
        <v>24</v>
      </c>
      <c r="K38" s="9">
        <v>1275571411.98</v>
      </c>
      <c r="L38" s="9">
        <v>1377949793.8199999</v>
      </c>
      <c r="M38" s="9">
        <v>1375354152.74</v>
      </c>
      <c r="N38" s="8" t="s">
        <v>269</v>
      </c>
      <c r="O38" s="8" t="s">
        <v>55</v>
      </c>
      <c r="P38" s="9">
        <v>2258320.34</v>
      </c>
      <c r="Q38" s="9">
        <v>2935848.810000001</v>
      </c>
      <c r="R38" s="9">
        <v>2935848.810000001</v>
      </c>
      <c r="S38" s="45" t="s">
        <v>562</v>
      </c>
      <c r="T38" s="95"/>
      <c r="U38" s="95"/>
      <c r="V38" s="95"/>
    </row>
    <row r="39" spans="2:22" s="12" customFormat="1" ht="45" x14ac:dyDescent="0.2">
      <c r="B39" s="8">
        <v>2016</v>
      </c>
      <c r="C39" s="8" t="s">
        <v>506</v>
      </c>
      <c r="D39" s="8">
        <v>2000</v>
      </c>
      <c r="E39" s="8" t="s">
        <v>48</v>
      </c>
      <c r="F39" s="9">
        <v>109188216.77</v>
      </c>
      <c r="G39" s="9">
        <v>121904857.43000001</v>
      </c>
      <c r="H39" s="9">
        <v>121797469.43000001</v>
      </c>
      <c r="I39" s="8" t="s">
        <v>240</v>
      </c>
      <c r="J39" s="8" t="s">
        <v>24</v>
      </c>
      <c r="K39" s="9">
        <v>1275571411.98</v>
      </c>
      <c r="L39" s="9">
        <v>1377949793.8199999</v>
      </c>
      <c r="M39" s="9">
        <v>1375354152.74</v>
      </c>
      <c r="N39" s="8" t="s">
        <v>270</v>
      </c>
      <c r="O39" s="8" t="s">
        <v>56</v>
      </c>
      <c r="P39" s="9">
        <v>226138</v>
      </c>
      <c r="Q39" s="9">
        <v>187085.14</v>
      </c>
      <c r="R39" s="9">
        <v>187085.14</v>
      </c>
      <c r="S39" s="45" t="s">
        <v>562</v>
      </c>
      <c r="T39" s="95"/>
      <c r="U39" s="95"/>
      <c r="V39" s="95"/>
    </row>
    <row r="40" spans="2:22" s="12" customFormat="1" ht="45" x14ac:dyDescent="0.2">
      <c r="B40" s="8">
        <v>2016</v>
      </c>
      <c r="C40" s="8" t="s">
        <v>506</v>
      </c>
      <c r="D40" s="8">
        <v>2000</v>
      </c>
      <c r="E40" s="8" t="s">
        <v>48</v>
      </c>
      <c r="F40" s="9">
        <v>109188216.77</v>
      </c>
      <c r="G40" s="9">
        <v>121904857.43000001</v>
      </c>
      <c r="H40" s="9">
        <v>121797469.43000001</v>
      </c>
      <c r="I40" s="8" t="s">
        <v>240</v>
      </c>
      <c r="J40" s="8" t="s">
        <v>24</v>
      </c>
      <c r="K40" s="9">
        <v>1275571411.98</v>
      </c>
      <c r="L40" s="9">
        <v>1377949793.8199999</v>
      </c>
      <c r="M40" s="9">
        <v>1375354152.74</v>
      </c>
      <c r="N40" s="8" t="s">
        <v>271</v>
      </c>
      <c r="O40" s="8" t="s">
        <v>57</v>
      </c>
      <c r="P40" s="9">
        <v>50000</v>
      </c>
      <c r="Q40" s="9">
        <v>4097.0400000000009</v>
      </c>
      <c r="R40" s="9">
        <v>4097.04</v>
      </c>
      <c r="S40" s="45" t="s">
        <v>562</v>
      </c>
      <c r="T40" s="95"/>
      <c r="U40" s="95"/>
      <c r="V40" s="95"/>
    </row>
    <row r="41" spans="2:22" s="12" customFormat="1" ht="78.75" x14ac:dyDescent="0.2">
      <c r="B41" s="8">
        <v>2016</v>
      </c>
      <c r="C41" s="8" t="s">
        <v>506</v>
      </c>
      <c r="D41" s="8">
        <v>2000</v>
      </c>
      <c r="E41" s="8" t="s">
        <v>48</v>
      </c>
      <c r="F41" s="9">
        <v>109188216.77</v>
      </c>
      <c r="G41" s="9">
        <v>121904857.43000001</v>
      </c>
      <c r="H41" s="9">
        <v>121797469.43000001</v>
      </c>
      <c r="I41" s="8" t="s">
        <v>240</v>
      </c>
      <c r="J41" s="8" t="s">
        <v>24</v>
      </c>
      <c r="K41" s="9">
        <v>1275571411.98</v>
      </c>
      <c r="L41" s="9">
        <v>1377949793.8199999</v>
      </c>
      <c r="M41" s="9">
        <v>1375354152.74</v>
      </c>
      <c r="N41" s="8" t="s">
        <v>272</v>
      </c>
      <c r="O41" s="8" t="s">
        <v>58</v>
      </c>
      <c r="P41" s="9">
        <v>13000</v>
      </c>
      <c r="Q41" s="9">
        <v>237921.34999999998</v>
      </c>
      <c r="R41" s="9">
        <v>237921.35</v>
      </c>
      <c r="S41" s="45" t="s">
        <v>562</v>
      </c>
      <c r="T41" s="95"/>
      <c r="U41" s="95"/>
      <c r="V41" s="95"/>
    </row>
    <row r="42" spans="2:22" s="12" customFormat="1" ht="45" x14ac:dyDescent="0.2">
      <c r="B42" s="8">
        <v>2016</v>
      </c>
      <c r="C42" s="8" t="s">
        <v>506</v>
      </c>
      <c r="D42" s="8">
        <v>2000</v>
      </c>
      <c r="E42" s="8" t="s">
        <v>48</v>
      </c>
      <c r="F42" s="9">
        <v>109188216.77</v>
      </c>
      <c r="G42" s="9">
        <v>121904857.43000001</v>
      </c>
      <c r="H42" s="9">
        <v>121797469.43000001</v>
      </c>
      <c r="I42" s="8" t="s">
        <v>240</v>
      </c>
      <c r="J42" s="8" t="s">
        <v>24</v>
      </c>
      <c r="K42" s="9">
        <v>1275571411.98</v>
      </c>
      <c r="L42" s="9">
        <v>1377949793.8199999</v>
      </c>
      <c r="M42" s="9">
        <v>1375354152.74</v>
      </c>
      <c r="N42" s="8" t="s">
        <v>273</v>
      </c>
      <c r="O42" s="8" t="s">
        <v>59</v>
      </c>
      <c r="P42" s="9">
        <v>497690</v>
      </c>
      <c r="Q42" s="9">
        <v>374911.83000000007</v>
      </c>
      <c r="R42" s="9">
        <v>374911.8299999999</v>
      </c>
      <c r="S42" s="45" t="s">
        <v>562</v>
      </c>
      <c r="T42" s="95" t="s">
        <v>685</v>
      </c>
      <c r="U42" s="95" t="s">
        <v>685</v>
      </c>
      <c r="V42" s="95" t="s">
        <v>685</v>
      </c>
    </row>
    <row r="43" spans="2:22" s="12" customFormat="1" ht="45" x14ac:dyDescent="0.2">
      <c r="B43" s="8">
        <v>2016</v>
      </c>
      <c r="C43" s="8" t="s">
        <v>506</v>
      </c>
      <c r="D43" s="8">
        <v>2000</v>
      </c>
      <c r="E43" s="8" t="s">
        <v>48</v>
      </c>
      <c r="F43" s="9">
        <v>109188216.77</v>
      </c>
      <c r="G43" s="9">
        <v>121904857.43000001</v>
      </c>
      <c r="H43" s="9">
        <v>121797469.43000001</v>
      </c>
      <c r="I43" s="8" t="s">
        <v>240</v>
      </c>
      <c r="J43" s="8" t="s">
        <v>24</v>
      </c>
      <c r="K43" s="9">
        <v>1275571411.98</v>
      </c>
      <c r="L43" s="9">
        <v>1377949793.8199999</v>
      </c>
      <c r="M43" s="9">
        <v>1375354152.74</v>
      </c>
      <c r="N43" s="8" t="s">
        <v>274</v>
      </c>
      <c r="O43" s="8" t="s">
        <v>60</v>
      </c>
      <c r="P43" s="9">
        <v>1962312</v>
      </c>
      <c r="Q43" s="9">
        <v>1707681.1199999987</v>
      </c>
      <c r="R43" s="9">
        <v>1707681.12</v>
      </c>
      <c r="S43" s="45" t="s">
        <v>562</v>
      </c>
      <c r="T43" s="95"/>
      <c r="U43" s="95"/>
      <c r="V43" s="95"/>
    </row>
    <row r="44" spans="2:22" s="12" customFormat="1" ht="45" x14ac:dyDescent="0.2">
      <c r="B44" s="8">
        <v>2016</v>
      </c>
      <c r="C44" s="8" t="s">
        <v>506</v>
      </c>
      <c r="D44" s="8">
        <v>2000</v>
      </c>
      <c r="E44" s="8" t="s">
        <v>48</v>
      </c>
      <c r="F44" s="9">
        <v>109188216.77</v>
      </c>
      <c r="G44" s="9">
        <v>121904857.43000001</v>
      </c>
      <c r="H44" s="9">
        <v>121797469.43000001</v>
      </c>
      <c r="I44" s="8" t="s">
        <v>240</v>
      </c>
      <c r="J44" s="8" t="s">
        <v>24</v>
      </c>
      <c r="K44" s="9">
        <v>1275571411.98</v>
      </c>
      <c r="L44" s="9">
        <v>1377949793.8199999</v>
      </c>
      <c r="M44" s="9">
        <v>1375354152.74</v>
      </c>
      <c r="N44" s="8" t="s">
        <v>275</v>
      </c>
      <c r="O44" s="8" t="s">
        <v>61</v>
      </c>
      <c r="P44" s="9">
        <v>599600</v>
      </c>
      <c r="Q44" s="9">
        <v>515465.05000000005</v>
      </c>
      <c r="R44" s="9">
        <v>515465.04999999993</v>
      </c>
      <c r="S44" s="45" t="s">
        <v>562</v>
      </c>
      <c r="T44" s="95"/>
      <c r="U44" s="95"/>
      <c r="V44" s="95"/>
    </row>
    <row r="45" spans="2:22" s="12" customFormat="1" ht="45" x14ac:dyDescent="0.2">
      <c r="B45" s="8">
        <v>2016</v>
      </c>
      <c r="C45" s="8" t="s">
        <v>506</v>
      </c>
      <c r="D45" s="8">
        <v>2000</v>
      </c>
      <c r="E45" s="8" t="s">
        <v>48</v>
      </c>
      <c r="F45" s="9">
        <v>109188216.77</v>
      </c>
      <c r="G45" s="9">
        <v>121904857.43000001</v>
      </c>
      <c r="H45" s="9">
        <v>121797469.43000001</v>
      </c>
      <c r="I45" s="8" t="s">
        <v>240</v>
      </c>
      <c r="J45" s="8" t="s">
        <v>24</v>
      </c>
      <c r="K45" s="9">
        <v>1275571411.98</v>
      </c>
      <c r="L45" s="9">
        <v>1377949793.8199999</v>
      </c>
      <c r="M45" s="9">
        <v>1375354152.74</v>
      </c>
      <c r="N45" s="8" t="s">
        <v>276</v>
      </c>
      <c r="O45" s="8" t="s">
        <v>62</v>
      </c>
      <c r="P45" s="9">
        <v>116000</v>
      </c>
      <c r="Q45" s="9">
        <v>88410.019999999975</v>
      </c>
      <c r="R45" s="9">
        <v>88410.02</v>
      </c>
      <c r="S45" s="45" t="s">
        <v>562</v>
      </c>
      <c r="T45" s="95"/>
      <c r="U45" s="95"/>
      <c r="V45" s="95"/>
    </row>
    <row r="46" spans="2:22" s="12" customFormat="1" ht="45" x14ac:dyDescent="0.2">
      <c r="B46" s="8">
        <v>2016</v>
      </c>
      <c r="C46" s="8" t="s">
        <v>506</v>
      </c>
      <c r="D46" s="8">
        <v>2000</v>
      </c>
      <c r="E46" s="8" t="s">
        <v>48</v>
      </c>
      <c r="F46" s="9">
        <v>109188216.77</v>
      </c>
      <c r="G46" s="9">
        <v>121904857.43000001</v>
      </c>
      <c r="H46" s="9">
        <v>121797469.43000001</v>
      </c>
      <c r="I46" s="8" t="s">
        <v>240</v>
      </c>
      <c r="J46" s="8" t="s">
        <v>24</v>
      </c>
      <c r="K46" s="9">
        <v>1275571411.98</v>
      </c>
      <c r="L46" s="9">
        <v>1377949793.8199999</v>
      </c>
      <c r="M46" s="9">
        <v>1375354152.74</v>
      </c>
      <c r="N46" s="8" t="s">
        <v>277</v>
      </c>
      <c r="O46" s="8" t="s">
        <v>63</v>
      </c>
      <c r="P46" s="9">
        <v>302400</v>
      </c>
      <c r="Q46" s="9">
        <v>165672.99000000034</v>
      </c>
      <c r="R46" s="9">
        <v>165672.98999999996</v>
      </c>
      <c r="S46" s="45" t="s">
        <v>562</v>
      </c>
      <c r="T46" s="95"/>
      <c r="U46" s="95"/>
      <c r="V46" s="95"/>
    </row>
    <row r="47" spans="2:22" s="12" customFormat="1" ht="45" x14ac:dyDescent="0.2">
      <c r="B47" s="8">
        <v>2016</v>
      </c>
      <c r="C47" s="8" t="s">
        <v>506</v>
      </c>
      <c r="D47" s="8">
        <v>2000</v>
      </c>
      <c r="E47" s="8" t="s">
        <v>48</v>
      </c>
      <c r="F47" s="9">
        <v>109188216.77</v>
      </c>
      <c r="G47" s="9">
        <v>121904857.43000001</v>
      </c>
      <c r="H47" s="9">
        <v>121797469.43000001</v>
      </c>
      <c r="I47" s="8" t="s">
        <v>240</v>
      </c>
      <c r="J47" s="8" t="s">
        <v>24</v>
      </c>
      <c r="K47" s="9">
        <v>1275571411.98</v>
      </c>
      <c r="L47" s="9">
        <v>1377949793.8199999</v>
      </c>
      <c r="M47" s="9">
        <v>1375354152.74</v>
      </c>
      <c r="N47" s="8" t="s">
        <v>512</v>
      </c>
      <c r="O47" s="8" t="s">
        <v>513</v>
      </c>
      <c r="P47" s="9">
        <v>0</v>
      </c>
      <c r="Q47" s="9">
        <v>828.56000000000131</v>
      </c>
      <c r="R47" s="9">
        <v>828.56</v>
      </c>
      <c r="S47" s="45" t="s">
        <v>562</v>
      </c>
      <c r="T47" s="95"/>
      <c r="U47" s="95"/>
      <c r="V47" s="95"/>
    </row>
    <row r="48" spans="2:22" s="12" customFormat="1" ht="45" x14ac:dyDescent="0.2">
      <c r="B48" s="8">
        <v>2016</v>
      </c>
      <c r="C48" s="8" t="s">
        <v>506</v>
      </c>
      <c r="D48" s="8">
        <v>2000</v>
      </c>
      <c r="E48" s="8" t="s">
        <v>48</v>
      </c>
      <c r="F48" s="9">
        <v>109188216.77</v>
      </c>
      <c r="G48" s="9">
        <v>121904857.43000001</v>
      </c>
      <c r="H48" s="9">
        <v>121797469.43000001</v>
      </c>
      <c r="I48" s="8" t="s">
        <v>240</v>
      </c>
      <c r="J48" s="8" t="s">
        <v>24</v>
      </c>
      <c r="K48" s="9">
        <v>1275571411.98</v>
      </c>
      <c r="L48" s="9">
        <v>1377949793.8199999</v>
      </c>
      <c r="M48" s="9">
        <v>1375354152.74</v>
      </c>
      <c r="N48" s="8" t="s">
        <v>280</v>
      </c>
      <c r="O48" s="8" t="s">
        <v>64</v>
      </c>
      <c r="P48" s="9">
        <v>0</v>
      </c>
      <c r="Q48" s="9">
        <v>0</v>
      </c>
      <c r="R48" s="9">
        <v>0</v>
      </c>
      <c r="S48" s="45" t="s">
        <v>562</v>
      </c>
      <c r="T48" s="95"/>
      <c r="U48" s="95"/>
      <c r="V48" s="95"/>
    </row>
    <row r="49" spans="2:22" s="12" customFormat="1" ht="45" x14ac:dyDescent="0.2">
      <c r="B49" s="8">
        <v>2016</v>
      </c>
      <c r="C49" s="8" t="s">
        <v>506</v>
      </c>
      <c r="D49" s="8">
        <v>2000</v>
      </c>
      <c r="E49" s="8" t="s">
        <v>48</v>
      </c>
      <c r="F49" s="9">
        <v>109188216.77</v>
      </c>
      <c r="G49" s="9">
        <v>121904857.43000001</v>
      </c>
      <c r="H49" s="9">
        <v>121797469.43000001</v>
      </c>
      <c r="I49" s="8" t="s">
        <v>240</v>
      </c>
      <c r="J49" s="8" t="s">
        <v>24</v>
      </c>
      <c r="K49" s="9">
        <v>1275571411.98</v>
      </c>
      <c r="L49" s="9">
        <v>1377949793.8199999</v>
      </c>
      <c r="M49" s="9">
        <v>1375354152.74</v>
      </c>
      <c r="N49" s="8" t="s">
        <v>514</v>
      </c>
      <c r="O49" s="8" t="s">
        <v>515</v>
      </c>
      <c r="P49" s="9">
        <v>0</v>
      </c>
      <c r="Q49" s="9">
        <v>0</v>
      </c>
      <c r="R49" s="9">
        <v>0</v>
      </c>
      <c r="S49" s="45" t="s">
        <v>562</v>
      </c>
      <c r="T49" s="95" t="s">
        <v>685</v>
      </c>
      <c r="U49" s="95" t="s">
        <v>685</v>
      </c>
      <c r="V49" s="95" t="s">
        <v>685</v>
      </c>
    </row>
    <row r="50" spans="2:22" s="12" customFormat="1" ht="45" x14ac:dyDescent="0.2">
      <c r="B50" s="8">
        <v>2016</v>
      </c>
      <c r="C50" s="8" t="s">
        <v>506</v>
      </c>
      <c r="D50" s="8">
        <v>2000</v>
      </c>
      <c r="E50" s="8" t="s">
        <v>48</v>
      </c>
      <c r="F50" s="9">
        <v>109188216.77</v>
      </c>
      <c r="G50" s="9">
        <v>121904857.43000001</v>
      </c>
      <c r="H50" s="9">
        <v>121797469.43000001</v>
      </c>
      <c r="I50" s="8" t="s">
        <v>240</v>
      </c>
      <c r="J50" s="8" t="s">
        <v>24</v>
      </c>
      <c r="K50" s="9">
        <v>1275571411.98</v>
      </c>
      <c r="L50" s="9">
        <v>1377949793.8199999</v>
      </c>
      <c r="M50" s="9">
        <v>1375354152.74</v>
      </c>
      <c r="N50" s="8" t="s">
        <v>281</v>
      </c>
      <c r="O50" s="8" t="s">
        <v>65</v>
      </c>
      <c r="P50" s="9">
        <v>3094000</v>
      </c>
      <c r="Q50" s="9">
        <v>1968560.9800000007</v>
      </c>
      <c r="R50" s="9">
        <v>1968560.98</v>
      </c>
      <c r="S50" s="45" t="s">
        <v>562</v>
      </c>
      <c r="T50" s="95"/>
      <c r="U50" s="95"/>
      <c r="V50" s="95"/>
    </row>
    <row r="51" spans="2:22" s="12" customFormat="1" ht="45" x14ac:dyDescent="0.2">
      <c r="B51" s="8">
        <v>2016</v>
      </c>
      <c r="C51" s="8" t="s">
        <v>506</v>
      </c>
      <c r="D51" s="8">
        <v>2000</v>
      </c>
      <c r="E51" s="8" t="s">
        <v>48</v>
      </c>
      <c r="F51" s="9">
        <v>109188216.77</v>
      </c>
      <c r="G51" s="9">
        <v>121904857.43000001</v>
      </c>
      <c r="H51" s="9">
        <v>121797469.43000001</v>
      </c>
      <c r="I51" s="8" t="s">
        <v>240</v>
      </c>
      <c r="J51" s="8" t="s">
        <v>24</v>
      </c>
      <c r="K51" s="9">
        <v>1275571411.98</v>
      </c>
      <c r="L51" s="9">
        <v>1377949793.8199999</v>
      </c>
      <c r="M51" s="9">
        <v>1375354152.74</v>
      </c>
      <c r="N51" s="8" t="s">
        <v>282</v>
      </c>
      <c r="O51" s="8" t="s">
        <v>66</v>
      </c>
      <c r="P51" s="9">
        <v>610000</v>
      </c>
      <c r="Q51" s="9">
        <v>840025.37000000011</v>
      </c>
      <c r="R51" s="9">
        <v>837085.37</v>
      </c>
      <c r="S51" s="45" t="s">
        <v>562</v>
      </c>
      <c r="T51" s="95"/>
      <c r="U51" s="95"/>
      <c r="V51" s="95"/>
    </row>
    <row r="52" spans="2:22" s="12" customFormat="1" ht="45" x14ac:dyDescent="0.2">
      <c r="B52" s="8">
        <v>2016</v>
      </c>
      <c r="C52" s="8" t="s">
        <v>506</v>
      </c>
      <c r="D52" s="8">
        <v>2000</v>
      </c>
      <c r="E52" s="8" t="s">
        <v>48</v>
      </c>
      <c r="F52" s="9">
        <v>109188216.77</v>
      </c>
      <c r="G52" s="9">
        <v>121904857.43000001</v>
      </c>
      <c r="H52" s="9">
        <v>121797469.43000001</v>
      </c>
      <c r="I52" s="8" t="s">
        <v>240</v>
      </c>
      <c r="J52" s="8" t="s">
        <v>24</v>
      </c>
      <c r="K52" s="9">
        <v>1275571411.98</v>
      </c>
      <c r="L52" s="9">
        <v>1377949793.8199999</v>
      </c>
      <c r="M52" s="9">
        <v>1375354152.74</v>
      </c>
      <c r="N52" s="8" t="s">
        <v>283</v>
      </c>
      <c r="O52" s="8" t="s">
        <v>67</v>
      </c>
      <c r="P52" s="9">
        <v>236800</v>
      </c>
      <c r="Q52" s="9">
        <v>200758.80999999994</v>
      </c>
      <c r="R52" s="9">
        <v>200758.81</v>
      </c>
      <c r="S52" s="45" t="s">
        <v>562</v>
      </c>
      <c r="T52" s="95"/>
      <c r="U52" s="95"/>
      <c r="V52" s="95"/>
    </row>
    <row r="53" spans="2:22" s="12" customFormat="1" ht="45" x14ac:dyDescent="0.2">
      <c r="B53" s="8">
        <v>2016</v>
      </c>
      <c r="C53" s="8" t="s">
        <v>506</v>
      </c>
      <c r="D53" s="8">
        <v>2000</v>
      </c>
      <c r="E53" s="8" t="s">
        <v>48</v>
      </c>
      <c r="F53" s="9">
        <v>109188216.77</v>
      </c>
      <c r="G53" s="9">
        <v>121904857.43000001</v>
      </c>
      <c r="H53" s="9">
        <v>121797469.43000001</v>
      </c>
      <c r="I53" s="8" t="s">
        <v>240</v>
      </c>
      <c r="J53" s="8" t="s">
        <v>24</v>
      </c>
      <c r="K53" s="9">
        <v>1275571411.98</v>
      </c>
      <c r="L53" s="9">
        <v>1377949793.8199999</v>
      </c>
      <c r="M53" s="9">
        <v>1375354152.74</v>
      </c>
      <c r="N53" s="8" t="s">
        <v>284</v>
      </c>
      <c r="O53" s="8" t="s">
        <v>68</v>
      </c>
      <c r="P53" s="9">
        <v>188000</v>
      </c>
      <c r="Q53" s="9">
        <v>181593.67</v>
      </c>
      <c r="R53" s="9">
        <v>181593.67</v>
      </c>
      <c r="S53" s="45" t="s">
        <v>562</v>
      </c>
      <c r="T53" s="95"/>
      <c r="U53" s="95"/>
      <c r="V53" s="95"/>
    </row>
    <row r="54" spans="2:22" s="12" customFormat="1" ht="45" x14ac:dyDescent="0.2">
      <c r="B54" s="8">
        <v>2016</v>
      </c>
      <c r="C54" s="8" t="s">
        <v>506</v>
      </c>
      <c r="D54" s="8">
        <v>2000</v>
      </c>
      <c r="E54" s="8" t="s">
        <v>48</v>
      </c>
      <c r="F54" s="9">
        <v>109188216.77</v>
      </c>
      <c r="G54" s="9">
        <v>121904857.43000001</v>
      </c>
      <c r="H54" s="9">
        <v>121797469.43000001</v>
      </c>
      <c r="I54" s="8" t="s">
        <v>240</v>
      </c>
      <c r="J54" s="8" t="s">
        <v>24</v>
      </c>
      <c r="K54" s="9">
        <v>1275571411.98</v>
      </c>
      <c r="L54" s="9">
        <v>1377949793.8199999</v>
      </c>
      <c r="M54" s="9">
        <v>1375354152.74</v>
      </c>
      <c r="N54" s="8" t="s">
        <v>285</v>
      </c>
      <c r="O54" s="8" t="s">
        <v>69</v>
      </c>
      <c r="P54" s="9">
        <v>162600</v>
      </c>
      <c r="Q54" s="9">
        <v>92344.469999999958</v>
      </c>
      <c r="R54" s="9">
        <v>92344.47</v>
      </c>
      <c r="S54" s="45" t="s">
        <v>562</v>
      </c>
      <c r="T54" s="95"/>
      <c r="U54" s="95"/>
      <c r="V54" s="95"/>
    </row>
    <row r="55" spans="2:22" s="12" customFormat="1" ht="45" x14ac:dyDescent="0.2">
      <c r="B55" s="8">
        <v>2016</v>
      </c>
      <c r="C55" s="8" t="s">
        <v>506</v>
      </c>
      <c r="D55" s="8">
        <v>2000</v>
      </c>
      <c r="E55" s="8" t="s">
        <v>48</v>
      </c>
      <c r="F55" s="9">
        <v>109188216.77</v>
      </c>
      <c r="G55" s="9">
        <v>121904857.43000001</v>
      </c>
      <c r="H55" s="9">
        <v>121797469.43000001</v>
      </c>
      <c r="I55" s="8" t="s">
        <v>240</v>
      </c>
      <c r="J55" s="8" t="s">
        <v>24</v>
      </c>
      <c r="K55" s="9">
        <v>1275571411.98</v>
      </c>
      <c r="L55" s="9">
        <v>1377949793.8199999</v>
      </c>
      <c r="M55" s="9">
        <v>1375354152.74</v>
      </c>
      <c r="N55" s="8" t="s">
        <v>286</v>
      </c>
      <c r="O55" s="8" t="s">
        <v>70</v>
      </c>
      <c r="P55" s="9">
        <v>34600</v>
      </c>
      <c r="Q55" s="9">
        <v>16662.399999999994</v>
      </c>
      <c r="R55" s="9">
        <v>16662.400000000001</v>
      </c>
      <c r="S55" s="45" t="s">
        <v>562</v>
      </c>
      <c r="T55" s="95"/>
      <c r="U55" s="95"/>
      <c r="V55" s="95"/>
    </row>
    <row r="56" spans="2:22" s="12" customFormat="1" ht="45" x14ac:dyDescent="0.2">
      <c r="B56" s="8">
        <v>2016</v>
      </c>
      <c r="C56" s="8" t="s">
        <v>506</v>
      </c>
      <c r="D56" s="8">
        <v>2000</v>
      </c>
      <c r="E56" s="8" t="s">
        <v>48</v>
      </c>
      <c r="F56" s="9">
        <v>109188216.77</v>
      </c>
      <c r="G56" s="9">
        <v>121904857.43000001</v>
      </c>
      <c r="H56" s="9">
        <v>121797469.43000001</v>
      </c>
      <c r="I56" s="8" t="s">
        <v>240</v>
      </c>
      <c r="J56" s="8" t="s">
        <v>24</v>
      </c>
      <c r="K56" s="9">
        <v>1275571411.98</v>
      </c>
      <c r="L56" s="9">
        <v>1377949793.8199999</v>
      </c>
      <c r="M56" s="9">
        <v>1375354152.74</v>
      </c>
      <c r="N56" s="8" t="s">
        <v>287</v>
      </c>
      <c r="O56" s="8" t="s">
        <v>71</v>
      </c>
      <c r="P56" s="9">
        <v>24950</v>
      </c>
      <c r="Q56" s="9">
        <v>17448.939999999988</v>
      </c>
      <c r="R56" s="9">
        <v>17448.939999999999</v>
      </c>
      <c r="S56" s="45" t="s">
        <v>562</v>
      </c>
      <c r="T56" s="95" t="s">
        <v>685</v>
      </c>
      <c r="U56" s="95" t="s">
        <v>685</v>
      </c>
      <c r="V56" s="95" t="s">
        <v>685</v>
      </c>
    </row>
    <row r="57" spans="2:22" s="12" customFormat="1" ht="45" x14ac:dyDescent="0.2">
      <c r="B57" s="8">
        <v>2016</v>
      </c>
      <c r="C57" s="8" t="s">
        <v>506</v>
      </c>
      <c r="D57" s="8">
        <v>2000</v>
      </c>
      <c r="E57" s="8" t="s">
        <v>48</v>
      </c>
      <c r="F57" s="9">
        <v>109188216.77</v>
      </c>
      <c r="G57" s="9">
        <v>121904857.43000001</v>
      </c>
      <c r="H57" s="9">
        <v>121797469.43000001</v>
      </c>
      <c r="I57" s="8" t="s">
        <v>240</v>
      </c>
      <c r="J57" s="8" t="s">
        <v>24</v>
      </c>
      <c r="K57" s="9">
        <v>1275571411.98</v>
      </c>
      <c r="L57" s="9">
        <v>1377949793.8199999</v>
      </c>
      <c r="M57" s="9">
        <v>1375354152.74</v>
      </c>
      <c r="N57" s="8" t="s">
        <v>288</v>
      </c>
      <c r="O57" s="8" t="s">
        <v>72</v>
      </c>
      <c r="P57" s="9">
        <v>14299564</v>
      </c>
      <c r="Q57" s="9">
        <v>11943620.629999995</v>
      </c>
      <c r="R57" s="9">
        <v>11943620.630000001</v>
      </c>
      <c r="S57" s="45" t="s">
        <v>562</v>
      </c>
      <c r="T57" s="95"/>
      <c r="U57" s="95"/>
      <c r="V57" s="95"/>
    </row>
    <row r="58" spans="2:22" s="12" customFormat="1" ht="45" x14ac:dyDescent="0.2">
      <c r="B58" s="8">
        <v>2016</v>
      </c>
      <c r="C58" s="8" t="s">
        <v>506</v>
      </c>
      <c r="D58" s="8">
        <v>2000</v>
      </c>
      <c r="E58" s="8" t="s">
        <v>48</v>
      </c>
      <c r="F58" s="9">
        <v>109188216.77</v>
      </c>
      <c r="G58" s="9">
        <v>121904857.43000001</v>
      </c>
      <c r="H58" s="9">
        <v>121797469.43000001</v>
      </c>
      <c r="I58" s="8" t="s">
        <v>240</v>
      </c>
      <c r="J58" s="8" t="s">
        <v>24</v>
      </c>
      <c r="K58" s="9">
        <v>1275571411.98</v>
      </c>
      <c r="L58" s="9">
        <v>1377949793.8199999</v>
      </c>
      <c r="M58" s="9">
        <v>1375354152.74</v>
      </c>
      <c r="N58" s="8" t="s">
        <v>289</v>
      </c>
      <c r="O58" s="8" t="s">
        <v>73</v>
      </c>
      <c r="P58" s="9">
        <v>350500</v>
      </c>
      <c r="Q58" s="9">
        <v>334993.69999999995</v>
      </c>
      <c r="R58" s="9">
        <v>334993.7</v>
      </c>
      <c r="S58" s="45" t="s">
        <v>562</v>
      </c>
      <c r="T58" s="95"/>
      <c r="U58" s="95"/>
      <c r="V58" s="95"/>
    </row>
    <row r="59" spans="2:22" s="12" customFormat="1" ht="45" x14ac:dyDescent="0.2">
      <c r="B59" s="8">
        <v>2016</v>
      </c>
      <c r="C59" s="8" t="s">
        <v>506</v>
      </c>
      <c r="D59" s="8">
        <v>2000</v>
      </c>
      <c r="E59" s="8" t="s">
        <v>48</v>
      </c>
      <c r="F59" s="9">
        <v>109188216.77</v>
      </c>
      <c r="G59" s="9">
        <v>121904857.43000001</v>
      </c>
      <c r="H59" s="9">
        <v>121797469.43000001</v>
      </c>
      <c r="I59" s="8" t="s">
        <v>240</v>
      </c>
      <c r="J59" s="8" t="s">
        <v>24</v>
      </c>
      <c r="K59" s="9">
        <v>1275571411.98</v>
      </c>
      <c r="L59" s="9">
        <v>1377949793.8199999</v>
      </c>
      <c r="M59" s="9">
        <v>1375354152.74</v>
      </c>
      <c r="N59" s="8" t="s">
        <v>290</v>
      </c>
      <c r="O59" s="8" t="s">
        <v>74</v>
      </c>
      <c r="P59" s="9">
        <v>513703</v>
      </c>
      <c r="Q59" s="9">
        <v>578500.81999999983</v>
      </c>
      <c r="R59" s="9">
        <v>578500.82000000007</v>
      </c>
      <c r="S59" s="45" t="s">
        <v>562</v>
      </c>
      <c r="T59" s="95"/>
      <c r="U59" s="95"/>
      <c r="V59" s="95"/>
    </row>
    <row r="60" spans="2:22" s="12" customFormat="1" ht="45" x14ac:dyDescent="0.2">
      <c r="B60" s="8">
        <v>2016</v>
      </c>
      <c r="C60" s="8" t="s">
        <v>506</v>
      </c>
      <c r="D60" s="8">
        <v>2000</v>
      </c>
      <c r="E60" s="8" t="s">
        <v>48</v>
      </c>
      <c r="F60" s="9">
        <v>109188216.77</v>
      </c>
      <c r="G60" s="9">
        <v>121904857.43000001</v>
      </c>
      <c r="H60" s="9">
        <v>121797469.43000001</v>
      </c>
      <c r="I60" s="8" t="s">
        <v>240</v>
      </c>
      <c r="J60" s="8" t="s">
        <v>24</v>
      </c>
      <c r="K60" s="9">
        <v>1275571411.98</v>
      </c>
      <c r="L60" s="9">
        <v>1377949793.8199999</v>
      </c>
      <c r="M60" s="9">
        <v>1375354152.74</v>
      </c>
      <c r="N60" s="8" t="s">
        <v>291</v>
      </c>
      <c r="O60" s="8" t="s">
        <v>75</v>
      </c>
      <c r="P60" s="9">
        <v>479650</v>
      </c>
      <c r="Q60" s="9">
        <v>3343409.890000002</v>
      </c>
      <c r="R60" s="9">
        <v>3343409.8899999992</v>
      </c>
      <c r="S60" s="45" t="s">
        <v>562</v>
      </c>
      <c r="T60" s="95"/>
      <c r="U60" s="95"/>
      <c r="V60" s="95"/>
    </row>
    <row r="61" spans="2:22" s="12" customFormat="1" ht="45" x14ac:dyDescent="0.2">
      <c r="B61" s="8">
        <v>2016</v>
      </c>
      <c r="C61" s="8" t="s">
        <v>506</v>
      </c>
      <c r="D61" s="8">
        <v>2000</v>
      </c>
      <c r="E61" s="8" t="s">
        <v>48</v>
      </c>
      <c r="F61" s="9">
        <v>109188216.77</v>
      </c>
      <c r="G61" s="9">
        <v>121904857.43000001</v>
      </c>
      <c r="H61" s="9">
        <v>121797469.43000001</v>
      </c>
      <c r="I61" s="8" t="s">
        <v>240</v>
      </c>
      <c r="J61" s="8" t="s">
        <v>24</v>
      </c>
      <c r="K61" s="9">
        <v>1275571411.98</v>
      </c>
      <c r="L61" s="9">
        <v>1377949793.8199999</v>
      </c>
      <c r="M61" s="9">
        <v>1375354152.74</v>
      </c>
      <c r="N61" s="8" t="s">
        <v>294</v>
      </c>
      <c r="O61" s="8" t="s">
        <v>76</v>
      </c>
      <c r="P61" s="9">
        <v>678500</v>
      </c>
      <c r="Q61" s="9">
        <v>628848.43000000017</v>
      </c>
      <c r="R61" s="9">
        <v>536400.43000000005</v>
      </c>
      <c r="S61" s="45" t="s">
        <v>562</v>
      </c>
      <c r="T61" s="95"/>
      <c r="U61" s="95"/>
      <c r="V61" s="95"/>
    </row>
    <row r="62" spans="2:22" s="12" customFormat="1" ht="45" x14ac:dyDescent="0.2">
      <c r="B62" s="8">
        <v>2016</v>
      </c>
      <c r="C62" s="8" t="s">
        <v>506</v>
      </c>
      <c r="D62" s="8">
        <v>2000</v>
      </c>
      <c r="E62" s="8" t="s">
        <v>48</v>
      </c>
      <c r="F62" s="9">
        <v>109188216.77</v>
      </c>
      <c r="G62" s="9">
        <v>121904857.43000001</v>
      </c>
      <c r="H62" s="9">
        <v>121797469.43000001</v>
      </c>
      <c r="I62" s="8" t="s">
        <v>240</v>
      </c>
      <c r="J62" s="8" t="s">
        <v>24</v>
      </c>
      <c r="K62" s="9">
        <v>1275571411.98</v>
      </c>
      <c r="L62" s="9">
        <v>1377949793.8199999</v>
      </c>
      <c r="M62" s="9">
        <v>1375354152.74</v>
      </c>
      <c r="N62" s="8" t="s">
        <v>295</v>
      </c>
      <c r="O62" s="8" t="s">
        <v>77</v>
      </c>
      <c r="P62" s="9">
        <v>937775</v>
      </c>
      <c r="Q62" s="9">
        <v>794391.40999999922</v>
      </c>
      <c r="R62" s="9">
        <v>782391.41000000015</v>
      </c>
      <c r="S62" s="45" t="s">
        <v>562</v>
      </c>
      <c r="T62" s="95"/>
      <c r="U62" s="95"/>
      <c r="V62" s="95"/>
    </row>
    <row r="63" spans="2:22" s="12" customFormat="1" ht="45" x14ac:dyDescent="0.2">
      <c r="B63" s="8">
        <v>2016</v>
      </c>
      <c r="C63" s="8" t="s">
        <v>506</v>
      </c>
      <c r="D63" s="8">
        <v>2000</v>
      </c>
      <c r="E63" s="8" t="s">
        <v>48</v>
      </c>
      <c r="F63" s="9">
        <v>109188216.77</v>
      </c>
      <c r="G63" s="9">
        <v>121904857.43000001</v>
      </c>
      <c r="H63" s="9">
        <v>121797469.43000001</v>
      </c>
      <c r="I63" s="8" t="s">
        <v>240</v>
      </c>
      <c r="J63" s="8" t="s">
        <v>24</v>
      </c>
      <c r="K63" s="9">
        <v>1275571411.98</v>
      </c>
      <c r="L63" s="9">
        <v>1377949793.8199999</v>
      </c>
      <c r="M63" s="9">
        <v>1375354152.74</v>
      </c>
      <c r="N63" s="8" t="s">
        <v>296</v>
      </c>
      <c r="O63" s="8" t="s">
        <v>78</v>
      </c>
      <c r="P63" s="9">
        <v>507300</v>
      </c>
      <c r="Q63" s="9">
        <v>647891.40000000037</v>
      </c>
      <c r="R63" s="9">
        <v>647891.39999999991</v>
      </c>
      <c r="S63" s="45" t="s">
        <v>562</v>
      </c>
      <c r="T63" s="95" t="s">
        <v>685</v>
      </c>
      <c r="U63" s="95" t="s">
        <v>685</v>
      </c>
      <c r="V63" s="95" t="s">
        <v>685</v>
      </c>
    </row>
    <row r="64" spans="2:22" s="12" customFormat="1" ht="45" x14ac:dyDescent="0.2">
      <c r="B64" s="8">
        <v>2016</v>
      </c>
      <c r="C64" s="8" t="s">
        <v>506</v>
      </c>
      <c r="D64" s="8">
        <v>2000</v>
      </c>
      <c r="E64" s="8" t="s">
        <v>48</v>
      </c>
      <c r="F64" s="9">
        <v>109188216.77</v>
      </c>
      <c r="G64" s="9">
        <v>121904857.43000001</v>
      </c>
      <c r="H64" s="9">
        <v>121797469.43000001</v>
      </c>
      <c r="I64" s="8" t="s">
        <v>240</v>
      </c>
      <c r="J64" s="8" t="s">
        <v>24</v>
      </c>
      <c r="K64" s="9">
        <v>1275571411.98</v>
      </c>
      <c r="L64" s="9">
        <v>1377949793.8199999</v>
      </c>
      <c r="M64" s="9">
        <v>1375354152.74</v>
      </c>
      <c r="N64" s="8" t="s">
        <v>297</v>
      </c>
      <c r="O64" s="8" t="s">
        <v>79</v>
      </c>
      <c r="P64" s="9">
        <v>27000</v>
      </c>
      <c r="Q64" s="9">
        <v>20743.75</v>
      </c>
      <c r="R64" s="9">
        <v>20743.75</v>
      </c>
      <c r="S64" s="45" t="s">
        <v>562</v>
      </c>
      <c r="T64" s="95"/>
      <c r="U64" s="95"/>
      <c r="V64" s="95"/>
    </row>
    <row r="65" spans="2:22" s="12" customFormat="1" ht="45" x14ac:dyDescent="0.2">
      <c r="B65" s="8">
        <v>2016</v>
      </c>
      <c r="C65" s="8" t="s">
        <v>506</v>
      </c>
      <c r="D65" s="8">
        <v>2000</v>
      </c>
      <c r="E65" s="8" t="s">
        <v>48</v>
      </c>
      <c r="F65" s="9">
        <v>109188216.77</v>
      </c>
      <c r="G65" s="9">
        <v>121904857.43000001</v>
      </c>
      <c r="H65" s="9">
        <v>121797469.43000001</v>
      </c>
      <c r="I65" s="8" t="s">
        <v>240</v>
      </c>
      <c r="J65" s="8" t="s">
        <v>24</v>
      </c>
      <c r="K65" s="9">
        <v>1275571411.98</v>
      </c>
      <c r="L65" s="9">
        <v>1377949793.8199999</v>
      </c>
      <c r="M65" s="9">
        <v>1375354152.74</v>
      </c>
      <c r="N65" s="8" t="s">
        <v>298</v>
      </c>
      <c r="O65" s="8" t="s">
        <v>80</v>
      </c>
      <c r="P65" s="9">
        <v>180760</v>
      </c>
      <c r="Q65" s="9">
        <v>117763.09000000007</v>
      </c>
      <c r="R65" s="9">
        <v>117763.09</v>
      </c>
      <c r="S65" s="45" t="s">
        <v>562</v>
      </c>
      <c r="T65" s="95"/>
      <c r="U65" s="95"/>
      <c r="V65" s="95"/>
    </row>
    <row r="66" spans="2:22" s="12" customFormat="1" ht="45" x14ac:dyDescent="0.2">
      <c r="B66" s="8">
        <v>2016</v>
      </c>
      <c r="C66" s="8" t="s">
        <v>506</v>
      </c>
      <c r="D66" s="8">
        <v>2000</v>
      </c>
      <c r="E66" s="8" t="s">
        <v>48</v>
      </c>
      <c r="F66" s="9">
        <v>109188216.77</v>
      </c>
      <c r="G66" s="9">
        <v>121904857.43000001</v>
      </c>
      <c r="H66" s="9">
        <v>121797469.43000001</v>
      </c>
      <c r="I66" s="8" t="s">
        <v>240</v>
      </c>
      <c r="J66" s="8" t="s">
        <v>24</v>
      </c>
      <c r="K66" s="9">
        <v>1275571411.98</v>
      </c>
      <c r="L66" s="9">
        <v>1377949793.8199999</v>
      </c>
      <c r="M66" s="9">
        <v>1375354152.74</v>
      </c>
      <c r="N66" s="8" t="s">
        <v>516</v>
      </c>
      <c r="O66" s="8" t="s">
        <v>517</v>
      </c>
      <c r="P66" s="9">
        <v>0</v>
      </c>
      <c r="Q66" s="9">
        <v>987.96</v>
      </c>
      <c r="R66" s="9">
        <v>987.96</v>
      </c>
      <c r="S66" s="45" t="s">
        <v>562</v>
      </c>
      <c r="T66" s="95"/>
      <c r="U66" s="95"/>
      <c r="V66" s="95"/>
    </row>
    <row r="67" spans="2:22" s="12" customFormat="1" ht="109.5" customHeight="1" x14ac:dyDescent="0.2">
      <c r="B67" s="8">
        <v>2016</v>
      </c>
      <c r="C67" s="8" t="s">
        <v>506</v>
      </c>
      <c r="D67" s="8">
        <v>2000</v>
      </c>
      <c r="E67" s="8" t="s">
        <v>48</v>
      </c>
      <c r="F67" s="9">
        <v>109188216.77</v>
      </c>
      <c r="G67" s="9">
        <v>121904857.43000001</v>
      </c>
      <c r="H67" s="9">
        <v>121797469.43000001</v>
      </c>
      <c r="I67" s="8" t="s">
        <v>240</v>
      </c>
      <c r="J67" s="8" t="s">
        <v>24</v>
      </c>
      <c r="K67" s="9">
        <v>1275571411.98</v>
      </c>
      <c r="L67" s="9">
        <v>1377949793.8199999</v>
      </c>
      <c r="M67" s="9">
        <v>1375354152.74</v>
      </c>
      <c r="N67" s="8" t="s">
        <v>299</v>
      </c>
      <c r="O67" s="8" t="s">
        <v>81</v>
      </c>
      <c r="P67" s="9">
        <v>14760000</v>
      </c>
      <c r="Q67" s="9">
        <v>15367583.74</v>
      </c>
      <c r="R67" s="9">
        <v>15367583.74</v>
      </c>
      <c r="S67" s="45" t="s">
        <v>562</v>
      </c>
      <c r="T67" s="95"/>
      <c r="U67" s="95"/>
      <c r="V67" s="95"/>
    </row>
    <row r="68" spans="2:22" s="12" customFormat="1" ht="118.5" customHeight="1" x14ac:dyDescent="0.2">
      <c r="B68" s="8">
        <v>2016</v>
      </c>
      <c r="C68" s="8" t="s">
        <v>506</v>
      </c>
      <c r="D68" s="8">
        <v>2000</v>
      </c>
      <c r="E68" s="8" t="s">
        <v>48</v>
      </c>
      <c r="F68" s="9">
        <v>109188216.77</v>
      </c>
      <c r="G68" s="9">
        <v>121904857.43000001</v>
      </c>
      <c r="H68" s="9">
        <v>121797469.43000001</v>
      </c>
      <c r="I68" s="8" t="s">
        <v>240</v>
      </c>
      <c r="J68" s="8" t="s">
        <v>24</v>
      </c>
      <c r="K68" s="9">
        <v>1275571411.98</v>
      </c>
      <c r="L68" s="9">
        <v>1377949793.8199999</v>
      </c>
      <c r="M68" s="9">
        <v>1375354152.74</v>
      </c>
      <c r="N68" s="8" t="s">
        <v>300</v>
      </c>
      <c r="O68" s="8" t="s">
        <v>82</v>
      </c>
      <c r="P68" s="9">
        <v>30657000</v>
      </c>
      <c r="Q68" s="9">
        <v>30127327.300000004</v>
      </c>
      <c r="R68" s="9">
        <v>30127327.299999997</v>
      </c>
      <c r="S68" s="45" t="s">
        <v>562</v>
      </c>
      <c r="T68" s="95"/>
      <c r="U68" s="95"/>
      <c r="V68" s="95"/>
    </row>
    <row r="69" spans="2:22" s="12" customFormat="1" ht="112.5" customHeight="1" x14ac:dyDescent="0.2">
      <c r="B69" s="8">
        <v>2016</v>
      </c>
      <c r="C69" s="8" t="s">
        <v>506</v>
      </c>
      <c r="D69" s="8">
        <v>2000</v>
      </c>
      <c r="E69" s="8" t="s">
        <v>48</v>
      </c>
      <c r="F69" s="9">
        <v>109188216.77</v>
      </c>
      <c r="G69" s="9">
        <v>121904857.43000001</v>
      </c>
      <c r="H69" s="9">
        <v>121797469.43000001</v>
      </c>
      <c r="I69" s="8" t="s">
        <v>240</v>
      </c>
      <c r="J69" s="8" t="s">
        <v>24</v>
      </c>
      <c r="K69" s="9">
        <v>1275571411.98</v>
      </c>
      <c r="L69" s="9">
        <v>1377949793.8199999</v>
      </c>
      <c r="M69" s="9">
        <v>1375354152.74</v>
      </c>
      <c r="N69" s="8" t="s">
        <v>301</v>
      </c>
      <c r="O69" s="8" t="s">
        <v>83</v>
      </c>
      <c r="P69" s="9">
        <v>4251600</v>
      </c>
      <c r="Q69" s="9">
        <v>3047212.859999998</v>
      </c>
      <c r="R69" s="9">
        <v>3047212.8600000008</v>
      </c>
      <c r="S69" s="45" t="s">
        <v>562</v>
      </c>
      <c r="T69" s="95"/>
      <c r="U69" s="95"/>
      <c r="V69" s="95"/>
    </row>
    <row r="70" spans="2:22" s="12" customFormat="1" ht="101.25" customHeight="1" x14ac:dyDescent="0.2">
      <c r="B70" s="8">
        <v>2016</v>
      </c>
      <c r="C70" s="8" t="s">
        <v>506</v>
      </c>
      <c r="D70" s="8">
        <v>2000</v>
      </c>
      <c r="E70" s="8" t="s">
        <v>48</v>
      </c>
      <c r="F70" s="9">
        <v>109188216.77</v>
      </c>
      <c r="G70" s="9">
        <v>121904857.43000001</v>
      </c>
      <c r="H70" s="9">
        <v>121797469.43000001</v>
      </c>
      <c r="I70" s="8" t="s">
        <v>240</v>
      </c>
      <c r="J70" s="8" t="s">
        <v>24</v>
      </c>
      <c r="K70" s="9">
        <v>1275571411.98</v>
      </c>
      <c r="L70" s="9">
        <v>1377949793.8199999</v>
      </c>
      <c r="M70" s="9">
        <v>1375354152.74</v>
      </c>
      <c r="N70" s="8" t="s">
        <v>302</v>
      </c>
      <c r="O70" s="8" t="s">
        <v>84</v>
      </c>
      <c r="P70" s="9">
        <v>1104000</v>
      </c>
      <c r="Q70" s="9">
        <v>1056284.8500000001</v>
      </c>
      <c r="R70" s="9">
        <v>1056284.8500000001</v>
      </c>
      <c r="S70" s="45" t="s">
        <v>562</v>
      </c>
      <c r="T70" s="95" t="s">
        <v>685</v>
      </c>
      <c r="U70" s="95" t="s">
        <v>685</v>
      </c>
      <c r="V70" s="95" t="s">
        <v>685</v>
      </c>
    </row>
    <row r="71" spans="2:22" s="12" customFormat="1" ht="45" x14ac:dyDescent="0.2">
      <c r="B71" s="8">
        <v>2016</v>
      </c>
      <c r="C71" s="8" t="s">
        <v>506</v>
      </c>
      <c r="D71" s="8">
        <v>2000</v>
      </c>
      <c r="E71" s="8" t="s">
        <v>48</v>
      </c>
      <c r="F71" s="9">
        <v>109188216.77</v>
      </c>
      <c r="G71" s="9">
        <v>121904857.43000001</v>
      </c>
      <c r="H71" s="9">
        <v>121797469.43000001</v>
      </c>
      <c r="I71" s="8" t="s">
        <v>240</v>
      </c>
      <c r="J71" s="8" t="s">
        <v>24</v>
      </c>
      <c r="K71" s="9">
        <v>1275571411.98</v>
      </c>
      <c r="L71" s="9">
        <v>1377949793.8199999</v>
      </c>
      <c r="M71" s="9">
        <v>1375354152.74</v>
      </c>
      <c r="N71" s="8" t="s">
        <v>303</v>
      </c>
      <c r="O71" s="8" t="s">
        <v>85</v>
      </c>
      <c r="P71" s="9">
        <v>7704000</v>
      </c>
      <c r="Q71" s="9">
        <v>6960169.6100000013</v>
      </c>
      <c r="R71" s="9">
        <v>6960169.6100000003</v>
      </c>
      <c r="S71" s="45" t="s">
        <v>562</v>
      </c>
      <c r="T71" s="95"/>
      <c r="U71" s="95"/>
      <c r="V71" s="95"/>
    </row>
    <row r="72" spans="2:22" s="12" customFormat="1" ht="45" x14ac:dyDescent="0.2">
      <c r="B72" s="8">
        <v>2016</v>
      </c>
      <c r="C72" s="8" t="s">
        <v>506</v>
      </c>
      <c r="D72" s="8">
        <v>2000</v>
      </c>
      <c r="E72" s="8" t="s">
        <v>48</v>
      </c>
      <c r="F72" s="9">
        <v>109188216.77</v>
      </c>
      <c r="G72" s="9">
        <v>121904857.43000001</v>
      </c>
      <c r="H72" s="9">
        <v>121797469.43000001</v>
      </c>
      <c r="I72" s="8" t="s">
        <v>240</v>
      </c>
      <c r="J72" s="8" t="s">
        <v>24</v>
      </c>
      <c r="K72" s="9">
        <v>1275571411.98</v>
      </c>
      <c r="L72" s="9">
        <v>1377949793.8199999</v>
      </c>
      <c r="M72" s="9">
        <v>1375354152.74</v>
      </c>
      <c r="N72" s="8" t="s">
        <v>304</v>
      </c>
      <c r="O72" s="8" t="s">
        <v>86</v>
      </c>
      <c r="P72" s="9">
        <v>7137550.9000000004</v>
      </c>
      <c r="Q72" s="9">
        <v>16148120.750000028</v>
      </c>
      <c r="R72" s="9">
        <v>16148120.75</v>
      </c>
      <c r="S72" s="45" t="s">
        <v>562</v>
      </c>
      <c r="T72" s="95"/>
      <c r="U72" s="95"/>
      <c r="V72" s="95"/>
    </row>
    <row r="73" spans="2:22" s="12" customFormat="1" ht="45" x14ac:dyDescent="0.2">
      <c r="B73" s="8">
        <v>2016</v>
      </c>
      <c r="C73" s="8" t="s">
        <v>506</v>
      </c>
      <c r="D73" s="8">
        <v>2000</v>
      </c>
      <c r="E73" s="8" t="s">
        <v>48</v>
      </c>
      <c r="F73" s="9">
        <v>109188216.77</v>
      </c>
      <c r="G73" s="9">
        <v>121904857.43000001</v>
      </c>
      <c r="H73" s="9">
        <v>121797469.43000001</v>
      </c>
      <c r="I73" s="8" t="s">
        <v>240</v>
      </c>
      <c r="J73" s="8" t="s">
        <v>24</v>
      </c>
      <c r="K73" s="9">
        <v>1275571411.98</v>
      </c>
      <c r="L73" s="9">
        <v>1377949793.8199999</v>
      </c>
      <c r="M73" s="9">
        <v>1375354152.74</v>
      </c>
      <c r="N73" s="8" t="s">
        <v>305</v>
      </c>
      <c r="O73" s="8" t="s">
        <v>87</v>
      </c>
      <c r="P73" s="9">
        <v>1116516</v>
      </c>
      <c r="Q73" s="9">
        <v>949604.20000000065</v>
      </c>
      <c r="R73" s="9">
        <v>949604.19999999984</v>
      </c>
      <c r="S73" s="45" t="s">
        <v>562</v>
      </c>
      <c r="T73" s="95"/>
      <c r="U73" s="95"/>
      <c r="V73" s="95"/>
    </row>
    <row r="74" spans="2:22" s="12" customFormat="1" ht="45" x14ac:dyDescent="0.2">
      <c r="B74" s="8">
        <v>2016</v>
      </c>
      <c r="C74" s="8" t="s">
        <v>506</v>
      </c>
      <c r="D74" s="8">
        <v>2000</v>
      </c>
      <c r="E74" s="8" t="s">
        <v>48</v>
      </c>
      <c r="F74" s="9">
        <v>109188216.77</v>
      </c>
      <c r="G74" s="9">
        <v>121904857.43000001</v>
      </c>
      <c r="H74" s="9">
        <v>121797469.43000001</v>
      </c>
      <c r="I74" s="8" t="s">
        <v>240</v>
      </c>
      <c r="J74" s="8" t="s">
        <v>24</v>
      </c>
      <c r="K74" s="9">
        <v>1275571411.98</v>
      </c>
      <c r="L74" s="9">
        <v>1377949793.8199999</v>
      </c>
      <c r="M74" s="9">
        <v>1375354152.74</v>
      </c>
      <c r="N74" s="8" t="s">
        <v>306</v>
      </c>
      <c r="O74" s="8" t="s">
        <v>88</v>
      </c>
      <c r="P74" s="9">
        <v>62000</v>
      </c>
      <c r="Q74" s="9">
        <v>254370</v>
      </c>
      <c r="R74" s="9">
        <v>254370</v>
      </c>
      <c r="S74" s="45" t="s">
        <v>562</v>
      </c>
      <c r="T74" s="95"/>
      <c r="U74" s="95"/>
      <c r="V74" s="95"/>
    </row>
    <row r="75" spans="2:22" s="12" customFormat="1" ht="45" x14ac:dyDescent="0.2">
      <c r="B75" s="8">
        <v>2016</v>
      </c>
      <c r="C75" s="8" t="s">
        <v>506</v>
      </c>
      <c r="D75" s="8">
        <v>2000</v>
      </c>
      <c r="E75" s="8" t="s">
        <v>48</v>
      </c>
      <c r="F75" s="9">
        <v>109188216.77</v>
      </c>
      <c r="G75" s="9">
        <v>121904857.43000001</v>
      </c>
      <c r="H75" s="9">
        <v>121797469.43000001</v>
      </c>
      <c r="I75" s="8" t="s">
        <v>240</v>
      </c>
      <c r="J75" s="8" t="s">
        <v>24</v>
      </c>
      <c r="K75" s="9">
        <v>1275571411.98</v>
      </c>
      <c r="L75" s="9">
        <v>1377949793.8199999</v>
      </c>
      <c r="M75" s="9">
        <v>1375354152.74</v>
      </c>
      <c r="N75" s="8" t="s">
        <v>307</v>
      </c>
      <c r="O75" s="8" t="s">
        <v>89</v>
      </c>
      <c r="P75" s="9">
        <v>102500</v>
      </c>
      <c r="Q75" s="9">
        <v>12811.699999999997</v>
      </c>
      <c r="R75" s="9">
        <v>12811.7</v>
      </c>
      <c r="S75" s="45" t="s">
        <v>562</v>
      </c>
      <c r="T75" s="95"/>
      <c r="U75" s="95"/>
      <c r="V75" s="95"/>
    </row>
    <row r="76" spans="2:22" s="12" customFormat="1" ht="45" x14ac:dyDescent="0.2">
      <c r="B76" s="8">
        <v>2016</v>
      </c>
      <c r="C76" s="8" t="s">
        <v>506</v>
      </c>
      <c r="D76" s="8">
        <v>2000</v>
      </c>
      <c r="E76" s="8" t="s">
        <v>48</v>
      </c>
      <c r="F76" s="9">
        <v>109188216.77</v>
      </c>
      <c r="G76" s="9">
        <v>121904857.43000001</v>
      </c>
      <c r="H76" s="9">
        <v>121797469.43000001</v>
      </c>
      <c r="I76" s="8" t="s">
        <v>240</v>
      </c>
      <c r="J76" s="8" t="s">
        <v>24</v>
      </c>
      <c r="K76" s="9">
        <v>1275571411.98</v>
      </c>
      <c r="L76" s="9">
        <v>1377949793.8199999</v>
      </c>
      <c r="M76" s="9">
        <v>1375354152.74</v>
      </c>
      <c r="N76" s="8" t="s">
        <v>308</v>
      </c>
      <c r="O76" s="8" t="s">
        <v>90</v>
      </c>
      <c r="P76" s="9">
        <v>86100</v>
      </c>
      <c r="Q76" s="9">
        <v>72190.819999999978</v>
      </c>
      <c r="R76" s="9">
        <v>72190.819999999992</v>
      </c>
      <c r="S76" s="45" t="s">
        <v>562</v>
      </c>
      <c r="T76" s="95"/>
      <c r="U76" s="95"/>
      <c r="V76" s="95"/>
    </row>
    <row r="77" spans="2:22" s="12" customFormat="1" ht="45" x14ac:dyDescent="0.2">
      <c r="B77" s="8">
        <v>2016</v>
      </c>
      <c r="C77" s="8" t="s">
        <v>506</v>
      </c>
      <c r="D77" s="8">
        <v>2000</v>
      </c>
      <c r="E77" s="8" t="s">
        <v>48</v>
      </c>
      <c r="F77" s="9">
        <v>109188216.77</v>
      </c>
      <c r="G77" s="9">
        <v>121904857.43000001</v>
      </c>
      <c r="H77" s="9">
        <v>121797469.43000001</v>
      </c>
      <c r="I77" s="8" t="s">
        <v>240</v>
      </c>
      <c r="J77" s="8" t="s">
        <v>24</v>
      </c>
      <c r="K77" s="9">
        <v>1275571411.98</v>
      </c>
      <c r="L77" s="9">
        <v>1377949793.8199999</v>
      </c>
      <c r="M77" s="9">
        <v>1375354152.74</v>
      </c>
      <c r="N77" s="8" t="s">
        <v>309</v>
      </c>
      <c r="O77" s="8" t="s">
        <v>91</v>
      </c>
      <c r="P77" s="9">
        <v>0</v>
      </c>
      <c r="Q77" s="9">
        <v>526236</v>
      </c>
      <c r="R77" s="9">
        <v>526236</v>
      </c>
      <c r="S77" s="45" t="s">
        <v>562</v>
      </c>
      <c r="T77" s="95" t="s">
        <v>685</v>
      </c>
      <c r="U77" s="95" t="s">
        <v>685</v>
      </c>
      <c r="V77" s="95" t="s">
        <v>685</v>
      </c>
    </row>
    <row r="78" spans="2:22" s="12" customFormat="1" ht="45" x14ac:dyDescent="0.2">
      <c r="B78" s="8">
        <v>2016</v>
      </c>
      <c r="C78" s="8" t="s">
        <v>506</v>
      </c>
      <c r="D78" s="8">
        <v>2000</v>
      </c>
      <c r="E78" s="8" t="s">
        <v>48</v>
      </c>
      <c r="F78" s="9">
        <v>109188216.77</v>
      </c>
      <c r="G78" s="9">
        <v>121904857.43000001</v>
      </c>
      <c r="H78" s="9">
        <v>121797469.43000001</v>
      </c>
      <c r="I78" s="8" t="s">
        <v>240</v>
      </c>
      <c r="J78" s="8" t="s">
        <v>24</v>
      </c>
      <c r="K78" s="9">
        <v>1275571411.98</v>
      </c>
      <c r="L78" s="9">
        <v>1377949793.8199999</v>
      </c>
      <c r="M78" s="9">
        <v>1375354152.74</v>
      </c>
      <c r="N78" s="8" t="s">
        <v>310</v>
      </c>
      <c r="O78" s="8" t="s">
        <v>92</v>
      </c>
      <c r="P78" s="9">
        <v>0</v>
      </c>
      <c r="Q78" s="9">
        <v>6857481.8399999961</v>
      </c>
      <c r="R78" s="9">
        <v>6857481.8399999999</v>
      </c>
      <c r="S78" s="45" t="s">
        <v>562</v>
      </c>
      <c r="T78" s="95"/>
      <c r="U78" s="95"/>
      <c r="V78" s="95"/>
    </row>
    <row r="79" spans="2:22" s="12" customFormat="1" ht="45" x14ac:dyDescent="0.2">
      <c r="B79" s="8">
        <v>2016</v>
      </c>
      <c r="C79" s="8" t="s">
        <v>506</v>
      </c>
      <c r="D79" s="8">
        <v>2000</v>
      </c>
      <c r="E79" s="8" t="s">
        <v>48</v>
      </c>
      <c r="F79" s="9">
        <v>109188216.77</v>
      </c>
      <c r="G79" s="9">
        <v>121904857.43000001</v>
      </c>
      <c r="H79" s="9">
        <v>121797469.43000001</v>
      </c>
      <c r="I79" s="8" t="s">
        <v>240</v>
      </c>
      <c r="J79" s="8" t="s">
        <v>24</v>
      </c>
      <c r="K79" s="9">
        <v>1275571411.98</v>
      </c>
      <c r="L79" s="9">
        <v>1377949793.8199999</v>
      </c>
      <c r="M79" s="9">
        <v>1375354152.74</v>
      </c>
      <c r="N79" s="8" t="s">
        <v>311</v>
      </c>
      <c r="O79" s="8" t="s">
        <v>93</v>
      </c>
      <c r="P79" s="9">
        <v>919872</v>
      </c>
      <c r="Q79" s="9">
        <v>1033243.3799999999</v>
      </c>
      <c r="R79" s="9">
        <v>1033243.3800000001</v>
      </c>
      <c r="S79" s="45" t="s">
        <v>562</v>
      </c>
      <c r="T79" s="95"/>
      <c r="U79" s="95"/>
      <c r="V79" s="95"/>
    </row>
    <row r="80" spans="2:22" s="12" customFormat="1" ht="45" x14ac:dyDescent="0.2">
      <c r="B80" s="8">
        <v>2016</v>
      </c>
      <c r="C80" s="8" t="s">
        <v>506</v>
      </c>
      <c r="D80" s="8">
        <v>2000</v>
      </c>
      <c r="E80" s="8" t="s">
        <v>48</v>
      </c>
      <c r="F80" s="9">
        <v>109188216.77</v>
      </c>
      <c r="G80" s="9">
        <v>121904857.43000001</v>
      </c>
      <c r="H80" s="9">
        <v>121797469.43000001</v>
      </c>
      <c r="I80" s="8" t="s">
        <v>240</v>
      </c>
      <c r="J80" s="8" t="s">
        <v>24</v>
      </c>
      <c r="K80" s="9">
        <v>1275571411.98</v>
      </c>
      <c r="L80" s="9">
        <v>1377949793.8199999</v>
      </c>
      <c r="M80" s="9">
        <v>1375354152.74</v>
      </c>
      <c r="N80" s="8" t="s">
        <v>312</v>
      </c>
      <c r="O80" s="8" t="s">
        <v>94</v>
      </c>
      <c r="P80" s="9">
        <v>547030</v>
      </c>
      <c r="Q80" s="9">
        <v>131133.59999999998</v>
      </c>
      <c r="R80" s="9">
        <v>131133.6</v>
      </c>
      <c r="S80" s="45" t="s">
        <v>562</v>
      </c>
      <c r="T80" s="95"/>
      <c r="U80" s="95"/>
      <c r="V80" s="95"/>
    </row>
    <row r="81" spans="2:22" s="12" customFormat="1" ht="45" x14ac:dyDescent="0.2">
      <c r="B81" s="8">
        <v>2016</v>
      </c>
      <c r="C81" s="8" t="s">
        <v>506</v>
      </c>
      <c r="D81" s="8">
        <v>2000</v>
      </c>
      <c r="E81" s="8" t="s">
        <v>48</v>
      </c>
      <c r="F81" s="9">
        <v>109188216.77</v>
      </c>
      <c r="G81" s="9">
        <v>121904857.43000001</v>
      </c>
      <c r="H81" s="9">
        <v>121797469.43000001</v>
      </c>
      <c r="I81" s="8" t="s">
        <v>240</v>
      </c>
      <c r="J81" s="8" t="s">
        <v>24</v>
      </c>
      <c r="K81" s="9">
        <v>1275571411.98</v>
      </c>
      <c r="L81" s="9">
        <v>1377949793.8199999</v>
      </c>
      <c r="M81" s="9">
        <v>1375354152.74</v>
      </c>
      <c r="N81" s="8" t="s">
        <v>313</v>
      </c>
      <c r="O81" s="8" t="s">
        <v>95</v>
      </c>
      <c r="P81" s="9">
        <v>12700</v>
      </c>
      <c r="Q81" s="9">
        <v>4349.2300000000105</v>
      </c>
      <c r="R81" s="9">
        <v>4349.2299999999996</v>
      </c>
      <c r="S81" s="45" t="s">
        <v>562</v>
      </c>
      <c r="T81" s="95"/>
      <c r="U81" s="95"/>
      <c r="V81" s="95"/>
    </row>
    <row r="82" spans="2:22" s="12" customFormat="1" ht="45" x14ac:dyDescent="0.2">
      <c r="B82" s="8">
        <v>2016</v>
      </c>
      <c r="C82" s="8" t="s">
        <v>506</v>
      </c>
      <c r="D82" s="8">
        <v>2000</v>
      </c>
      <c r="E82" s="8" t="s">
        <v>48</v>
      </c>
      <c r="F82" s="9">
        <v>109188216.77</v>
      </c>
      <c r="G82" s="9">
        <v>121904857.43000001</v>
      </c>
      <c r="H82" s="9">
        <v>121797469.43000001</v>
      </c>
      <c r="I82" s="8" t="s">
        <v>240</v>
      </c>
      <c r="J82" s="8" t="s">
        <v>24</v>
      </c>
      <c r="K82" s="9">
        <v>1275571411.98</v>
      </c>
      <c r="L82" s="9">
        <v>1377949793.8199999</v>
      </c>
      <c r="M82" s="9">
        <v>1375354152.74</v>
      </c>
      <c r="N82" s="8" t="s">
        <v>314</v>
      </c>
      <c r="O82" s="8" t="s">
        <v>96</v>
      </c>
      <c r="P82" s="9">
        <v>350000</v>
      </c>
      <c r="Q82" s="9">
        <v>300116.84999999998</v>
      </c>
      <c r="R82" s="9">
        <v>300116.85000000003</v>
      </c>
      <c r="S82" s="45" t="s">
        <v>562</v>
      </c>
      <c r="T82" s="95"/>
      <c r="U82" s="95"/>
      <c r="V82" s="95"/>
    </row>
    <row r="83" spans="2:22" s="12" customFormat="1" ht="45" x14ac:dyDescent="0.2">
      <c r="B83" s="8">
        <v>2016</v>
      </c>
      <c r="C83" s="8" t="s">
        <v>506</v>
      </c>
      <c r="D83" s="8">
        <v>2000</v>
      </c>
      <c r="E83" s="8" t="s">
        <v>48</v>
      </c>
      <c r="F83" s="9">
        <v>109188216.77</v>
      </c>
      <c r="G83" s="9">
        <v>121904857.43000001</v>
      </c>
      <c r="H83" s="9">
        <v>121797469.43000001</v>
      </c>
      <c r="I83" s="8" t="s">
        <v>240</v>
      </c>
      <c r="J83" s="8" t="s">
        <v>24</v>
      </c>
      <c r="K83" s="9">
        <v>1275571411.98</v>
      </c>
      <c r="L83" s="9">
        <v>1377949793.8199999</v>
      </c>
      <c r="M83" s="9">
        <v>1375354152.74</v>
      </c>
      <c r="N83" s="8" t="s">
        <v>518</v>
      </c>
      <c r="O83" s="8" t="s">
        <v>519</v>
      </c>
      <c r="P83" s="9">
        <v>0</v>
      </c>
      <c r="Q83" s="9">
        <v>835.19999999995343</v>
      </c>
      <c r="R83" s="9">
        <v>835.2</v>
      </c>
      <c r="S83" s="45" t="s">
        <v>562</v>
      </c>
      <c r="T83" s="95"/>
      <c r="U83" s="95"/>
      <c r="V83" s="95"/>
    </row>
    <row r="84" spans="2:22" s="12" customFormat="1" ht="45" x14ac:dyDescent="0.2">
      <c r="B84" s="8">
        <v>2016</v>
      </c>
      <c r="C84" s="8" t="s">
        <v>506</v>
      </c>
      <c r="D84" s="8">
        <v>2000</v>
      </c>
      <c r="E84" s="8" t="s">
        <v>48</v>
      </c>
      <c r="F84" s="9">
        <v>109188216.77</v>
      </c>
      <c r="G84" s="9">
        <v>121904857.43000001</v>
      </c>
      <c r="H84" s="9">
        <v>121797469.43000001</v>
      </c>
      <c r="I84" s="8" t="s">
        <v>240</v>
      </c>
      <c r="J84" s="8" t="s">
        <v>24</v>
      </c>
      <c r="K84" s="9">
        <v>1275571411.98</v>
      </c>
      <c r="L84" s="9">
        <v>1377949793.8199999</v>
      </c>
      <c r="M84" s="9">
        <v>1375354152.74</v>
      </c>
      <c r="N84" s="8" t="s">
        <v>315</v>
      </c>
      <c r="O84" s="8" t="s">
        <v>97</v>
      </c>
      <c r="P84" s="9">
        <v>4187584</v>
      </c>
      <c r="Q84" s="9">
        <v>3909741.0999999996</v>
      </c>
      <c r="R84" s="9">
        <v>3909741.1</v>
      </c>
      <c r="S84" s="45" t="s">
        <v>562</v>
      </c>
      <c r="T84" s="95" t="s">
        <v>685</v>
      </c>
      <c r="U84" s="95" t="s">
        <v>685</v>
      </c>
      <c r="V84" s="95" t="s">
        <v>685</v>
      </c>
    </row>
    <row r="85" spans="2:22" s="12" customFormat="1" ht="45" x14ac:dyDescent="0.2">
      <c r="B85" s="8">
        <v>2016</v>
      </c>
      <c r="C85" s="8" t="s">
        <v>506</v>
      </c>
      <c r="D85" s="8">
        <v>2000</v>
      </c>
      <c r="E85" s="8" t="s">
        <v>48</v>
      </c>
      <c r="F85" s="9">
        <v>109188216.77</v>
      </c>
      <c r="G85" s="9">
        <v>121904857.43000001</v>
      </c>
      <c r="H85" s="9">
        <v>121797469.43000001</v>
      </c>
      <c r="I85" s="8" t="s">
        <v>240</v>
      </c>
      <c r="J85" s="8" t="s">
        <v>24</v>
      </c>
      <c r="K85" s="9">
        <v>1275571411.98</v>
      </c>
      <c r="L85" s="9">
        <v>1377949793.8199999</v>
      </c>
      <c r="M85" s="9">
        <v>1375354152.74</v>
      </c>
      <c r="N85" s="8" t="s">
        <v>316</v>
      </c>
      <c r="O85" s="8" t="s">
        <v>98</v>
      </c>
      <c r="P85" s="9">
        <v>625020</v>
      </c>
      <c r="Q85" s="9">
        <v>442115.19999999995</v>
      </c>
      <c r="R85" s="9">
        <v>442115.2</v>
      </c>
      <c r="S85" s="45" t="s">
        <v>562</v>
      </c>
      <c r="T85" s="95"/>
      <c r="U85" s="95"/>
      <c r="V85" s="95"/>
    </row>
    <row r="86" spans="2:22" s="12" customFormat="1" ht="45" x14ac:dyDescent="0.2">
      <c r="B86" s="8">
        <v>2016</v>
      </c>
      <c r="C86" s="8" t="s">
        <v>506</v>
      </c>
      <c r="D86" s="8">
        <v>2000</v>
      </c>
      <c r="E86" s="8" t="s">
        <v>48</v>
      </c>
      <c r="F86" s="9">
        <v>109188216.77</v>
      </c>
      <c r="G86" s="9">
        <v>121904857.43000001</v>
      </c>
      <c r="H86" s="9">
        <v>121797469.43000001</v>
      </c>
      <c r="I86" s="8" t="s">
        <v>240</v>
      </c>
      <c r="J86" s="8" t="s">
        <v>24</v>
      </c>
      <c r="K86" s="9">
        <v>1275571411.98</v>
      </c>
      <c r="L86" s="9">
        <v>1377949793.8199999</v>
      </c>
      <c r="M86" s="9">
        <v>1375354152.74</v>
      </c>
      <c r="N86" s="8" t="s">
        <v>317</v>
      </c>
      <c r="O86" s="8" t="s">
        <v>99</v>
      </c>
      <c r="P86" s="9">
        <v>0</v>
      </c>
      <c r="Q86" s="9">
        <v>0</v>
      </c>
      <c r="R86" s="9">
        <v>0</v>
      </c>
      <c r="S86" s="45" t="s">
        <v>562</v>
      </c>
      <c r="T86" s="95"/>
      <c r="U86" s="95"/>
      <c r="V86" s="95"/>
    </row>
    <row r="87" spans="2:22" s="12" customFormat="1" ht="45" x14ac:dyDescent="0.2">
      <c r="B87" s="8">
        <v>2016</v>
      </c>
      <c r="C87" s="8" t="s">
        <v>506</v>
      </c>
      <c r="D87" s="8">
        <v>3000</v>
      </c>
      <c r="E87" s="8" t="s">
        <v>100</v>
      </c>
      <c r="F87" s="9">
        <v>487942470.18000001</v>
      </c>
      <c r="G87" s="9">
        <v>516869024.79000002</v>
      </c>
      <c r="H87" s="9">
        <v>514380771.70999998</v>
      </c>
      <c r="I87" s="8" t="s">
        <v>240</v>
      </c>
      <c r="J87" s="8" t="s">
        <v>24</v>
      </c>
      <c r="K87" s="9">
        <v>1275571411.98</v>
      </c>
      <c r="L87" s="9">
        <v>1377949793.8199999</v>
      </c>
      <c r="M87" s="9">
        <v>1375354152.74</v>
      </c>
      <c r="N87" s="8" t="s">
        <v>318</v>
      </c>
      <c r="O87" s="8" t="s">
        <v>101</v>
      </c>
      <c r="P87" s="9">
        <v>124740567</v>
      </c>
      <c r="Q87" s="9">
        <v>132103961.30000001</v>
      </c>
      <c r="R87" s="9">
        <v>132103961.29999998</v>
      </c>
      <c r="S87" s="45" t="s">
        <v>562</v>
      </c>
      <c r="T87" s="95"/>
      <c r="U87" s="95"/>
      <c r="V87" s="95"/>
    </row>
    <row r="88" spans="2:22" s="12" customFormat="1" ht="45" x14ac:dyDescent="0.2">
      <c r="B88" s="8">
        <v>2016</v>
      </c>
      <c r="C88" s="8" t="s">
        <v>506</v>
      </c>
      <c r="D88" s="8">
        <v>3000</v>
      </c>
      <c r="E88" s="8" t="s">
        <v>100</v>
      </c>
      <c r="F88" s="9">
        <v>487942470.18000001</v>
      </c>
      <c r="G88" s="9">
        <v>516869024.79000002</v>
      </c>
      <c r="H88" s="9">
        <v>514380771.70999998</v>
      </c>
      <c r="I88" s="8" t="s">
        <v>240</v>
      </c>
      <c r="J88" s="8" t="s">
        <v>24</v>
      </c>
      <c r="K88" s="9">
        <v>1275571411.98</v>
      </c>
      <c r="L88" s="9">
        <v>1377949793.8199999</v>
      </c>
      <c r="M88" s="9">
        <v>1375354152.74</v>
      </c>
      <c r="N88" s="8" t="s">
        <v>319</v>
      </c>
      <c r="O88" s="8" t="s">
        <v>102</v>
      </c>
      <c r="P88" s="9">
        <v>1500</v>
      </c>
      <c r="Q88" s="9">
        <v>840.20000000000027</v>
      </c>
      <c r="R88" s="9">
        <v>840.2</v>
      </c>
      <c r="S88" s="45" t="s">
        <v>562</v>
      </c>
      <c r="T88" s="95"/>
      <c r="U88" s="95"/>
      <c r="V88" s="95"/>
    </row>
    <row r="89" spans="2:22" s="12" customFormat="1" ht="45" x14ac:dyDescent="0.2">
      <c r="B89" s="8">
        <v>2016</v>
      </c>
      <c r="C89" s="8" t="s">
        <v>506</v>
      </c>
      <c r="D89" s="8">
        <v>3000</v>
      </c>
      <c r="E89" s="8" t="s">
        <v>100</v>
      </c>
      <c r="F89" s="9">
        <v>487942470.18000001</v>
      </c>
      <c r="G89" s="9">
        <v>516869024.79000002</v>
      </c>
      <c r="H89" s="9">
        <v>514380771.70999998</v>
      </c>
      <c r="I89" s="8" t="s">
        <v>240</v>
      </c>
      <c r="J89" s="8" t="s">
        <v>24</v>
      </c>
      <c r="K89" s="9">
        <v>1275571411.98</v>
      </c>
      <c r="L89" s="9">
        <v>1377949793.8199999</v>
      </c>
      <c r="M89" s="9">
        <v>1375354152.74</v>
      </c>
      <c r="N89" s="8" t="s">
        <v>320</v>
      </c>
      <c r="O89" s="8" t="s">
        <v>103</v>
      </c>
      <c r="P89" s="9">
        <v>7745002</v>
      </c>
      <c r="Q89" s="9">
        <v>7639684.1900000013</v>
      </c>
      <c r="R89" s="9">
        <v>7639684.1900000004</v>
      </c>
      <c r="S89" s="45" t="s">
        <v>562</v>
      </c>
      <c r="T89" s="95"/>
      <c r="U89" s="95"/>
      <c r="V89" s="95"/>
    </row>
    <row r="90" spans="2:22" s="12" customFormat="1" ht="45" x14ac:dyDescent="0.2">
      <c r="B90" s="8">
        <v>2016</v>
      </c>
      <c r="C90" s="8" t="s">
        <v>506</v>
      </c>
      <c r="D90" s="8">
        <v>3000</v>
      </c>
      <c r="E90" s="8" t="s">
        <v>100</v>
      </c>
      <c r="F90" s="9">
        <v>487942470.18000001</v>
      </c>
      <c r="G90" s="9">
        <v>516869024.79000002</v>
      </c>
      <c r="H90" s="9">
        <v>514380771.70999998</v>
      </c>
      <c r="I90" s="8" t="s">
        <v>240</v>
      </c>
      <c r="J90" s="8" t="s">
        <v>24</v>
      </c>
      <c r="K90" s="9">
        <v>1275571411.98</v>
      </c>
      <c r="L90" s="9">
        <v>1377949793.8199999</v>
      </c>
      <c r="M90" s="9">
        <v>1375354152.74</v>
      </c>
      <c r="N90" s="8" t="s">
        <v>321</v>
      </c>
      <c r="O90" s="8" t="s">
        <v>104</v>
      </c>
      <c r="P90" s="9">
        <v>2800000</v>
      </c>
      <c r="Q90" s="9">
        <v>2055711.3400000003</v>
      </c>
      <c r="R90" s="9">
        <v>2055711.3399999992</v>
      </c>
      <c r="S90" s="45" t="s">
        <v>562</v>
      </c>
      <c r="T90" s="95"/>
      <c r="U90" s="95"/>
      <c r="V90" s="95"/>
    </row>
    <row r="91" spans="2:22" s="12" customFormat="1" ht="45" x14ac:dyDescent="0.2">
      <c r="B91" s="8">
        <v>2016</v>
      </c>
      <c r="C91" s="8" t="s">
        <v>506</v>
      </c>
      <c r="D91" s="8">
        <v>3000</v>
      </c>
      <c r="E91" s="8" t="s">
        <v>100</v>
      </c>
      <c r="F91" s="9">
        <v>487942470.18000001</v>
      </c>
      <c r="G91" s="9">
        <v>516869024.79000002</v>
      </c>
      <c r="H91" s="9">
        <v>514380771.70999998</v>
      </c>
      <c r="I91" s="8" t="s">
        <v>240</v>
      </c>
      <c r="J91" s="8" t="s">
        <v>24</v>
      </c>
      <c r="K91" s="9">
        <v>1275571411.98</v>
      </c>
      <c r="L91" s="9">
        <v>1377949793.8199999</v>
      </c>
      <c r="M91" s="9">
        <v>1375354152.74</v>
      </c>
      <c r="N91" s="8" t="s">
        <v>322</v>
      </c>
      <c r="O91" s="8" t="s">
        <v>105</v>
      </c>
      <c r="P91" s="9">
        <v>1381501</v>
      </c>
      <c r="Q91" s="9">
        <v>1018043.74</v>
      </c>
      <c r="R91" s="9">
        <v>1018043.7399999999</v>
      </c>
      <c r="S91" s="45" t="s">
        <v>562</v>
      </c>
      <c r="T91" s="95" t="s">
        <v>685</v>
      </c>
      <c r="U91" s="95" t="s">
        <v>685</v>
      </c>
      <c r="V91" s="95" t="s">
        <v>685</v>
      </c>
    </row>
    <row r="92" spans="2:22" s="12" customFormat="1" ht="45" x14ac:dyDescent="0.2">
      <c r="B92" s="8">
        <v>2016</v>
      </c>
      <c r="C92" s="8" t="s">
        <v>506</v>
      </c>
      <c r="D92" s="8">
        <v>3000</v>
      </c>
      <c r="E92" s="8" t="s">
        <v>100</v>
      </c>
      <c r="F92" s="9">
        <v>487942470.18000001</v>
      </c>
      <c r="G92" s="9">
        <v>516869024.79000002</v>
      </c>
      <c r="H92" s="9">
        <v>514380771.70999998</v>
      </c>
      <c r="I92" s="8" t="s">
        <v>240</v>
      </c>
      <c r="J92" s="8" t="s">
        <v>24</v>
      </c>
      <c r="K92" s="9">
        <v>1275571411.98</v>
      </c>
      <c r="L92" s="9">
        <v>1377949793.8199999</v>
      </c>
      <c r="M92" s="9">
        <v>1375354152.74</v>
      </c>
      <c r="N92" s="8" t="s">
        <v>323</v>
      </c>
      <c r="O92" s="8" t="s">
        <v>106</v>
      </c>
      <c r="P92" s="9">
        <v>23396.799999999999</v>
      </c>
      <c r="Q92" s="9">
        <v>0</v>
      </c>
      <c r="R92" s="9">
        <v>0</v>
      </c>
      <c r="S92" s="45" t="s">
        <v>562</v>
      </c>
      <c r="T92" s="95"/>
      <c r="U92" s="95"/>
      <c r="V92" s="95"/>
    </row>
    <row r="93" spans="2:22" s="12" customFormat="1" ht="45" x14ac:dyDescent="0.2">
      <c r="B93" s="8">
        <v>2016</v>
      </c>
      <c r="C93" s="8" t="s">
        <v>506</v>
      </c>
      <c r="D93" s="8">
        <v>3000</v>
      </c>
      <c r="E93" s="8" t="s">
        <v>100</v>
      </c>
      <c r="F93" s="9">
        <v>487942470.18000001</v>
      </c>
      <c r="G93" s="9">
        <v>516869024.79000002</v>
      </c>
      <c r="H93" s="9">
        <v>514380771.70999998</v>
      </c>
      <c r="I93" s="8" t="s">
        <v>240</v>
      </c>
      <c r="J93" s="8" t="s">
        <v>24</v>
      </c>
      <c r="K93" s="9">
        <v>1275571411.98</v>
      </c>
      <c r="L93" s="9">
        <v>1377949793.8199999</v>
      </c>
      <c r="M93" s="9">
        <v>1375354152.74</v>
      </c>
      <c r="N93" s="8" t="s">
        <v>324</v>
      </c>
      <c r="O93" s="8" t="s">
        <v>107</v>
      </c>
      <c r="P93" s="9">
        <v>14400</v>
      </c>
      <c r="Q93" s="9">
        <v>12007</v>
      </c>
      <c r="R93" s="9">
        <v>12007</v>
      </c>
      <c r="S93" s="45" t="s">
        <v>562</v>
      </c>
      <c r="T93" s="95"/>
      <c r="U93" s="95"/>
      <c r="V93" s="95"/>
    </row>
    <row r="94" spans="2:22" s="12" customFormat="1" ht="45" x14ac:dyDescent="0.2">
      <c r="B94" s="8">
        <v>2016</v>
      </c>
      <c r="C94" s="8" t="s">
        <v>506</v>
      </c>
      <c r="D94" s="8">
        <v>3000</v>
      </c>
      <c r="E94" s="8" t="s">
        <v>100</v>
      </c>
      <c r="F94" s="9">
        <v>487942470.18000001</v>
      </c>
      <c r="G94" s="9">
        <v>516869024.79000002</v>
      </c>
      <c r="H94" s="9">
        <v>514380771.70999998</v>
      </c>
      <c r="I94" s="8" t="s">
        <v>240</v>
      </c>
      <c r="J94" s="8" t="s">
        <v>24</v>
      </c>
      <c r="K94" s="9">
        <v>1275571411.98</v>
      </c>
      <c r="L94" s="9">
        <v>1377949793.8199999</v>
      </c>
      <c r="M94" s="9">
        <v>1375354152.74</v>
      </c>
      <c r="N94" s="8" t="s">
        <v>325</v>
      </c>
      <c r="O94" s="8" t="s">
        <v>108</v>
      </c>
      <c r="P94" s="9">
        <v>1517500</v>
      </c>
      <c r="Q94" s="9">
        <v>4093037.459999999</v>
      </c>
      <c r="R94" s="9">
        <v>4093037.4599999995</v>
      </c>
      <c r="S94" s="45" t="s">
        <v>562</v>
      </c>
      <c r="T94" s="95"/>
      <c r="U94" s="95"/>
      <c r="V94" s="95"/>
    </row>
    <row r="95" spans="2:22" s="12" customFormat="1" ht="45" x14ac:dyDescent="0.2">
      <c r="B95" s="8">
        <v>2016</v>
      </c>
      <c r="C95" s="8" t="s">
        <v>506</v>
      </c>
      <c r="D95" s="8">
        <v>3000</v>
      </c>
      <c r="E95" s="8" t="s">
        <v>100</v>
      </c>
      <c r="F95" s="9">
        <v>487942470.18000001</v>
      </c>
      <c r="G95" s="9">
        <v>516869024.79000002</v>
      </c>
      <c r="H95" s="9">
        <v>514380771.70999998</v>
      </c>
      <c r="I95" s="8" t="s">
        <v>240</v>
      </c>
      <c r="J95" s="8" t="s">
        <v>24</v>
      </c>
      <c r="K95" s="9">
        <v>1275571411.98</v>
      </c>
      <c r="L95" s="9">
        <v>1377949793.8199999</v>
      </c>
      <c r="M95" s="9">
        <v>1375354152.74</v>
      </c>
      <c r="N95" s="8" t="s">
        <v>326</v>
      </c>
      <c r="O95" s="8" t="s">
        <v>109</v>
      </c>
      <c r="P95" s="9">
        <v>76600</v>
      </c>
      <c r="Q95" s="9">
        <v>164650.04999999996</v>
      </c>
      <c r="R95" s="9">
        <v>164650.04999999996</v>
      </c>
      <c r="S95" s="45" t="s">
        <v>562</v>
      </c>
      <c r="T95" s="95"/>
      <c r="U95" s="95"/>
      <c r="V95" s="95"/>
    </row>
    <row r="96" spans="2:22" s="12" customFormat="1" ht="45" x14ac:dyDescent="0.2">
      <c r="B96" s="8">
        <v>2016</v>
      </c>
      <c r="C96" s="8" t="s">
        <v>506</v>
      </c>
      <c r="D96" s="8">
        <v>3000</v>
      </c>
      <c r="E96" s="8" t="s">
        <v>100</v>
      </c>
      <c r="F96" s="9">
        <v>487942470.18000001</v>
      </c>
      <c r="G96" s="9">
        <v>516869024.79000002</v>
      </c>
      <c r="H96" s="9">
        <v>514380771.70999998</v>
      </c>
      <c r="I96" s="8" t="s">
        <v>240</v>
      </c>
      <c r="J96" s="8" t="s">
        <v>24</v>
      </c>
      <c r="K96" s="9">
        <v>1275571411.98</v>
      </c>
      <c r="L96" s="9">
        <v>1377949793.8199999</v>
      </c>
      <c r="M96" s="9">
        <v>1375354152.74</v>
      </c>
      <c r="N96" s="8" t="s">
        <v>329</v>
      </c>
      <c r="O96" s="8" t="s">
        <v>110</v>
      </c>
      <c r="P96" s="9">
        <v>308378</v>
      </c>
      <c r="Q96" s="9">
        <v>452936.79</v>
      </c>
      <c r="R96" s="9">
        <v>452936.79</v>
      </c>
      <c r="S96" s="45" t="s">
        <v>562</v>
      </c>
      <c r="T96" s="95"/>
      <c r="U96" s="95"/>
      <c r="V96" s="95"/>
    </row>
    <row r="97" spans="2:22" s="12" customFormat="1" ht="45" x14ac:dyDescent="0.2">
      <c r="B97" s="8">
        <v>2016</v>
      </c>
      <c r="C97" s="8" t="s">
        <v>506</v>
      </c>
      <c r="D97" s="8">
        <v>3000</v>
      </c>
      <c r="E97" s="8" t="s">
        <v>100</v>
      </c>
      <c r="F97" s="9">
        <v>487942470.18000001</v>
      </c>
      <c r="G97" s="9">
        <v>516869024.79000002</v>
      </c>
      <c r="H97" s="9">
        <v>514380771.70999998</v>
      </c>
      <c r="I97" s="8" t="s">
        <v>240</v>
      </c>
      <c r="J97" s="8" t="s">
        <v>24</v>
      </c>
      <c r="K97" s="9">
        <v>1275571411.98</v>
      </c>
      <c r="L97" s="9">
        <v>1377949793.8199999</v>
      </c>
      <c r="M97" s="9">
        <v>1375354152.74</v>
      </c>
      <c r="N97" s="8" t="s">
        <v>488</v>
      </c>
      <c r="O97" s="8" t="s">
        <v>489</v>
      </c>
      <c r="P97" s="9">
        <v>3424524</v>
      </c>
      <c r="Q97" s="9">
        <v>3292811.4000000004</v>
      </c>
      <c r="R97" s="9">
        <v>3292811.4</v>
      </c>
      <c r="S97" s="45" t="s">
        <v>562</v>
      </c>
      <c r="T97" s="95"/>
      <c r="U97" s="95"/>
      <c r="V97" s="95"/>
    </row>
    <row r="98" spans="2:22" s="12" customFormat="1" ht="45" x14ac:dyDescent="0.2">
      <c r="B98" s="8">
        <v>2016</v>
      </c>
      <c r="C98" s="8" t="s">
        <v>506</v>
      </c>
      <c r="D98" s="8">
        <v>3000</v>
      </c>
      <c r="E98" s="8" t="s">
        <v>100</v>
      </c>
      <c r="F98" s="9">
        <v>487942470.18000001</v>
      </c>
      <c r="G98" s="9">
        <v>516869024.79000002</v>
      </c>
      <c r="H98" s="9">
        <v>514380771.70999998</v>
      </c>
      <c r="I98" s="8" t="s">
        <v>240</v>
      </c>
      <c r="J98" s="8" t="s">
        <v>24</v>
      </c>
      <c r="K98" s="9">
        <v>1275571411.98</v>
      </c>
      <c r="L98" s="9">
        <v>1377949793.8199999</v>
      </c>
      <c r="M98" s="9">
        <v>1375354152.74</v>
      </c>
      <c r="N98" s="8" t="s">
        <v>330</v>
      </c>
      <c r="O98" s="8" t="s">
        <v>111</v>
      </c>
      <c r="P98" s="9">
        <v>10950192</v>
      </c>
      <c r="Q98" s="9">
        <v>10625544.459999997</v>
      </c>
      <c r="R98" s="9">
        <v>10625544.460000001</v>
      </c>
      <c r="S98" s="45" t="s">
        <v>562</v>
      </c>
      <c r="T98" s="95" t="s">
        <v>685</v>
      </c>
      <c r="U98" s="95" t="s">
        <v>685</v>
      </c>
      <c r="V98" s="95" t="s">
        <v>685</v>
      </c>
    </row>
    <row r="99" spans="2:22" s="12" customFormat="1" ht="45" x14ac:dyDescent="0.2">
      <c r="B99" s="8">
        <v>2016</v>
      </c>
      <c r="C99" s="8" t="s">
        <v>506</v>
      </c>
      <c r="D99" s="8">
        <v>3000</v>
      </c>
      <c r="E99" s="8" t="s">
        <v>100</v>
      </c>
      <c r="F99" s="9">
        <v>487942470.18000001</v>
      </c>
      <c r="G99" s="9">
        <v>516869024.79000002</v>
      </c>
      <c r="H99" s="9">
        <v>514380771.70999998</v>
      </c>
      <c r="I99" s="8" t="s">
        <v>240</v>
      </c>
      <c r="J99" s="8" t="s">
        <v>24</v>
      </c>
      <c r="K99" s="9">
        <v>1275571411.98</v>
      </c>
      <c r="L99" s="9">
        <v>1377949793.8199999</v>
      </c>
      <c r="M99" s="9">
        <v>1375354152.74</v>
      </c>
      <c r="N99" s="8" t="s">
        <v>331</v>
      </c>
      <c r="O99" s="8" t="s">
        <v>112</v>
      </c>
      <c r="P99" s="9">
        <v>0</v>
      </c>
      <c r="Q99" s="9">
        <v>513615.6</v>
      </c>
      <c r="R99" s="9">
        <v>513615.6</v>
      </c>
      <c r="S99" s="45" t="s">
        <v>562</v>
      </c>
      <c r="T99" s="95"/>
      <c r="U99" s="95"/>
      <c r="V99" s="95"/>
    </row>
    <row r="100" spans="2:22" s="12" customFormat="1" ht="78.75" x14ac:dyDescent="0.2">
      <c r="B100" s="8">
        <v>2016</v>
      </c>
      <c r="C100" s="8" t="s">
        <v>506</v>
      </c>
      <c r="D100" s="8">
        <v>3000</v>
      </c>
      <c r="E100" s="8" t="s">
        <v>100</v>
      </c>
      <c r="F100" s="9">
        <v>487942470.18000001</v>
      </c>
      <c r="G100" s="9">
        <v>516869024.79000002</v>
      </c>
      <c r="H100" s="9">
        <v>514380771.70999998</v>
      </c>
      <c r="I100" s="8" t="s">
        <v>240</v>
      </c>
      <c r="J100" s="8" t="s">
        <v>24</v>
      </c>
      <c r="K100" s="9">
        <v>1275571411.98</v>
      </c>
      <c r="L100" s="9">
        <v>1377949793.8199999</v>
      </c>
      <c r="M100" s="9">
        <v>1375354152.74</v>
      </c>
      <c r="N100" s="8" t="s">
        <v>332</v>
      </c>
      <c r="O100" s="8" t="s">
        <v>113</v>
      </c>
      <c r="P100" s="9">
        <v>0</v>
      </c>
      <c r="Q100" s="9">
        <v>17784319.050000001</v>
      </c>
      <c r="R100" s="9">
        <v>17784319.050000001</v>
      </c>
      <c r="S100" s="45" t="s">
        <v>562</v>
      </c>
      <c r="T100" s="95"/>
      <c r="U100" s="95"/>
      <c r="V100" s="95"/>
    </row>
    <row r="101" spans="2:22" s="12" customFormat="1" ht="45" x14ac:dyDescent="0.2">
      <c r="B101" s="8">
        <v>2016</v>
      </c>
      <c r="C101" s="8" t="s">
        <v>506</v>
      </c>
      <c r="D101" s="8">
        <v>3000</v>
      </c>
      <c r="E101" s="8" t="s">
        <v>100</v>
      </c>
      <c r="F101" s="9">
        <v>487942470.18000001</v>
      </c>
      <c r="G101" s="9">
        <v>516869024.79000002</v>
      </c>
      <c r="H101" s="9">
        <v>514380771.70999998</v>
      </c>
      <c r="I101" s="8" t="s">
        <v>240</v>
      </c>
      <c r="J101" s="8" t="s">
        <v>24</v>
      </c>
      <c r="K101" s="9">
        <v>1275571411.98</v>
      </c>
      <c r="L101" s="9">
        <v>1377949793.8199999</v>
      </c>
      <c r="M101" s="9">
        <v>1375354152.74</v>
      </c>
      <c r="N101" s="8" t="s">
        <v>335</v>
      </c>
      <c r="O101" s="8" t="s">
        <v>114</v>
      </c>
      <c r="P101" s="9">
        <v>16600000</v>
      </c>
      <c r="Q101" s="9">
        <v>12051506.649999999</v>
      </c>
      <c r="R101" s="9">
        <v>11989887.449999999</v>
      </c>
      <c r="S101" s="45" t="s">
        <v>562</v>
      </c>
      <c r="T101" s="95"/>
      <c r="U101" s="95"/>
      <c r="V101" s="95"/>
    </row>
    <row r="102" spans="2:22" s="12" customFormat="1" ht="45" x14ac:dyDescent="0.2">
      <c r="B102" s="8">
        <v>2016</v>
      </c>
      <c r="C102" s="8" t="s">
        <v>506</v>
      </c>
      <c r="D102" s="8">
        <v>3000</v>
      </c>
      <c r="E102" s="8" t="s">
        <v>100</v>
      </c>
      <c r="F102" s="9">
        <v>487942470.18000001</v>
      </c>
      <c r="G102" s="9">
        <v>516869024.79000002</v>
      </c>
      <c r="H102" s="9">
        <v>514380771.70999998</v>
      </c>
      <c r="I102" s="8" t="s">
        <v>240</v>
      </c>
      <c r="J102" s="8" t="s">
        <v>24</v>
      </c>
      <c r="K102" s="9">
        <v>1275571411.98</v>
      </c>
      <c r="L102" s="9">
        <v>1377949793.8199999</v>
      </c>
      <c r="M102" s="9">
        <v>1375354152.74</v>
      </c>
      <c r="N102" s="8" t="s">
        <v>336</v>
      </c>
      <c r="O102" s="8" t="s">
        <v>115</v>
      </c>
      <c r="P102" s="9">
        <v>1802200</v>
      </c>
      <c r="Q102" s="9">
        <v>1799914.39</v>
      </c>
      <c r="R102" s="9">
        <v>1799914.39</v>
      </c>
      <c r="S102" s="45" t="s">
        <v>562</v>
      </c>
      <c r="T102" s="95"/>
      <c r="U102" s="95"/>
      <c r="V102" s="95"/>
    </row>
    <row r="103" spans="2:22" s="12" customFormat="1" ht="45" x14ac:dyDescent="0.2">
      <c r="B103" s="8">
        <v>2016</v>
      </c>
      <c r="C103" s="8" t="s">
        <v>506</v>
      </c>
      <c r="D103" s="8">
        <v>3000</v>
      </c>
      <c r="E103" s="8" t="s">
        <v>100</v>
      </c>
      <c r="F103" s="9">
        <v>487942470.18000001</v>
      </c>
      <c r="G103" s="9">
        <v>516869024.79000002</v>
      </c>
      <c r="H103" s="9">
        <v>514380771.70999998</v>
      </c>
      <c r="I103" s="8" t="s">
        <v>240</v>
      </c>
      <c r="J103" s="8" t="s">
        <v>24</v>
      </c>
      <c r="K103" s="9">
        <v>1275571411.98</v>
      </c>
      <c r="L103" s="9">
        <v>1377949793.8199999</v>
      </c>
      <c r="M103" s="9">
        <v>1375354152.74</v>
      </c>
      <c r="N103" s="8" t="s">
        <v>520</v>
      </c>
      <c r="O103" s="8" t="s">
        <v>521</v>
      </c>
      <c r="P103" s="9">
        <v>0</v>
      </c>
      <c r="Q103" s="9">
        <v>0</v>
      </c>
      <c r="R103" s="9">
        <v>0</v>
      </c>
      <c r="S103" s="45" t="s">
        <v>562</v>
      </c>
      <c r="T103" s="95"/>
      <c r="U103" s="95"/>
      <c r="V103" s="95"/>
    </row>
    <row r="104" spans="2:22" s="12" customFormat="1" ht="45" x14ac:dyDescent="0.2">
      <c r="B104" s="8">
        <v>2016</v>
      </c>
      <c r="C104" s="8" t="s">
        <v>506</v>
      </c>
      <c r="D104" s="8">
        <v>3000</v>
      </c>
      <c r="E104" s="8" t="s">
        <v>100</v>
      </c>
      <c r="F104" s="9">
        <v>487942470.18000001</v>
      </c>
      <c r="G104" s="9">
        <v>516869024.79000002</v>
      </c>
      <c r="H104" s="9">
        <v>514380771.70999998</v>
      </c>
      <c r="I104" s="8" t="s">
        <v>240</v>
      </c>
      <c r="J104" s="8" t="s">
        <v>24</v>
      </c>
      <c r="K104" s="9">
        <v>1275571411.98</v>
      </c>
      <c r="L104" s="9">
        <v>1377949793.8199999</v>
      </c>
      <c r="M104" s="9">
        <v>1375354152.74</v>
      </c>
      <c r="N104" s="8" t="s">
        <v>337</v>
      </c>
      <c r="O104" s="8" t="s">
        <v>116</v>
      </c>
      <c r="P104" s="9">
        <v>1548750</v>
      </c>
      <c r="Q104" s="9">
        <v>2985402.68</v>
      </c>
      <c r="R104" s="9">
        <v>2985402.68</v>
      </c>
      <c r="S104" s="45" t="s">
        <v>562</v>
      </c>
      <c r="T104" s="95"/>
      <c r="U104" s="95"/>
      <c r="V104" s="95"/>
    </row>
    <row r="105" spans="2:22" s="12" customFormat="1" ht="45" x14ac:dyDescent="0.2">
      <c r="B105" s="8">
        <v>2016</v>
      </c>
      <c r="C105" s="8" t="s">
        <v>506</v>
      </c>
      <c r="D105" s="8">
        <v>3000</v>
      </c>
      <c r="E105" s="8" t="s">
        <v>100</v>
      </c>
      <c r="F105" s="9">
        <v>487942470.18000001</v>
      </c>
      <c r="G105" s="9">
        <v>516869024.79000002</v>
      </c>
      <c r="H105" s="9">
        <v>514380771.70999998</v>
      </c>
      <c r="I105" s="8" t="s">
        <v>240</v>
      </c>
      <c r="J105" s="8" t="s">
        <v>24</v>
      </c>
      <c r="K105" s="9">
        <v>1275571411.98</v>
      </c>
      <c r="L105" s="9">
        <v>1377949793.8199999</v>
      </c>
      <c r="M105" s="9">
        <v>1375354152.74</v>
      </c>
      <c r="N105" s="8" t="s">
        <v>522</v>
      </c>
      <c r="O105" s="8" t="s">
        <v>523</v>
      </c>
      <c r="P105" s="9">
        <v>0</v>
      </c>
      <c r="Q105" s="9">
        <v>0</v>
      </c>
      <c r="R105" s="9">
        <v>0</v>
      </c>
      <c r="S105" s="45" t="s">
        <v>562</v>
      </c>
      <c r="T105" s="95" t="s">
        <v>685</v>
      </c>
      <c r="U105" s="95" t="s">
        <v>685</v>
      </c>
      <c r="V105" s="95" t="s">
        <v>685</v>
      </c>
    </row>
    <row r="106" spans="2:22" s="12" customFormat="1" ht="45" x14ac:dyDescent="0.2">
      <c r="B106" s="8">
        <v>2016</v>
      </c>
      <c r="C106" s="8" t="s">
        <v>506</v>
      </c>
      <c r="D106" s="8">
        <v>3000</v>
      </c>
      <c r="E106" s="8" t="s">
        <v>100</v>
      </c>
      <c r="F106" s="9">
        <v>487942470.18000001</v>
      </c>
      <c r="G106" s="9">
        <v>516869024.79000002</v>
      </c>
      <c r="H106" s="9">
        <v>514380771.70999998</v>
      </c>
      <c r="I106" s="8" t="s">
        <v>240</v>
      </c>
      <c r="J106" s="8" t="s">
        <v>24</v>
      </c>
      <c r="K106" s="9">
        <v>1275571411.98</v>
      </c>
      <c r="L106" s="9">
        <v>1377949793.8199999</v>
      </c>
      <c r="M106" s="9">
        <v>1375354152.74</v>
      </c>
      <c r="N106" s="8" t="s">
        <v>338</v>
      </c>
      <c r="O106" s="8" t="s">
        <v>117</v>
      </c>
      <c r="P106" s="9">
        <v>7783730</v>
      </c>
      <c r="Q106" s="9">
        <v>14693772.08</v>
      </c>
      <c r="R106" s="9">
        <v>13793772.08</v>
      </c>
      <c r="S106" s="45" t="s">
        <v>562</v>
      </c>
      <c r="T106" s="95"/>
      <c r="U106" s="95"/>
      <c r="V106" s="95"/>
    </row>
    <row r="107" spans="2:22" s="12" customFormat="1" ht="45" x14ac:dyDescent="0.2">
      <c r="B107" s="8">
        <v>2016</v>
      </c>
      <c r="C107" s="8" t="s">
        <v>506</v>
      </c>
      <c r="D107" s="8">
        <v>3000</v>
      </c>
      <c r="E107" s="8" t="s">
        <v>100</v>
      </c>
      <c r="F107" s="9">
        <v>487942470.18000001</v>
      </c>
      <c r="G107" s="9">
        <v>516869024.79000002</v>
      </c>
      <c r="H107" s="9">
        <v>514380771.70999998</v>
      </c>
      <c r="I107" s="8" t="s">
        <v>240</v>
      </c>
      <c r="J107" s="8" t="s">
        <v>24</v>
      </c>
      <c r="K107" s="9">
        <v>1275571411.98</v>
      </c>
      <c r="L107" s="9">
        <v>1377949793.8199999</v>
      </c>
      <c r="M107" s="9">
        <v>1375354152.74</v>
      </c>
      <c r="N107" s="8" t="s">
        <v>339</v>
      </c>
      <c r="O107" s="8" t="s">
        <v>118</v>
      </c>
      <c r="P107" s="9">
        <v>8816270</v>
      </c>
      <c r="Q107" s="9">
        <v>17921272.98</v>
      </c>
      <c r="R107" s="9">
        <v>17921272.979999997</v>
      </c>
      <c r="S107" s="45" t="s">
        <v>562</v>
      </c>
      <c r="T107" s="95"/>
      <c r="U107" s="95"/>
      <c r="V107" s="95"/>
    </row>
    <row r="108" spans="2:22" s="12" customFormat="1" ht="45" x14ac:dyDescent="0.2">
      <c r="B108" s="8">
        <v>2016</v>
      </c>
      <c r="C108" s="8" t="s">
        <v>506</v>
      </c>
      <c r="D108" s="8">
        <v>3000</v>
      </c>
      <c r="E108" s="8" t="s">
        <v>100</v>
      </c>
      <c r="F108" s="9">
        <v>487942470.18000001</v>
      </c>
      <c r="G108" s="9">
        <v>516869024.79000002</v>
      </c>
      <c r="H108" s="9">
        <v>514380771.70999998</v>
      </c>
      <c r="I108" s="8" t="s">
        <v>240</v>
      </c>
      <c r="J108" s="8" t="s">
        <v>24</v>
      </c>
      <c r="K108" s="9">
        <v>1275571411.98</v>
      </c>
      <c r="L108" s="9">
        <v>1377949793.8199999</v>
      </c>
      <c r="M108" s="9">
        <v>1375354152.74</v>
      </c>
      <c r="N108" s="8" t="s">
        <v>340</v>
      </c>
      <c r="O108" s="8" t="s">
        <v>119</v>
      </c>
      <c r="P108" s="9">
        <v>1700000</v>
      </c>
      <c r="Q108" s="9">
        <v>163577.10000000056</v>
      </c>
      <c r="R108" s="9">
        <v>163577.1</v>
      </c>
      <c r="S108" s="45" t="s">
        <v>562</v>
      </c>
      <c r="T108" s="95"/>
      <c r="U108" s="95"/>
      <c r="V108" s="95"/>
    </row>
    <row r="109" spans="2:22" s="12" customFormat="1" ht="45" x14ac:dyDescent="0.2">
      <c r="B109" s="8">
        <v>2016</v>
      </c>
      <c r="C109" s="8" t="s">
        <v>506</v>
      </c>
      <c r="D109" s="8">
        <v>3000</v>
      </c>
      <c r="E109" s="8" t="s">
        <v>100</v>
      </c>
      <c r="F109" s="9">
        <v>487942470.18000001</v>
      </c>
      <c r="G109" s="9">
        <v>516869024.79000002</v>
      </c>
      <c r="H109" s="9">
        <v>514380771.70999998</v>
      </c>
      <c r="I109" s="8" t="s">
        <v>240</v>
      </c>
      <c r="J109" s="8" t="s">
        <v>24</v>
      </c>
      <c r="K109" s="9">
        <v>1275571411.98</v>
      </c>
      <c r="L109" s="9">
        <v>1377949793.8199999</v>
      </c>
      <c r="M109" s="9">
        <v>1375354152.74</v>
      </c>
      <c r="N109" s="8" t="s">
        <v>341</v>
      </c>
      <c r="O109" s="8" t="s">
        <v>120</v>
      </c>
      <c r="P109" s="9">
        <v>0</v>
      </c>
      <c r="Q109" s="9">
        <v>675000</v>
      </c>
      <c r="R109" s="9">
        <v>675000</v>
      </c>
      <c r="S109" s="45" t="s">
        <v>562</v>
      </c>
      <c r="T109" s="95"/>
      <c r="U109" s="95"/>
      <c r="V109" s="95"/>
    </row>
    <row r="110" spans="2:22" s="12" customFormat="1" ht="45" x14ac:dyDescent="0.2">
      <c r="B110" s="8">
        <v>2016</v>
      </c>
      <c r="C110" s="8" t="s">
        <v>506</v>
      </c>
      <c r="D110" s="8">
        <v>3000</v>
      </c>
      <c r="E110" s="8" t="s">
        <v>100</v>
      </c>
      <c r="F110" s="9">
        <v>487942470.18000001</v>
      </c>
      <c r="G110" s="9">
        <v>516869024.79000002</v>
      </c>
      <c r="H110" s="9">
        <v>514380771.70999998</v>
      </c>
      <c r="I110" s="8" t="s">
        <v>240</v>
      </c>
      <c r="J110" s="8" t="s">
        <v>24</v>
      </c>
      <c r="K110" s="9">
        <v>1275571411.98</v>
      </c>
      <c r="L110" s="9">
        <v>1377949793.8199999</v>
      </c>
      <c r="M110" s="9">
        <v>1375354152.74</v>
      </c>
      <c r="N110" s="8" t="s">
        <v>342</v>
      </c>
      <c r="O110" s="8" t="s">
        <v>121</v>
      </c>
      <c r="P110" s="9">
        <v>112200</v>
      </c>
      <c r="Q110" s="9">
        <v>3998884.149999999</v>
      </c>
      <c r="R110" s="9">
        <v>3998884.1500000004</v>
      </c>
      <c r="S110" s="45" t="s">
        <v>562</v>
      </c>
      <c r="T110" s="95"/>
      <c r="U110" s="95"/>
      <c r="V110" s="95"/>
    </row>
    <row r="111" spans="2:22" s="12" customFormat="1" ht="45" x14ac:dyDescent="0.2">
      <c r="B111" s="8">
        <v>2016</v>
      </c>
      <c r="C111" s="8" t="s">
        <v>506</v>
      </c>
      <c r="D111" s="8">
        <v>3000</v>
      </c>
      <c r="E111" s="8" t="s">
        <v>100</v>
      </c>
      <c r="F111" s="9">
        <v>487942470.18000001</v>
      </c>
      <c r="G111" s="9">
        <v>516869024.79000002</v>
      </c>
      <c r="H111" s="9">
        <v>514380771.70999998</v>
      </c>
      <c r="I111" s="8" t="s">
        <v>240</v>
      </c>
      <c r="J111" s="8" t="s">
        <v>24</v>
      </c>
      <c r="K111" s="9">
        <v>1275571411.98</v>
      </c>
      <c r="L111" s="9">
        <v>1377949793.8199999</v>
      </c>
      <c r="M111" s="9">
        <v>1375354152.74</v>
      </c>
      <c r="N111" s="8" t="s">
        <v>343</v>
      </c>
      <c r="O111" s="8" t="s">
        <v>122</v>
      </c>
      <c r="P111" s="9">
        <v>0</v>
      </c>
      <c r="Q111" s="9">
        <v>0</v>
      </c>
      <c r="R111" s="9">
        <v>0</v>
      </c>
      <c r="S111" s="45" t="s">
        <v>562</v>
      </c>
      <c r="T111" s="95"/>
      <c r="U111" s="95"/>
      <c r="V111" s="95"/>
    </row>
    <row r="112" spans="2:22" s="12" customFormat="1" ht="45" x14ac:dyDescent="0.2">
      <c r="B112" s="8">
        <v>2016</v>
      </c>
      <c r="C112" s="8" t="s">
        <v>506</v>
      </c>
      <c r="D112" s="8">
        <v>3000</v>
      </c>
      <c r="E112" s="8" t="s">
        <v>100</v>
      </c>
      <c r="F112" s="9">
        <v>487942470.18000001</v>
      </c>
      <c r="G112" s="9">
        <v>516869024.79000002</v>
      </c>
      <c r="H112" s="9">
        <v>514380771.70999998</v>
      </c>
      <c r="I112" s="8" t="s">
        <v>240</v>
      </c>
      <c r="J112" s="8" t="s">
        <v>24</v>
      </c>
      <c r="K112" s="9">
        <v>1275571411.98</v>
      </c>
      <c r="L112" s="9">
        <v>1377949793.8199999</v>
      </c>
      <c r="M112" s="9">
        <v>1375354152.74</v>
      </c>
      <c r="N112" s="8" t="s">
        <v>344</v>
      </c>
      <c r="O112" s="8" t="s">
        <v>123</v>
      </c>
      <c r="P112" s="9">
        <v>41520</v>
      </c>
      <c r="Q112" s="9">
        <v>0</v>
      </c>
      <c r="R112" s="9">
        <v>0</v>
      </c>
      <c r="S112" s="45" t="s">
        <v>562</v>
      </c>
      <c r="T112" s="95" t="s">
        <v>685</v>
      </c>
      <c r="U112" s="95" t="s">
        <v>685</v>
      </c>
      <c r="V112" s="95" t="s">
        <v>685</v>
      </c>
    </row>
    <row r="113" spans="2:22" s="12" customFormat="1" ht="45" x14ac:dyDescent="0.2">
      <c r="B113" s="8">
        <v>2016</v>
      </c>
      <c r="C113" s="8" t="s">
        <v>506</v>
      </c>
      <c r="D113" s="8">
        <v>3000</v>
      </c>
      <c r="E113" s="8" t="s">
        <v>100</v>
      </c>
      <c r="F113" s="9">
        <v>487942470.18000001</v>
      </c>
      <c r="G113" s="9">
        <v>516869024.79000002</v>
      </c>
      <c r="H113" s="9">
        <v>514380771.70999998</v>
      </c>
      <c r="I113" s="8" t="s">
        <v>240</v>
      </c>
      <c r="J113" s="8" t="s">
        <v>24</v>
      </c>
      <c r="K113" s="9">
        <v>1275571411.98</v>
      </c>
      <c r="L113" s="9">
        <v>1377949793.8199999</v>
      </c>
      <c r="M113" s="9">
        <v>1375354152.74</v>
      </c>
      <c r="N113" s="8" t="s">
        <v>345</v>
      </c>
      <c r="O113" s="8" t="s">
        <v>124</v>
      </c>
      <c r="P113" s="9">
        <v>1715020</v>
      </c>
      <c r="Q113" s="9">
        <v>8105088.0300000012</v>
      </c>
      <c r="R113" s="9">
        <v>8105088.0300000012</v>
      </c>
      <c r="S113" s="45" t="s">
        <v>562</v>
      </c>
      <c r="T113" s="95"/>
      <c r="U113" s="95"/>
      <c r="V113" s="95"/>
    </row>
    <row r="114" spans="2:22" s="12" customFormat="1" ht="45" x14ac:dyDescent="0.2">
      <c r="B114" s="8">
        <v>2016</v>
      </c>
      <c r="C114" s="8" t="s">
        <v>506</v>
      </c>
      <c r="D114" s="8">
        <v>3000</v>
      </c>
      <c r="E114" s="8" t="s">
        <v>100</v>
      </c>
      <c r="F114" s="9">
        <v>487942470.18000001</v>
      </c>
      <c r="G114" s="9">
        <v>516869024.79000002</v>
      </c>
      <c r="H114" s="9">
        <v>514380771.70999998</v>
      </c>
      <c r="I114" s="8" t="s">
        <v>240</v>
      </c>
      <c r="J114" s="8" t="s">
        <v>24</v>
      </c>
      <c r="K114" s="9">
        <v>1275571411.98</v>
      </c>
      <c r="L114" s="9">
        <v>1377949793.8199999</v>
      </c>
      <c r="M114" s="9">
        <v>1375354152.74</v>
      </c>
      <c r="N114" s="8" t="s">
        <v>346</v>
      </c>
      <c r="O114" s="8" t="s">
        <v>125</v>
      </c>
      <c r="P114" s="9">
        <v>890000</v>
      </c>
      <c r="Q114" s="9">
        <v>621555</v>
      </c>
      <c r="R114" s="9">
        <v>621555</v>
      </c>
      <c r="S114" s="45" t="s">
        <v>562</v>
      </c>
      <c r="T114" s="95"/>
      <c r="U114" s="95"/>
      <c r="V114" s="95"/>
    </row>
    <row r="115" spans="2:22" s="12" customFormat="1" ht="45" x14ac:dyDescent="0.2">
      <c r="B115" s="8">
        <v>2016</v>
      </c>
      <c r="C115" s="8" t="s">
        <v>506</v>
      </c>
      <c r="D115" s="8">
        <v>3000</v>
      </c>
      <c r="E115" s="8" t="s">
        <v>100</v>
      </c>
      <c r="F115" s="9">
        <v>487942470.18000001</v>
      </c>
      <c r="G115" s="9">
        <v>516869024.79000002</v>
      </c>
      <c r="H115" s="9">
        <v>514380771.70999998</v>
      </c>
      <c r="I115" s="8" t="s">
        <v>240</v>
      </c>
      <c r="J115" s="8" t="s">
        <v>24</v>
      </c>
      <c r="K115" s="9">
        <v>1275571411.98</v>
      </c>
      <c r="L115" s="9">
        <v>1377949793.8199999</v>
      </c>
      <c r="M115" s="9">
        <v>1375354152.74</v>
      </c>
      <c r="N115" s="8" t="s">
        <v>349</v>
      </c>
      <c r="O115" s="8" t="s">
        <v>126</v>
      </c>
      <c r="P115" s="9">
        <v>1419934.4300000004</v>
      </c>
      <c r="Q115" s="9">
        <v>1721856.02</v>
      </c>
      <c r="R115" s="9">
        <v>1721856.0200000003</v>
      </c>
      <c r="S115" s="45" t="s">
        <v>562</v>
      </c>
      <c r="T115" s="95"/>
      <c r="U115" s="95"/>
      <c r="V115" s="95"/>
    </row>
    <row r="116" spans="2:22" s="12" customFormat="1" ht="90" x14ac:dyDescent="0.2">
      <c r="B116" s="8">
        <v>2016</v>
      </c>
      <c r="C116" s="8" t="s">
        <v>506</v>
      </c>
      <c r="D116" s="8">
        <v>3000</v>
      </c>
      <c r="E116" s="8" t="s">
        <v>100</v>
      </c>
      <c r="F116" s="9">
        <v>487942470.18000001</v>
      </c>
      <c r="G116" s="9">
        <v>516869024.79000002</v>
      </c>
      <c r="H116" s="9">
        <v>514380771.70999998</v>
      </c>
      <c r="I116" s="8" t="s">
        <v>240</v>
      </c>
      <c r="J116" s="8" t="s">
        <v>24</v>
      </c>
      <c r="K116" s="9">
        <v>1275571411.98</v>
      </c>
      <c r="L116" s="9">
        <v>1377949793.8199999</v>
      </c>
      <c r="M116" s="9">
        <v>1375354152.74</v>
      </c>
      <c r="N116" s="8" t="s">
        <v>350</v>
      </c>
      <c r="O116" s="8" t="s">
        <v>127</v>
      </c>
      <c r="P116" s="9">
        <v>1347120</v>
      </c>
      <c r="Q116" s="9">
        <v>1316364.290000001</v>
      </c>
      <c r="R116" s="9">
        <v>1316364.2900000003</v>
      </c>
      <c r="S116" s="45" t="s">
        <v>562</v>
      </c>
      <c r="T116" s="95"/>
      <c r="U116" s="95"/>
      <c r="V116" s="95"/>
    </row>
    <row r="117" spans="2:22" s="12" customFormat="1" ht="56.25" x14ac:dyDescent="0.2">
      <c r="B117" s="8">
        <v>2016</v>
      </c>
      <c r="C117" s="8" t="s">
        <v>506</v>
      </c>
      <c r="D117" s="8">
        <v>3000</v>
      </c>
      <c r="E117" s="8" t="s">
        <v>100</v>
      </c>
      <c r="F117" s="9">
        <v>487942470.18000001</v>
      </c>
      <c r="G117" s="9">
        <v>516869024.79000002</v>
      </c>
      <c r="H117" s="9">
        <v>514380771.70999998</v>
      </c>
      <c r="I117" s="8" t="s">
        <v>240</v>
      </c>
      <c r="J117" s="8" t="s">
        <v>24</v>
      </c>
      <c r="K117" s="9">
        <v>1275571411.98</v>
      </c>
      <c r="L117" s="9">
        <v>1377949793.8199999</v>
      </c>
      <c r="M117" s="9">
        <v>1375354152.74</v>
      </c>
      <c r="N117" s="8" t="s">
        <v>351</v>
      </c>
      <c r="O117" s="8" t="s">
        <v>128</v>
      </c>
      <c r="P117" s="9">
        <v>590650</v>
      </c>
      <c r="Q117" s="9">
        <v>2879300.9499999988</v>
      </c>
      <c r="R117" s="9">
        <v>2879300.95</v>
      </c>
      <c r="S117" s="45" t="s">
        <v>562</v>
      </c>
      <c r="T117" s="95"/>
      <c r="U117" s="95"/>
      <c r="V117" s="95"/>
    </row>
    <row r="118" spans="2:22" s="12" customFormat="1" ht="56.25" x14ac:dyDescent="0.2">
      <c r="B118" s="8">
        <v>2016</v>
      </c>
      <c r="C118" s="8" t="s">
        <v>506</v>
      </c>
      <c r="D118" s="8">
        <v>3000</v>
      </c>
      <c r="E118" s="8" t="s">
        <v>100</v>
      </c>
      <c r="F118" s="9">
        <v>487942470.18000001</v>
      </c>
      <c r="G118" s="9">
        <v>516869024.79000002</v>
      </c>
      <c r="H118" s="9">
        <v>514380771.70999998</v>
      </c>
      <c r="I118" s="8" t="s">
        <v>240</v>
      </c>
      <c r="J118" s="8" t="s">
        <v>24</v>
      </c>
      <c r="K118" s="9">
        <v>1275571411.98</v>
      </c>
      <c r="L118" s="9">
        <v>1377949793.8199999</v>
      </c>
      <c r="M118" s="9">
        <v>1375354152.74</v>
      </c>
      <c r="N118" s="8" t="s">
        <v>352</v>
      </c>
      <c r="O118" s="8" t="s">
        <v>129</v>
      </c>
      <c r="P118" s="9">
        <v>0</v>
      </c>
      <c r="Q118" s="9">
        <v>238844</v>
      </c>
      <c r="R118" s="9">
        <v>238844</v>
      </c>
      <c r="S118" s="45" t="s">
        <v>562</v>
      </c>
      <c r="T118" s="95"/>
      <c r="U118" s="95"/>
      <c r="V118" s="95"/>
    </row>
    <row r="119" spans="2:22" s="12" customFormat="1" ht="45" x14ac:dyDescent="0.2">
      <c r="B119" s="8">
        <v>2016</v>
      </c>
      <c r="C119" s="8" t="s">
        <v>506</v>
      </c>
      <c r="D119" s="8">
        <v>3000</v>
      </c>
      <c r="E119" s="8" t="s">
        <v>100</v>
      </c>
      <c r="F119" s="9">
        <v>487942470.18000001</v>
      </c>
      <c r="G119" s="9">
        <v>516869024.79000002</v>
      </c>
      <c r="H119" s="9">
        <v>514380771.70999998</v>
      </c>
      <c r="I119" s="8" t="s">
        <v>240</v>
      </c>
      <c r="J119" s="8" t="s">
        <v>24</v>
      </c>
      <c r="K119" s="9">
        <v>1275571411.98</v>
      </c>
      <c r="L119" s="9">
        <v>1377949793.8199999</v>
      </c>
      <c r="M119" s="9">
        <v>1375354152.74</v>
      </c>
      <c r="N119" s="8" t="s">
        <v>353</v>
      </c>
      <c r="O119" s="8" t="s">
        <v>130</v>
      </c>
      <c r="P119" s="9">
        <v>18300000</v>
      </c>
      <c r="Q119" s="9">
        <v>39882.429999992251</v>
      </c>
      <c r="R119" s="9">
        <v>39882.43</v>
      </c>
      <c r="S119" s="45" t="s">
        <v>562</v>
      </c>
      <c r="T119" s="95" t="s">
        <v>685</v>
      </c>
      <c r="U119" s="95" t="s">
        <v>685</v>
      </c>
      <c r="V119" s="95" t="s">
        <v>685</v>
      </c>
    </row>
    <row r="120" spans="2:22" s="12" customFormat="1" ht="45" x14ac:dyDescent="0.2">
      <c r="B120" s="8">
        <v>2016</v>
      </c>
      <c r="C120" s="8" t="s">
        <v>506</v>
      </c>
      <c r="D120" s="8">
        <v>3000</v>
      </c>
      <c r="E120" s="8" t="s">
        <v>100</v>
      </c>
      <c r="F120" s="9">
        <v>487942470.18000001</v>
      </c>
      <c r="G120" s="9">
        <v>516869024.79000002</v>
      </c>
      <c r="H120" s="9">
        <v>514380771.70999998</v>
      </c>
      <c r="I120" s="8" t="s">
        <v>240</v>
      </c>
      <c r="J120" s="8" t="s">
        <v>24</v>
      </c>
      <c r="K120" s="9">
        <v>1275571411.98</v>
      </c>
      <c r="L120" s="9">
        <v>1377949793.8199999</v>
      </c>
      <c r="M120" s="9">
        <v>1375354152.74</v>
      </c>
      <c r="N120" s="8" t="s">
        <v>354</v>
      </c>
      <c r="O120" s="8" t="s">
        <v>131</v>
      </c>
      <c r="P120" s="9">
        <v>10985000</v>
      </c>
      <c r="Q120" s="9">
        <v>11285106.430000005</v>
      </c>
      <c r="R120" s="9">
        <v>11285106.430000002</v>
      </c>
      <c r="S120" s="45" t="s">
        <v>562</v>
      </c>
      <c r="T120" s="95"/>
      <c r="U120" s="95"/>
      <c r="V120" s="95"/>
    </row>
    <row r="121" spans="2:22" s="12" customFormat="1" ht="45" x14ac:dyDescent="0.2">
      <c r="B121" s="8">
        <v>2016</v>
      </c>
      <c r="C121" s="8" t="s">
        <v>506</v>
      </c>
      <c r="D121" s="8">
        <v>3000</v>
      </c>
      <c r="E121" s="8" t="s">
        <v>100</v>
      </c>
      <c r="F121" s="9">
        <v>487942470.18000001</v>
      </c>
      <c r="G121" s="9">
        <v>516869024.79000002</v>
      </c>
      <c r="H121" s="9">
        <v>514380771.70999998</v>
      </c>
      <c r="I121" s="8" t="s">
        <v>240</v>
      </c>
      <c r="J121" s="8" t="s">
        <v>24</v>
      </c>
      <c r="K121" s="9">
        <v>1275571411.98</v>
      </c>
      <c r="L121" s="9">
        <v>1377949793.8199999</v>
      </c>
      <c r="M121" s="9">
        <v>1375354152.74</v>
      </c>
      <c r="N121" s="8" t="s">
        <v>355</v>
      </c>
      <c r="O121" s="8" t="s">
        <v>132</v>
      </c>
      <c r="P121" s="9">
        <v>4727000</v>
      </c>
      <c r="Q121" s="9">
        <v>5958527.0599999912</v>
      </c>
      <c r="R121" s="9">
        <v>5958527.0599999996</v>
      </c>
      <c r="S121" s="45" t="s">
        <v>562</v>
      </c>
      <c r="T121" s="95"/>
      <c r="U121" s="95"/>
      <c r="V121" s="95"/>
    </row>
    <row r="122" spans="2:22" s="12" customFormat="1" ht="45" x14ac:dyDescent="0.2">
      <c r="B122" s="8">
        <v>2016</v>
      </c>
      <c r="C122" s="8" t="s">
        <v>506</v>
      </c>
      <c r="D122" s="8">
        <v>3000</v>
      </c>
      <c r="E122" s="8" t="s">
        <v>100</v>
      </c>
      <c r="F122" s="9">
        <v>487942470.18000001</v>
      </c>
      <c r="G122" s="9">
        <v>516869024.79000002</v>
      </c>
      <c r="H122" s="9">
        <v>514380771.70999998</v>
      </c>
      <c r="I122" s="8" t="s">
        <v>240</v>
      </c>
      <c r="J122" s="8" t="s">
        <v>24</v>
      </c>
      <c r="K122" s="9">
        <v>1275571411.98</v>
      </c>
      <c r="L122" s="9">
        <v>1377949793.8199999</v>
      </c>
      <c r="M122" s="9">
        <v>1375354152.74</v>
      </c>
      <c r="N122" s="8" t="s">
        <v>356</v>
      </c>
      <c r="O122" s="8" t="s">
        <v>133</v>
      </c>
      <c r="P122" s="9">
        <v>4800000</v>
      </c>
      <c r="Q122" s="9">
        <v>0</v>
      </c>
      <c r="R122" s="9">
        <v>0</v>
      </c>
      <c r="S122" s="45" t="s">
        <v>562</v>
      </c>
      <c r="T122" s="95"/>
      <c r="U122" s="95"/>
      <c r="V122" s="95"/>
    </row>
    <row r="123" spans="2:22" s="12" customFormat="1" ht="45" x14ac:dyDescent="0.2">
      <c r="B123" s="8">
        <v>2016</v>
      </c>
      <c r="C123" s="8" t="s">
        <v>506</v>
      </c>
      <c r="D123" s="8">
        <v>3000</v>
      </c>
      <c r="E123" s="8" t="s">
        <v>100</v>
      </c>
      <c r="F123" s="9">
        <v>487942470.18000001</v>
      </c>
      <c r="G123" s="9">
        <v>516869024.79000002</v>
      </c>
      <c r="H123" s="9">
        <v>514380771.70999998</v>
      </c>
      <c r="I123" s="8" t="s">
        <v>240</v>
      </c>
      <c r="J123" s="8" t="s">
        <v>24</v>
      </c>
      <c r="K123" s="9">
        <v>1275571411.98</v>
      </c>
      <c r="L123" s="9">
        <v>1377949793.8199999</v>
      </c>
      <c r="M123" s="9">
        <v>1375354152.74</v>
      </c>
      <c r="N123" s="8" t="s">
        <v>357</v>
      </c>
      <c r="O123" s="8" t="s">
        <v>134</v>
      </c>
      <c r="P123" s="9">
        <v>280000</v>
      </c>
      <c r="Q123" s="9">
        <v>275224.08</v>
      </c>
      <c r="R123" s="9">
        <v>275224.08</v>
      </c>
      <c r="S123" s="45" t="s">
        <v>562</v>
      </c>
      <c r="T123" s="95"/>
      <c r="U123" s="95"/>
      <c r="V123" s="95"/>
    </row>
    <row r="124" spans="2:22" s="12" customFormat="1" ht="45" x14ac:dyDescent="0.2">
      <c r="B124" s="8">
        <v>2016</v>
      </c>
      <c r="C124" s="8" t="s">
        <v>506</v>
      </c>
      <c r="D124" s="8">
        <v>3000</v>
      </c>
      <c r="E124" s="8" t="s">
        <v>100</v>
      </c>
      <c r="F124" s="9">
        <v>487942470.18000001</v>
      </c>
      <c r="G124" s="9">
        <v>516869024.79000002</v>
      </c>
      <c r="H124" s="9">
        <v>514380771.70999998</v>
      </c>
      <c r="I124" s="8" t="s">
        <v>240</v>
      </c>
      <c r="J124" s="8" t="s">
        <v>24</v>
      </c>
      <c r="K124" s="9">
        <v>1275571411.98</v>
      </c>
      <c r="L124" s="9">
        <v>1377949793.8199999</v>
      </c>
      <c r="M124" s="9">
        <v>1375354152.74</v>
      </c>
      <c r="N124" s="8" t="s">
        <v>524</v>
      </c>
      <c r="O124" s="8" t="s">
        <v>525</v>
      </c>
      <c r="P124" s="9">
        <v>0</v>
      </c>
      <c r="Q124" s="9">
        <v>2236696.34</v>
      </c>
      <c r="R124" s="9">
        <v>2236696.34</v>
      </c>
      <c r="S124" s="45" t="s">
        <v>562</v>
      </c>
      <c r="T124" s="95"/>
      <c r="U124" s="95"/>
      <c r="V124" s="95"/>
    </row>
    <row r="125" spans="2:22" s="12" customFormat="1" ht="45" x14ac:dyDescent="0.2">
      <c r="B125" s="8">
        <v>2016</v>
      </c>
      <c r="C125" s="8" t="s">
        <v>506</v>
      </c>
      <c r="D125" s="8">
        <v>3000</v>
      </c>
      <c r="E125" s="8" t="s">
        <v>100</v>
      </c>
      <c r="F125" s="9">
        <v>487942470.18000001</v>
      </c>
      <c r="G125" s="9">
        <v>516869024.79000002</v>
      </c>
      <c r="H125" s="9">
        <v>514380771.70999998</v>
      </c>
      <c r="I125" s="8" t="s">
        <v>240</v>
      </c>
      <c r="J125" s="8" t="s">
        <v>24</v>
      </c>
      <c r="K125" s="9">
        <v>1275571411.98</v>
      </c>
      <c r="L125" s="9">
        <v>1377949793.8199999</v>
      </c>
      <c r="M125" s="9">
        <v>1375354152.74</v>
      </c>
      <c r="N125" s="8" t="s">
        <v>358</v>
      </c>
      <c r="O125" s="8" t="s">
        <v>135</v>
      </c>
      <c r="P125" s="9">
        <v>779000</v>
      </c>
      <c r="Q125" s="9">
        <v>1074425.77</v>
      </c>
      <c r="R125" s="9">
        <v>1074425.77</v>
      </c>
      <c r="S125" s="45" t="s">
        <v>562</v>
      </c>
      <c r="T125" s="95"/>
      <c r="U125" s="95"/>
      <c r="V125" s="95"/>
    </row>
    <row r="126" spans="2:22" s="12" customFormat="1" ht="45" x14ac:dyDescent="0.2">
      <c r="B126" s="8">
        <v>2016</v>
      </c>
      <c r="C126" s="8" t="s">
        <v>506</v>
      </c>
      <c r="D126" s="8">
        <v>3000</v>
      </c>
      <c r="E126" s="8" t="s">
        <v>100</v>
      </c>
      <c r="F126" s="9">
        <v>487942470.18000001</v>
      </c>
      <c r="G126" s="9">
        <v>516869024.79000002</v>
      </c>
      <c r="H126" s="9">
        <v>514380771.70999998</v>
      </c>
      <c r="I126" s="8" t="s">
        <v>240</v>
      </c>
      <c r="J126" s="8" t="s">
        <v>24</v>
      </c>
      <c r="K126" s="9">
        <v>1275571411.98</v>
      </c>
      <c r="L126" s="9">
        <v>1377949793.8199999</v>
      </c>
      <c r="M126" s="9">
        <v>1375354152.74</v>
      </c>
      <c r="N126" s="8" t="s">
        <v>359</v>
      </c>
      <c r="O126" s="8" t="s">
        <v>136</v>
      </c>
      <c r="P126" s="9">
        <v>600000</v>
      </c>
      <c r="Q126" s="9">
        <v>1651853.2</v>
      </c>
      <c r="R126" s="9">
        <v>1651853.2</v>
      </c>
      <c r="S126" s="45" t="s">
        <v>562</v>
      </c>
      <c r="T126" s="95" t="s">
        <v>685</v>
      </c>
      <c r="U126" s="95" t="s">
        <v>685</v>
      </c>
      <c r="V126" s="95" t="s">
        <v>685</v>
      </c>
    </row>
    <row r="127" spans="2:22" s="12" customFormat="1" ht="45" x14ac:dyDescent="0.2">
      <c r="B127" s="8">
        <v>2016</v>
      </c>
      <c r="C127" s="8" t="s">
        <v>506</v>
      </c>
      <c r="D127" s="8">
        <v>3000</v>
      </c>
      <c r="E127" s="8" t="s">
        <v>100</v>
      </c>
      <c r="F127" s="9">
        <v>487942470.18000001</v>
      </c>
      <c r="G127" s="9">
        <v>516869024.79000002</v>
      </c>
      <c r="H127" s="9">
        <v>514380771.70999998</v>
      </c>
      <c r="I127" s="8" t="s">
        <v>240</v>
      </c>
      <c r="J127" s="8" t="s">
        <v>24</v>
      </c>
      <c r="K127" s="9">
        <v>1275571411.98</v>
      </c>
      <c r="L127" s="9">
        <v>1377949793.8199999</v>
      </c>
      <c r="M127" s="9">
        <v>1375354152.74</v>
      </c>
      <c r="N127" s="8" t="s">
        <v>360</v>
      </c>
      <c r="O127" s="8" t="s">
        <v>137</v>
      </c>
      <c r="P127" s="9">
        <v>4350000</v>
      </c>
      <c r="Q127" s="9">
        <v>3447980.5999999987</v>
      </c>
      <c r="R127" s="9">
        <v>3447980.6</v>
      </c>
      <c r="S127" s="45" t="s">
        <v>562</v>
      </c>
      <c r="T127" s="95"/>
      <c r="U127" s="95"/>
      <c r="V127" s="95"/>
    </row>
    <row r="128" spans="2:22" s="12" customFormat="1" ht="45" x14ac:dyDescent="0.2">
      <c r="B128" s="8">
        <v>2016</v>
      </c>
      <c r="C128" s="8" t="s">
        <v>506</v>
      </c>
      <c r="D128" s="8">
        <v>3000</v>
      </c>
      <c r="E128" s="8" t="s">
        <v>100</v>
      </c>
      <c r="F128" s="9">
        <v>487942470.18000001</v>
      </c>
      <c r="G128" s="9">
        <v>516869024.79000002</v>
      </c>
      <c r="H128" s="9">
        <v>514380771.70999998</v>
      </c>
      <c r="I128" s="8" t="s">
        <v>240</v>
      </c>
      <c r="J128" s="8" t="s">
        <v>24</v>
      </c>
      <c r="K128" s="9">
        <v>1275571411.98</v>
      </c>
      <c r="L128" s="9">
        <v>1377949793.8199999</v>
      </c>
      <c r="M128" s="9">
        <v>1375354152.74</v>
      </c>
      <c r="N128" s="8" t="s">
        <v>361</v>
      </c>
      <c r="O128" s="8" t="s">
        <v>138</v>
      </c>
      <c r="P128" s="9">
        <v>334000</v>
      </c>
      <c r="Q128" s="9">
        <v>1296239.1799999997</v>
      </c>
      <c r="R128" s="9">
        <v>1296239.1800000002</v>
      </c>
      <c r="S128" s="45" t="s">
        <v>562</v>
      </c>
      <c r="T128" s="95"/>
      <c r="U128" s="95"/>
      <c r="V128" s="95"/>
    </row>
    <row r="129" spans="2:22" s="12" customFormat="1" ht="45" x14ac:dyDescent="0.2">
      <c r="B129" s="8">
        <v>2016</v>
      </c>
      <c r="C129" s="8" t="s">
        <v>506</v>
      </c>
      <c r="D129" s="8">
        <v>3000</v>
      </c>
      <c r="E129" s="8" t="s">
        <v>100</v>
      </c>
      <c r="F129" s="9">
        <v>487942470.18000001</v>
      </c>
      <c r="G129" s="9">
        <v>516869024.79000002</v>
      </c>
      <c r="H129" s="9">
        <v>514380771.70999998</v>
      </c>
      <c r="I129" s="8" t="s">
        <v>240</v>
      </c>
      <c r="J129" s="8" t="s">
        <v>24</v>
      </c>
      <c r="K129" s="9">
        <v>1275571411.98</v>
      </c>
      <c r="L129" s="9">
        <v>1377949793.8199999</v>
      </c>
      <c r="M129" s="9">
        <v>1375354152.74</v>
      </c>
      <c r="N129" s="8" t="s">
        <v>362</v>
      </c>
      <c r="O129" s="8" t="s">
        <v>139</v>
      </c>
      <c r="P129" s="9">
        <v>1393166.69</v>
      </c>
      <c r="Q129" s="9">
        <v>2226257.83</v>
      </c>
      <c r="R129" s="9">
        <v>2226257.8300000005</v>
      </c>
      <c r="S129" s="45" t="s">
        <v>562</v>
      </c>
      <c r="T129" s="95"/>
      <c r="U129" s="95"/>
      <c r="V129" s="95"/>
    </row>
    <row r="130" spans="2:22" s="12" customFormat="1" ht="45" x14ac:dyDescent="0.2">
      <c r="B130" s="8">
        <v>2016</v>
      </c>
      <c r="C130" s="8" t="s">
        <v>506</v>
      </c>
      <c r="D130" s="8">
        <v>3000</v>
      </c>
      <c r="E130" s="8" t="s">
        <v>100</v>
      </c>
      <c r="F130" s="9">
        <v>487942470.18000001</v>
      </c>
      <c r="G130" s="9">
        <v>516869024.79000002</v>
      </c>
      <c r="H130" s="9">
        <v>514380771.70999998</v>
      </c>
      <c r="I130" s="8" t="s">
        <v>240</v>
      </c>
      <c r="J130" s="8" t="s">
        <v>24</v>
      </c>
      <c r="K130" s="9">
        <v>1275571411.98</v>
      </c>
      <c r="L130" s="9">
        <v>1377949793.8199999</v>
      </c>
      <c r="M130" s="9">
        <v>1375354152.74</v>
      </c>
      <c r="N130" s="8" t="s">
        <v>363</v>
      </c>
      <c r="O130" s="8" t="s">
        <v>140</v>
      </c>
      <c r="P130" s="9">
        <v>5000000</v>
      </c>
      <c r="Q130" s="9">
        <v>11645672.700000003</v>
      </c>
      <c r="R130" s="9">
        <v>11645672.699999999</v>
      </c>
      <c r="S130" s="45" t="s">
        <v>562</v>
      </c>
      <c r="T130" s="95"/>
      <c r="U130" s="95"/>
      <c r="V130" s="95"/>
    </row>
    <row r="131" spans="2:22" s="12" customFormat="1" ht="45" x14ac:dyDescent="0.2">
      <c r="B131" s="8">
        <v>2016</v>
      </c>
      <c r="C131" s="8" t="s">
        <v>506</v>
      </c>
      <c r="D131" s="8">
        <v>3000</v>
      </c>
      <c r="E131" s="8" t="s">
        <v>100</v>
      </c>
      <c r="F131" s="9">
        <v>487942470.18000001</v>
      </c>
      <c r="G131" s="9">
        <v>516869024.79000002</v>
      </c>
      <c r="H131" s="9">
        <v>514380771.70999998</v>
      </c>
      <c r="I131" s="8" t="s">
        <v>240</v>
      </c>
      <c r="J131" s="8" t="s">
        <v>24</v>
      </c>
      <c r="K131" s="9">
        <v>1275571411.98</v>
      </c>
      <c r="L131" s="9">
        <v>1377949793.8199999</v>
      </c>
      <c r="M131" s="9">
        <v>1375354152.74</v>
      </c>
      <c r="N131" s="8" t="s">
        <v>364</v>
      </c>
      <c r="O131" s="8" t="s">
        <v>141</v>
      </c>
      <c r="P131" s="9">
        <v>125000</v>
      </c>
      <c r="Q131" s="9">
        <v>723310.21</v>
      </c>
      <c r="R131" s="9">
        <v>723310.21</v>
      </c>
      <c r="S131" s="45" t="s">
        <v>562</v>
      </c>
      <c r="T131" s="95"/>
      <c r="U131" s="95"/>
      <c r="V131" s="95"/>
    </row>
    <row r="132" spans="2:22" s="12" customFormat="1" ht="45" x14ac:dyDescent="0.2">
      <c r="B132" s="8">
        <v>2016</v>
      </c>
      <c r="C132" s="8" t="s">
        <v>506</v>
      </c>
      <c r="D132" s="8">
        <v>3000</v>
      </c>
      <c r="E132" s="8" t="s">
        <v>100</v>
      </c>
      <c r="F132" s="9">
        <v>487942470.18000001</v>
      </c>
      <c r="G132" s="9">
        <v>516869024.79000002</v>
      </c>
      <c r="H132" s="9">
        <v>514380771.70999998</v>
      </c>
      <c r="I132" s="8" t="s">
        <v>240</v>
      </c>
      <c r="J132" s="8" t="s">
        <v>24</v>
      </c>
      <c r="K132" s="9">
        <v>1275571411.98</v>
      </c>
      <c r="L132" s="9">
        <v>1377949793.8199999</v>
      </c>
      <c r="M132" s="9">
        <v>1375354152.74</v>
      </c>
      <c r="N132" s="8" t="s">
        <v>365</v>
      </c>
      <c r="O132" s="8" t="s">
        <v>142</v>
      </c>
      <c r="P132" s="9">
        <v>59000</v>
      </c>
      <c r="Q132" s="9">
        <v>3019899.07</v>
      </c>
      <c r="R132" s="9">
        <v>3019899.07</v>
      </c>
      <c r="S132" s="45" t="s">
        <v>562</v>
      </c>
      <c r="T132" s="95"/>
      <c r="U132" s="95"/>
      <c r="V132" s="95"/>
    </row>
    <row r="133" spans="2:22" s="12" customFormat="1" ht="45" x14ac:dyDescent="0.2">
      <c r="B133" s="8">
        <v>2016</v>
      </c>
      <c r="C133" s="8" t="s">
        <v>506</v>
      </c>
      <c r="D133" s="8">
        <v>3000</v>
      </c>
      <c r="E133" s="8" t="s">
        <v>100</v>
      </c>
      <c r="F133" s="9">
        <v>487942470.18000001</v>
      </c>
      <c r="G133" s="9">
        <v>516869024.79000002</v>
      </c>
      <c r="H133" s="9">
        <v>514380771.70999998</v>
      </c>
      <c r="I133" s="8" t="s">
        <v>240</v>
      </c>
      <c r="J133" s="8" t="s">
        <v>24</v>
      </c>
      <c r="K133" s="9">
        <v>1275571411.98</v>
      </c>
      <c r="L133" s="9">
        <v>1377949793.8199999</v>
      </c>
      <c r="M133" s="9">
        <v>1375354152.74</v>
      </c>
      <c r="N133" s="8" t="s">
        <v>366</v>
      </c>
      <c r="O133" s="8" t="s">
        <v>143</v>
      </c>
      <c r="P133" s="9">
        <v>183425</v>
      </c>
      <c r="Q133" s="9">
        <v>88285.99</v>
      </c>
      <c r="R133" s="9">
        <v>88285.99</v>
      </c>
      <c r="S133" s="45" t="s">
        <v>562</v>
      </c>
      <c r="T133" s="95" t="s">
        <v>685</v>
      </c>
      <c r="U133" s="95" t="s">
        <v>685</v>
      </c>
      <c r="V133" s="95" t="s">
        <v>685</v>
      </c>
    </row>
    <row r="134" spans="2:22" s="12" customFormat="1" ht="45" x14ac:dyDescent="0.2">
      <c r="B134" s="8">
        <v>2016</v>
      </c>
      <c r="C134" s="8" t="s">
        <v>506</v>
      </c>
      <c r="D134" s="8">
        <v>3000</v>
      </c>
      <c r="E134" s="8" t="s">
        <v>100</v>
      </c>
      <c r="F134" s="9">
        <v>487942470.18000001</v>
      </c>
      <c r="G134" s="9">
        <v>516869024.79000002</v>
      </c>
      <c r="H134" s="9">
        <v>514380771.70999998</v>
      </c>
      <c r="I134" s="8" t="s">
        <v>240</v>
      </c>
      <c r="J134" s="8" t="s">
        <v>24</v>
      </c>
      <c r="K134" s="9">
        <v>1275571411.98</v>
      </c>
      <c r="L134" s="9">
        <v>1377949793.8199999</v>
      </c>
      <c r="M134" s="9">
        <v>1375354152.74</v>
      </c>
      <c r="N134" s="8" t="s">
        <v>367</v>
      </c>
      <c r="O134" s="8" t="s">
        <v>144</v>
      </c>
      <c r="P134" s="9">
        <v>180000</v>
      </c>
      <c r="Q134" s="9">
        <v>858203.5399999998</v>
      </c>
      <c r="R134" s="9">
        <v>858203.54</v>
      </c>
      <c r="S134" s="45" t="s">
        <v>562</v>
      </c>
      <c r="T134" s="95"/>
      <c r="U134" s="95"/>
      <c r="V134" s="95"/>
    </row>
    <row r="135" spans="2:22" s="12" customFormat="1" ht="45" x14ac:dyDescent="0.2">
      <c r="B135" s="8">
        <v>2016</v>
      </c>
      <c r="C135" s="8" t="s">
        <v>506</v>
      </c>
      <c r="D135" s="8">
        <v>3000</v>
      </c>
      <c r="E135" s="8" t="s">
        <v>100</v>
      </c>
      <c r="F135" s="9">
        <v>487942470.18000001</v>
      </c>
      <c r="G135" s="9">
        <v>516869024.79000002</v>
      </c>
      <c r="H135" s="9">
        <v>514380771.70999998</v>
      </c>
      <c r="I135" s="8" t="s">
        <v>240</v>
      </c>
      <c r="J135" s="8" t="s">
        <v>24</v>
      </c>
      <c r="K135" s="9">
        <v>1275571411.98</v>
      </c>
      <c r="L135" s="9">
        <v>1377949793.8199999</v>
      </c>
      <c r="M135" s="9">
        <v>1375354152.74</v>
      </c>
      <c r="N135" s="8" t="s">
        <v>368</v>
      </c>
      <c r="O135" s="8" t="s">
        <v>145</v>
      </c>
      <c r="P135" s="9">
        <v>66000</v>
      </c>
      <c r="Q135" s="9">
        <v>48617.24000000002</v>
      </c>
      <c r="R135" s="9">
        <v>48617.24</v>
      </c>
      <c r="S135" s="45" t="s">
        <v>562</v>
      </c>
      <c r="T135" s="95"/>
      <c r="U135" s="95"/>
      <c r="V135" s="95"/>
    </row>
    <row r="136" spans="2:22" s="12" customFormat="1" ht="56.25" x14ac:dyDescent="0.2">
      <c r="B136" s="8">
        <v>2016</v>
      </c>
      <c r="C136" s="8" t="s">
        <v>506</v>
      </c>
      <c r="D136" s="8">
        <v>3000</v>
      </c>
      <c r="E136" s="8" t="s">
        <v>100</v>
      </c>
      <c r="F136" s="9">
        <v>487942470.18000001</v>
      </c>
      <c r="G136" s="9">
        <v>516869024.79000002</v>
      </c>
      <c r="H136" s="9">
        <v>514380771.70999998</v>
      </c>
      <c r="I136" s="8" t="s">
        <v>240</v>
      </c>
      <c r="J136" s="8" t="s">
        <v>24</v>
      </c>
      <c r="K136" s="9">
        <v>1275571411.98</v>
      </c>
      <c r="L136" s="9">
        <v>1377949793.8199999</v>
      </c>
      <c r="M136" s="9">
        <v>1375354152.74</v>
      </c>
      <c r="N136" s="8" t="s">
        <v>369</v>
      </c>
      <c r="O136" s="8" t="s">
        <v>146</v>
      </c>
      <c r="P136" s="9">
        <v>22500000</v>
      </c>
      <c r="Q136" s="9">
        <v>20650230.940000001</v>
      </c>
      <c r="R136" s="9">
        <v>19123597.060000002</v>
      </c>
      <c r="S136" s="45" t="s">
        <v>562</v>
      </c>
      <c r="T136" s="95"/>
      <c r="U136" s="95"/>
      <c r="V136" s="95"/>
    </row>
    <row r="137" spans="2:22" s="12" customFormat="1" ht="45" x14ac:dyDescent="0.2">
      <c r="B137" s="8">
        <v>2016</v>
      </c>
      <c r="C137" s="8" t="s">
        <v>506</v>
      </c>
      <c r="D137" s="8">
        <v>3000</v>
      </c>
      <c r="E137" s="8" t="s">
        <v>100</v>
      </c>
      <c r="F137" s="9">
        <v>487942470.18000001</v>
      </c>
      <c r="G137" s="9">
        <v>516869024.79000002</v>
      </c>
      <c r="H137" s="9">
        <v>514380771.70999998</v>
      </c>
      <c r="I137" s="8" t="s">
        <v>240</v>
      </c>
      <c r="J137" s="8" t="s">
        <v>24</v>
      </c>
      <c r="K137" s="9">
        <v>1275571411.98</v>
      </c>
      <c r="L137" s="9">
        <v>1377949793.8199999</v>
      </c>
      <c r="M137" s="9">
        <v>1375354152.74</v>
      </c>
      <c r="N137" s="8" t="s">
        <v>370</v>
      </c>
      <c r="O137" s="8" t="s">
        <v>147</v>
      </c>
      <c r="P137" s="9">
        <v>1802421.66</v>
      </c>
      <c r="Q137" s="9">
        <v>2495022.1900000013</v>
      </c>
      <c r="R137" s="9">
        <v>2495022.1900000004</v>
      </c>
      <c r="S137" s="45" t="s">
        <v>562</v>
      </c>
      <c r="T137" s="95"/>
      <c r="U137" s="95"/>
      <c r="V137" s="95"/>
    </row>
    <row r="138" spans="2:22" s="12" customFormat="1" ht="45" x14ac:dyDescent="0.2">
      <c r="B138" s="8">
        <v>2016</v>
      </c>
      <c r="C138" s="8" t="s">
        <v>506</v>
      </c>
      <c r="D138" s="8">
        <v>3000</v>
      </c>
      <c r="E138" s="8" t="s">
        <v>100</v>
      </c>
      <c r="F138" s="9">
        <v>487942470.18000001</v>
      </c>
      <c r="G138" s="9">
        <v>516869024.79000002</v>
      </c>
      <c r="H138" s="9">
        <v>514380771.70999998</v>
      </c>
      <c r="I138" s="8" t="s">
        <v>240</v>
      </c>
      <c r="J138" s="8" t="s">
        <v>24</v>
      </c>
      <c r="K138" s="9">
        <v>1275571411.98</v>
      </c>
      <c r="L138" s="9">
        <v>1377949793.8199999</v>
      </c>
      <c r="M138" s="9">
        <v>1375354152.74</v>
      </c>
      <c r="N138" s="8" t="s">
        <v>371</v>
      </c>
      <c r="O138" s="8" t="s">
        <v>148</v>
      </c>
      <c r="P138" s="9">
        <v>0</v>
      </c>
      <c r="Q138" s="9">
        <v>12012</v>
      </c>
      <c r="R138" s="9">
        <v>12012</v>
      </c>
      <c r="S138" s="45" t="s">
        <v>562</v>
      </c>
      <c r="T138" s="95"/>
      <c r="U138" s="95"/>
      <c r="V138" s="95"/>
    </row>
    <row r="139" spans="2:22" s="12" customFormat="1" ht="45" x14ac:dyDescent="0.2">
      <c r="B139" s="8">
        <v>2016</v>
      </c>
      <c r="C139" s="8" t="s">
        <v>506</v>
      </c>
      <c r="D139" s="8">
        <v>3000</v>
      </c>
      <c r="E139" s="8" t="s">
        <v>100</v>
      </c>
      <c r="F139" s="9">
        <v>487942470.18000001</v>
      </c>
      <c r="G139" s="9">
        <v>516869024.79000002</v>
      </c>
      <c r="H139" s="9">
        <v>514380771.70999998</v>
      </c>
      <c r="I139" s="8" t="s">
        <v>240</v>
      </c>
      <c r="J139" s="8" t="s">
        <v>24</v>
      </c>
      <c r="K139" s="9">
        <v>1275571411.98</v>
      </c>
      <c r="L139" s="9">
        <v>1377949793.8199999</v>
      </c>
      <c r="M139" s="9">
        <v>1375354152.74</v>
      </c>
      <c r="N139" s="8" t="s">
        <v>372</v>
      </c>
      <c r="O139" s="8" t="s">
        <v>149</v>
      </c>
      <c r="P139" s="9">
        <v>55000000</v>
      </c>
      <c r="Q139" s="9">
        <v>66734162.049999997</v>
      </c>
      <c r="R139" s="9">
        <v>66734162.049999997</v>
      </c>
      <c r="S139" s="45" t="s">
        <v>562</v>
      </c>
      <c r="T139" s="95"/>
      <c r="U139" s="95"/>
      <c r="V139" s="95"/>
    </row>
    <row r="140" spans="2:22" s="12" customFormat="1" ht="45" x14ac:dyDescent="0.2">
      <c r="B140" s="8">
        <v>2016</v>
      </c>
      <c r="C140" s="8" t="s">
        <v>506</v>
      </c>
      <c r="D140" s="8">
        <v>3000</v>
      </c>
      <c r="E140" s="8" t="s">
        <v>100</v>
      </c>
      <c r="F140" s="9">
        <v>487942470.18000001</v>
      </c>
      <c r="G140" s="9">
        <v>516869024.79000002</v>
      </c>
      <c r="H140" s="9">
        <v>514380771.70999998</v>
      </c>
      <c r="I140" s="8" t="s">
        <v>240</v>
      </c>
      <c r="J140" s="8" t="s">
        <v>24</v>
      </c>
      <c r="K140" s="9">
        <v>1275571411.98</v>
      </c>
      <c r="L140" s="9">
        <v>1377949793.8199999</v>
      </c>
      <c r="M140" s="9">
        <v>1375354152.74</v>
      </c>
      <c r="N140" s="8" t="s">
        <v>373</v>
      </c>
      <c r="O140" s="8" t="s">
        <v>150</v>
      </c>
      <c r="P140" s="9">
        <v>450000</v>
      </c>
      <c r="Q140" s="9">
        <v>421202</v>
      </c>
      <c r="R140" s="9">
        <v>421202</v>
      </c>
      <c r="S140" s="45" t="s">
        <v>562</v>
      </c>
      <c r="T140" s="95" t="s">
        <v>685</v>
      </c>
      <c r="U140" s="95" t="s">
        <v>685</v>
      </c>
      <c r="V140" s="95" t="s">
        <v>685</v>
      </c>
    </row>
    <row r="141" spans="2:22" s="12" customFormat="1" ht="45" x14ac:dyDescent="0.2">
      <c r="B141" s="8">
        <v>2016</v>
      </c>
      <c r="C141" s="8" t="s">
        <v>506</v>
      </c>
      <c r="D141" s="8">
        <v>3000</v>
      </c>
      <c r="E141" s="8" t="s">
        <v>100</v>
      </c>
      <c r="F141" s="9">
        <v>487942470.18000001</v>
      </c>
      <c r="G141" s="9">
        <v>516869024.79000002</v>
      </c>
      <c r="H141" s="9">
        <v>514380771.70999998</v>
      </c>
      <c r="I141" s="8" t="s">
        <v>240</v>
      </c>
      <c r="J141" s="8" t="s">
        <v>24</v>
      </c>
      <c r="K141" s="9">
        <v>1275571411.98</v>
      </c>
      <c r="L141" s="9">
        <v>1377949793.8199999</v>
      </c>
      <c r="M141" s="9">
        <v>1375354152.74</v>
      </c>
      <c r="N141" s="8" t="s">
        <v>374</v>
      </c>
      <c r="O141" s="8" t="s">
        <v>151</v>
      </c>
      <c r="P141" s="9">
        <v>28484043.839999989</v>
      </c>
      <c r="Q141" s="9">
        <v>23818365.25</v>
      </c>
      <c r="R141" s="9">
        <v>23818365.249999996</v>
      </c>
      <c r="S141" s="45" t="s">
        <v>562</v>
      </c>
      <c r="T141" s="95"/>
      <c r="U141" s="95"/>
      <c r="V141" s="95"/>
    </row>
    <row r="142" spans="2:22" s="12" customFormat="1" ht="45" x14ac:dyDescent="0.2">
      <c r="B142" s="8">
        <v>2016</v>
      </c>
      <c r="C142" s="8" t="s">
        <v>506</v>
      </c>
      <c r="D142" s="8">
        <v>3000</v>
      </c>
      <c r="E142" s="8" t="s">
        <v>100</v>
      </c>
      <c r="F142" s="9">
        <v>487942470.18000001</v>
      </c>
      <c r="G142" s="9">
        <v>516869024.79000002</v>
      </c>
      <c r="H142" s="9">
        <v>514380771.70999998</v>
      </c>
      <c r="I142" s="8" t="s">
        <v>240</v>
      </c>
      <c r="J142" s="8" t="s">
        <v>24</v>
      </c>
      <c r="K142" s="9">
        <v>1275571411.98</v>
      </c>
      <c r="L142" s="9">
        <v>1377949793.8199999</v>
      </c>
      <c r="M142" s="9">
        <v>1375354152.74</v>
      </c>
      <c r="N142" s="8" t="s">
        <v>375</v>
      </c>
      <c r="O142" s="8" t="s">
        <v>152</v>
      </c>
      <c r="P142" s="9">
        <v>2880767.879999999</v>
      </c>
      <c r="Q142" s="9">
        <v>2123287.959999999</v>
      </c>
      <c r="R142" s="9">
        <v>2123287.9599999995</v>
      </c>
      <c r="S142" s="45" t="s">
        <v>562</v>
      </c>
      <c r="T142" s="95"/>
      <c r="U142" s="95"/>
      <c r="V142" s="95"/>
    </row>
    <row r="143" spans="2:22" s="12" customFormat="1" ht="45" x14ac:dyDescent="0.2">
      <c r="B143" s="8">
        <v>2016</v>
      </c>
      <c r="C143" s="8" t="s">
        <v>506</v>
      </c>
      <c r="D143" s="8">
        <v>3000</v>
      </c>
      <c r="E143" s="8" t="s">
        <v>100</v>
      </c>
      <c r="F143" s="9">
        <v>487942470.18000001</v>
      </c>
      <c r="G143" s="9">
        <v>516869024.79000002</v>
      </c>
      <c r="H143" s="9">
        <v>514380771.70999998</v>
      </c>
      <c r="I143" s="8" t="s">
        <v>240</v>
      </c>
      <c r="J143" s="8" t="s">
        <v>24</v>
      </c>
      <c r="K143" s="9">
        <v>1275571411.98</v>
      </c>
      <c r="L143" s="9">
        <v>1377949793.8199999</v>
      </c>
      <c r="M143" s="9">
        <v>1375354152.74</v>
      </c>
      <c r="N143" s="8" t="s">
        <v>376</v>
      </c>
      <c r="O143" s="8" t="s">
        <v>153</v>
      </c>
      <c r="P143" s="9">
        <v>477750.12</v>
      </c>
      <c r="Q143" s="9">
        <v>49579.560000000056</v>
      </c>
      <c r="R143" s="9">
        <v>49579.56</v>
      </c>
      <c r="S143" s="45" t="s">
        <v>562</v>
      </c>
      <c r="T143" s="95"/>
      <c r="U143" s="95"/>
      <c r="V143" s="95"/>
    </row>
    <row r="144" spans="2:22" s="12" customFormat="1" ht="45" x14ac:dyDescent="0.2">
      <c r="B144" s="8">
        <v>2016</v>
      </c>
      <c r="C144" s="8" t="s">
        <v>506</v>
      </c>
      <c r="D144" s="8">
        <v>3000</v>
      </c>
      <c r="E144" s="8" t="s">
        <v>100</v>
      </c>
      <c r="F144" s="9">
        <v>487942470.18000001</v>
      </c>
      <c r="G144" s="9">
        <v>516869024.79000002</v>
      </c>
      <c r="H144" s="9">
        <v>514380771.70999998</v>
      </c>
      <c r="I144" s="8" t="s">
        <v>240</v>
      </c>
      <c r="J144" s="8" t="s">
        <v>24</v>
      </c>
      <c r="K144" s="9">
        <v>1275571411.98</v>
      </c>
      <c r="L144" s="9">
        <v>1377949793.8199999</v>
      </c>
      <c r="M144" s="9">
        <v>1375354152.74</v>
      </c>
      <c r="N144" s="8" t="s">
        <v>377</v>
      </c>
      <c r="O144" s="8" t="s">
        <v>154</v>
      </c>
      <c r="P144" s="9">
        <v>640500</v>
      </c>
      <c r="Q144" s="9">
        <v>156880</v>
      </c>
      <c r="R144" s="9">
        <v>156880</v>
      </c>
      <c r="S144" s="45" t="s">
        <v>562</v>
      </c>
      <c r="T144" s="95"/>
      <c r="U144" s="95"/>
      <c r="V144" s="95"/>
    </row>
    <row r="145" spans="2:22" s="12" customFormat="1" ht="45" x14ac:dyDescent="0.2">
      <c r="B145" s="8">
        <v>2016</v>
      </c>
      <c r="C145" s="8" t="s">
        <v>506</v>
      </c>
      <c r="D145" s="8">
        <v>3000</v>
      </c>
      <c r="E145" s="8" t="s">
        <v>100</v>
      </c>
      <c r="F145" s="9">
        <v>487942470.18000001</v>
      </c>
      <c r="G145" s="9">
        <v>516869024.79000002</v>
      </c>
      <c r="H145" s="9">
        <v>514380771.70999998</v>
      </c>
      <c r="I145" s="8" t="s">
        <v>240</v>
      </c>
      <c r="J145" s="8" t="s">
        <v>24</v>
      </c>
      <c r="K145" s="9">
        <v>1275571411.98</v>
      </c>
      <c r="L145" s="9">
        <v>1377949793.8199999</v>
      </c>
      <c r="M145" s="9">
        <v>1375354152.74</v>
      </c>
      <c r="N145" s="8" t="s">
        <v>378</v>
      </c>
      <c r="O145" s="8" t="s">
        <v>155</v>
      </c>
      <c r="P145" s="9">
        <v>2099999.7600000007</v>
      </c>
      <c r="Q145" s="9">
        <v>150740.00000000093</v>
      </c>
      <c r="R145" s="9">
        <v>150740.00000000003</v>
      </c>
      <c r="S145" s="45" t="s">
        <v>562</v>
      </c>
      <c r="T145" s="95"/>
      <c r="U145" s="95"/>
      <c r="V145" s="95"/>
    </row>
    <row r="146" spans="2:22" s="12" customFormat="1" ht="45" x14ac:dyDescent="0.2">
      <c r="B146" s="8">
        <v>2016</v>
      </c>
      <c r="C146" s="8" t="s">
        <v>506</v>
      </c>
      <c r="D146" s="8">
        <v>3000</v>
      </c>
      <c r="E146" s="8" t="s">
        <v>100</v>
      </c>
      <c r="F146" s="9">
        <v>487942470.18000001</v>
      </c>
      <c r="G146" s="9">
        <v>516869024.79000002</v>
      </c>
      <c r="H146" s="9">
        <v>514380771.70999998</v>
      </c>
      <c r="I146" s="8" t="s">
        <v>240</v>
      </c>
      <c r="J146" s="8" t="s">
        <v>24</v>
      </c>
      <c r="K146" s="9">
        <v>1275571411.98</v>
      </c>
      <c r="L146" s="9">
        <v>1377949793.8199999</v>
      </c>
      <c r="M146" s="9">
        <v>1375354152.74</v>
      </c>
      <c r="N146" s="8" t="s">
        <v>379</v>
      </c>
      <c r="O146" s="8" t="s">
        <v>156</v>
      </c>
      <c r="P146" s="9">
        <v>6471937.5600000024</v>
      </c>
      <c r="Q146" s="9">
        <v>4751601.9900000012</v>
      </c>
      <c r="R146" s="9">
        <v>4751601.9900000012</v>
      </c>
      <c r="S146" s="45" t="s">
        <v>562</v>
      </c>
      <c r="T146" s="95"/>
      <c r="U146" s="95"/>
      <c r="V146" s="95"/>
    </row>
    <row r="147" spans="2:22" s="12" customFormat="1" ht="45" x14ac:dyDescent="0.2">
      <c r="B147" s="8">
        <v>2016</v>
      </c>
      <c r="C147" s="8" t="s">
        <v>506</v>
      </c>
      <c r="D147" s="8">
        <v>3000</v>
      </c>
      <c r="E147" s="8" t="s">
        <v>100</v>
      </c>
      <c r="F147" s="9">
        <v>487942470.18000001</v>
      </c>
      <c r="G147" s="9">
        <v>516869024.79000002</v>
      </c>
      <c r="H147" s="9">
        <v>514380771.70999998</v>
      </c>
      <c r="I147" s="8" t="s">
        <v>240</v>
      </c>
      <c r="J147" s="8" t="s">
        <v>24</v>
      </c>
      <c r="K147" s="9">
        <v>1275571411.98</v>
      </c>
      <c r="L147" s="9">
        <v>1377949793.8199999</v>
      </c>
      <c r="M147" s="9">
        <v>1375354152.74</v>
      </c>
      <c r="N147" s="8" t="s">
        <v>380</v>
      </c>
      <c r="O147" s="8" t="s">
        <v>157</v>
      </c>
      <c r="P147" s="9">
        <v>945000.12000000011</v>
      </c>
      <c r="Q147" s="9">
        <v>371200.00000000017</v>
      </c>
      <c r="R147" s="9">
        <v>371200</v>
      </c>
      <c r="S147" s="45" t="s">
        <v>562</v>
      </c>
      <c r="T147" s="95" t="s">
        <v>685</v>
      </c>
      <c r="U147" s="95" t="s">
        <v>685</v>
      </c>
      <c r="V147" s="95" t="s">
        <v>685</v>
      </c>
    </row>
    <row r="148" spans="2:22" s="12" customFormat="1" ht="45" x14ac:dyDescent="0.2">
      <c r="B148" s="8">
        <v>2016</v>
      </c>
      <c r="C148" s="8" t="s">
        <v>506</v>
      </c>
      <c r="D148" s="8">
        <v>3000</v>
      </c>
      <c r="E148" s="8" t="s">
        <v>100</v>
      </c>
      <c r="F148" s="9">
        <v>487942470.18000001</v>
      </c>
      <c r="G148" s="9">
        <v>516869024.79000002</v>
      </c>
      <c r="H148" s="9">
        <v>514380771.70999998</v>
      </c>
      <c r="I148" s="8" t="s">
        <v>240</v>
      </c>
      <c r="J148" s="8" t="s">
        <v>24</v>
      </c>
      <c r="K148" s="9">
        <v>1275571411.98</v>
      </c>
      <c r="L148" s="9">
        <v>1377949793.8199999</v>
      </c>
      <c r="M148" s="9">
        <v>1375354152.74</v>
      </c>
      <c r="N148" s="8" t="s">
        <v>381</v>
      </c>
      <c r="O148" s="8" t="s">
        <v>158</v>
      </c>
      <c r="P148" s="9">
        <v>2511</v>
      </c>
      <c r="Q148" s="9">
        <v>2508</v>
      </c>
      <c r="R148" s="9">
        <v>2508</v>
      </c>
      <c r="S148" s="45" t="s">
        <v>562</v>
      </c>
      <c r="T148" s="95"/>
      <c r="U148" s="95"/>
      <c r="V148" s="95"/>
    </row>
    <row r="149" spans="2:22" s="12" customFormat="1" ht="45" x14ac:dyDescent="0.2">
      <c r="B149" s="8">
        <v>2016</v>
      </c>
      <c r="C149" s="8" t="s">
        <v>506</v>
      </c>
      <c r="D149" s="8">
        <v>3000</v>
      </c>
      <c r="E149" s="8" t="s">
        <v>100</v>
      </c>
      <c r="F149" s="9">
        <v>487942470.18000001</v>
      </c>
      <c r="G149" s="9">
        <v>516869024.79000002</v>
      </c>
      <c r="H149" s="9">
        <v>514380771.70999998</v>
      </c>
      <c r="I149" s="8" t="s">
        <v>240</v>
      </c>
      <c r="J149" s="8" t="s">
        <v>24</v>
      </c>
      <c r="K149" s="9">
        <v>1275571411.98</v>
      </c>
      <c r="L149" s="9">
        <v>1377949793.8199999</v>
      </c>
      <c r="M149" s="9">
        <v>1375354152.74</v>
      </c>
      <c r="N149" s="8" t="s">
        <v>492</v>
      </c>
      <c r="O149" s="8" t="s">
        <v>493</v>
      </c>
      <c r="P149" s="9">
        <v>0</v>
      </c>
      <c r="Q149" s="9">
        <v>0</v>
      </c>
      <c r="R149" s="9">
        <v>0</v>
      </c>
      <c r="S149" s="45" t="s">
        <v>562</v>
      </c>
      <c r="T149" s="95"/>
      <c r="U149" s="95"/>
      <c r="V149" s="95"/>
    </row>
    <row r="150" spans="2:22" s="12" customFormat="1" ht="45" x14ac:dyDescent="0.2">
      <c r="B150" s="8">
        <v>2016</v>
      </c>
      <c r="C150" s="8" t="s">
        <v>506</v>
      </c>
      <c r="D150" s="8">
        <v>3000</v>
      </c>
      <c r="E150" s="8" t="s">
        <v>100</v>
      </c>
      <c r="F150" s="9">
        <v>487942470.18000001</v>
      </c>
      <c r="G150" s="9">
        <v>516869024.79000002</v>
      </c>
      <c r="H150" s="9">
        <v>514380771.70999998</v>
      </c>
      <c r="I150" s="8" t="s">
        <v>240</v>
      </c>
      <c r="J150" s="8" t="s">
        <v>24</v>
      </c>
      <c r="K150" s="9">
        <v>1275571411.98</v>
      </c>
      <c r="L150" s="9">
        <v>1377949793.8199999</v>
      </c>
      <c r="M150" s="9">
        <v>1375354152.74</v>
      </c>
      <c r="N150" s="8" t="s">
        <v>494</v>
      </c>
      <c r="O150" s="8" t="s">
        <v>495</v>
      </c>
      <c r="P150" s="9">
        <v>20</v>
      </c>
      <c r="Q150" s="9">
        <v>0</v>
      </c>
      <c r="R150" s="9">
        <v>0</v>
      </c>
      <c r="S150" s="45" t="s">
        <v>562</v>
      </c>
      <c r="T150" s="95"/>
      <c r="U150" s="95"/>
      <c r="V150" s="95"/>
    </row>
    <row r="151" spans="2:22" s="12" customFormat="1" ht="56.25" x14ac:dyDescent="0.2">
      <c r="B151" s="8">
        <v>2016</v>
      </c>
      <c r="C151" s="8" t="s">
        <v>506</v>
      </c>
      <c r="D151" s="8">
        <v>3000</v>
      </c>
      <c r="E151" s="8" t="s">
        <v>100</v>
      </c>
      <c r="F151" s="9">
        <v>487942470.18000001</v>
      </c>
      <c r="G151" s="9">
        <v>516869024.79000002</v>
      </c>
      <c r="H151" s="9">
        <v>514380771.70999998</v>
      </c>
      <c r="I151" s="8" t="s">
        <v>240</v>
      </c>
      <c r="J151" s="8" t="s">
        <v>24</v>
      </c>
      <c r="K151" s="9">
        <v>1275571411.98</v>
      </c>
      <c r="L151" s="9">
        <v>1377949793.8199999</v>
      </c>
      <c r="M151" s="9">
        <v>1375354152.74</v>
      </c>
      <c r="N151" s="8" t="s">
        <v>526</v>
      </c>
      <c r="O151" s="8" t="s">
        <v>527</v>
      </c>
      <c r="P151" s="9">
        <v>20</v>
      </c>
      <c r="Q151" s="9">
        <v>43460.210000000006</v>
      </c>
      <c r="R151" s="9">
        <v>43460.21</v>
      </c>
      <c r="S151" s="45" t="s">
        <v>562</v>
      </c>
      <c r="T151" s="95"/>
      <c r="U151" s="95"/>
      <c r="V151" s="95"/>
    </row>
    <row r="152" spans="2:22" s="12" customFormat="1" ht="45" x14ac:dyDescent="0.2">
      <c r="B152" s="8">
        <v>2016</v>
      </c>
      <c r="C152" s="8" t="s">
        <v>506</v>
      </c>
      <c r="D152" s="8">
        <v>3000</v>
      </c>
      <c r="E152" s="8" t="s">
        <v>100</v>
      </c>
      <c r="F152" s="9">
        <v>487942470.18000001</v>
      </c>
      <c r="G152" s="9">
        <v>516869024.79000002</v>
      </c>
      <c r="H152" s="9">
        <v>514380771.70999998</v>
      </c>
      <c r="I152" s="8" t="s">
        <v>240</v>
      </c>
      <c r="J152" s="8" t="s">
        <v>24</v>
      </c>
      <c r="K152" s="9">
        <v>1275571411.98</v>
      </c>
      <c r="L152" s="9">
        <v>1377949793.8199999</v>
      </c>
      <c r="M152" s="9">
        <v>1375354152.74</v>
      </c>
      <c r="N152" s="8" t="s">
        <v>384</v>
      </c>
      <c r="O152" s="8" t="s">
        <v>159</v>
      </c>
      <c r="P152" s="9">
        <v>4030939.75</v>
      </c>
      <c r="Q152" s="9">
        <v>3475541.6000000006</v>
      </c>
      <c r="R152" s="9">
        <v>3475541.6</v>
      </c>
      <c r="S152" s="45" t="s">
        <v>562</v>
      </c>
      <c r="T152" s="95"/>
      <c r="U152" s="95"/>
      <c r="V152" s="95"/>
    </row>
    <row r="153" spans="2:22" s="12" customFormat="1" ht="45" x14ac:dyDescent="0.2">
      <c r="B153" s="8">
        <v>2016</v>
      </c>
      <c r="C153" s="8" t="s">
        <v>506</v>
      </c>
      <c r="D153" s="8">
        <v>3000</v>
      </c>
      <c r="E153" s="8" t="s">
        <v>100</v>
      </c>
      <c r="F153" s="9">
        <v>487942470.18000001</v>
      </c>
      <c r="G153" s="9">
        <v>516869024.79000002</v>
      </c>
      <c r="H153" s="9">
        <v>514380771.70999998</v>
      </c>
      <c r="I153" s="8" t="s">
        <v>240</v>
      </c>
      <c r="J153" s="8" t="s">
        <v>24</v>
      </c>
      <c r="K153" s="9">
        <v>1275571411.98</v>
      </c>
      <c r="L153" s="9">
        <v>1377949793.8199999</v>
      </c>
      <c r="M153" s="9">
        <v>1375354152.74</v>
      </c>
      <c r="N153" s="8" t="s">
        <v>528</v>
      </c>
      <c r="O153" s="8" t="s">
        <v>529</v>
      </c>
      <c r="P153" s="9">
        <v>0</v>
      </c>
      <c r="Q153" s="9">
        <v>0</v>
      </c>
      <c r="R153" s="9">
        <v>0</v>
      </c>
      <c r="S153" s="45" t="s">
        <v>562</v>
      </c>
      <c r="T153" s="95"/>
      <c r="U153" s="95"/>
      <c r="V153" s="95"/>
    </row>
    <row r="154" spans="2:22" s="12" customFormat="1" ht="67.5" x14ac:dyDescent="0.2">
      <c r="B154" s="8">
        <v>2016</v>
      </c>
      <c r="C154" s="8" t="s">
        <v>506</v>
      </c>
      <c r="D154" s="8">
        <v>3000</v>
      </c>
      <c r="E154" s="8" t="s">
        <v>100</v>
      </c>
      <c r="F154" s="9">
        <v>487942470.18000001</v>
      </c>
      <c r="G154" s="9">
        <v>516869024.79000002</v>
      </c>
      <c r="H154" s="9">
        <v>514380771.70999998</v>
      </c>
      <c r="I154" s="8" t="s">
        <v>240</v>
      </c>
      <c r="J154" s="8" t="s">
        <v>24</v>
      </c>
      <c r="K154" s="9">
        <v>1275571411.98</v>
      </c>
      <c r="L154" s="9">
        <v>1377949793.8199999</v>
      </c>
      <c r="M154" s="9">
        <v>1375354152.74</v>
      </c>
      <c r="N154" s="8" t="s">
        <v>385</v>
      </c>
      <c r="O154" s="8" t="s">
        <v>160</v>
      </c>
      <c r="P154" s="9">
        <v>209100</v>
      </c>
      <c r="Q154" s="9">
        <v>127539</v>
      </c>
      <c r="R154" s="9">
        <v>127539</v>
      </c>
      <c r="S154" s="45" t="s">
        <v>562</v>
      </c>
      <c r="T154" s="95" t="s">
        <v>685</v>
      </c>
      <c r="U154" s="95" t="s">
        <v>685</v>
      </c>
      <c r="V154" s="95" t="s">
        <v>685</v>
      </c>
    </row>
    <row r="155" spans="2:22" s="12" customFormat="1" ht="45" x14ac:dyDescent="0.2">
      <c r="B155" s="8">
        <v>2016</v>
      </c>
      <c r="C155" s="8" t="s">
        <v>506</v>
      </c>
      <c r="D155" s="8">
        <v>3000</v>
      </c>
      <c r="E155" s="8" t="s">
        <v>100</v>
      </c>
      <c r="F155" s="9">
        <v>487942470.18000001</v>
      </c>
      <c r="G155" s="9">
        <v>516869024.79000002</v>
      </c>
      <c r="H155" s="9">
        <v>514380771.70999998</v>
      </c>
      <c r="I155" s="8" t="s">
        <v>240</v>
      </c>
      <c r="J155" s="8" t="s">
        <v>24</v>
      </c>
      <c r="K155" s="9">
        <v>1275571411.98</v>
      </c>
      <c r="L155" s="9">
        <v>1377949793.8199999</v>
      </c>
      <c r="M155" s="9">
        <v>1375354152.74</v>
      </c>
      <c r="N155" s="8" t="s">
        <v>386</v>
      </c>
      <c r="O155" s="8" t="s">
        <v>161</v>
      </c>
      <c r="P155" s="9">
        <v>399600</v>
      </c>
      <c r="Q155" s="9">
        <v>160851.17000000016</v>
      </c>
      <c r="R155" s="9">
        <v>160851.17000000001</v>
      </c>
      <c r="S155" s="45" t="s">
        <v>562</v>
      </c>
      <c r="T155" s="95"/>
      <c r="U155" s="95"/>
      <c r="V155" s="95"/>
    </row>
    <row r="156" spans="2:22" s="12" customFormat="1" ht="45" x14ac:dyDescent="0.2">
      <c r="B156" s="8">
        <v>2016</v>
      </c>
      <c r="C156" s="8" t="s">
        <v>506</v>
      </c>
      <c r="D156" s="8">
        <v>3000</v>
      </c>
      <c r="E156" s="8" t="s">
        <v>100</v>
      </c>
      <c r="F156" s="9">
        <v>487942470.18000001</v>
      </c>
      <c r="G156" s="9">
        <v>516869024.79000002</v>
      </c>
      <c r="H156" s="9">
        <v>514380771.70999998</v>
      </c>
      <c r="I156" s="8" t="s">
        <v>240</v>
      </c>
      <c r="J156" s="8" t="s">
        <v>24</v>
      </c>
      <c r="K156" s="9">
        <v>1275571411.98</v>
      </c>
      <c r="L156" s="9">
        <v>1377949793.8199999</v>
      </c>
      <c r="M156" s="9">
        <v>1375354152.74</v>
      </c>
      <c r="N156" s="8" t="s">
        <v>530</v>
      </c>
      <c r="O156" s="8" t="s">
        <v>531</v>
      </c>
      <c r="P156" s="9">
        <v>40000</v>
      </c>
      <c r="Q156" s="9">
        <v>22505.320000000011</v>
      </c>
      <c r="R156" s="9">
        <v>22505.32</v>
      </c>
      <c r="S156" s="45" t="s">
        <v>562</v>
      </c>
      <c r="T156" s="95"/>
      <c r="U156" s="95"/>
      <c r="V156" s="95"/>
    </row>
    <row r="157" spans="2:22" s="12" customFormat="1" ht="45" x14ac:dyDescent="0.2">
      <c r="B157" s="8">
        <v>2016</v>
      </c>
      <c r="C157" s="8" t="s">
        <v>506</v>
      </c>
      <c r="D157" s="8">
        <v>3000</v>
      </c>
      <c r="E157" s="8" t="s">
        <v>100</v>
      </c>
      <c r="F157" s="9">
        <v>487942470.18000001</v>
      </c>
      <c r="G157" s="9">
        <v>516869024.79000002</v>
      </c>
      <c r="H157" s="9">
        <v>514380771.70999998</v>
      </c>
      <c r="I157" s="8" t="s">
        <v>240</v>
      </c>
      <c r="J157" s="8" t="s">
        <v>24</v>
      </c>
      <c r="K157" s="9">
        <v>1275571411.98</v>
      </c>
      <c r="L157" s="9">
        <v>1377949793.8199999</v>
      </c>
      <c r="M157" s="9">
        <v>1375354152.74</v>
      </c>
      <c r="N157" s="8" t="s">
        <v>387</v>
      </c>
      <c r="O157" s="8" t="s">
        <v>162</v>
      </c>
      <c r="P157" s="9">
        <v>2382460.04</v>
      </c>
      <c r="Q157" s="9">
        <v>1592485.4200000018</v>
      </c>
      <c r="R157" s="9">
        <v>1592485.4200000004</v>
      </c>
      <c r="S157" s="45" t="s">
        <v>562</v>
      </c>
      <c r="T157" s="95"/>
      <c r="U157" s="95"/>
      <c r="V157" s="95"/>
    </row>
    <row r="158" spans="2:22" s="12" customFormat="1" ht="56.25" x14ac:dyDescent="0.2">
      <c r="B158" s="8">
        <v>2016</v>
      </c>
      <c r="C158" s="8" t="s">
        <v>506</v>
      </c>
      <c r="D158" s="8">
        <v>3000</v>
      </c>
      <c r="E158" s="8" t="s">
        <v>100</v>
      </c>
      <c r="F158" s="9">
        <v>487942470.18000001</v>
      </c>
      <c r="G158" s="9">
        <v>516869024.79000002</v>
      </c>
      <c r="H158" s="9">
        <v>514380771.70999998</v>
      </c>
      <c r="I158" s="8" t="s">
        <v>240</v>
      </c>
      <c r="J158" s="8" t="s">
        <v>24</v>
      </c>
      <c r="K158" s="9">
        <v>1275571411.98</v>
      </c>
      <c r="L158" s="9">
        <v>1377949793.8199999</v>
      </c>
      <c r="M158" s="9">
        <v>1375354152.74</v>
      </c>
      <c r="N158" s="8" t="s">
        <v>388</v>
      </c>
      <c r="O158" s="8" t="s">
        <v>163</v>
      </c>
      <c r="P158" s="9">
        <v>984900</v>
      </c>
      <c r="Q158" s="9">
        <v>2289063.2699999996</v>
      </c>
      <c r="R158" s="9">
        <v>2289063.2699999996</v>
      </c>
      <c r="S158" s="45" t="s">
        <v>562</v>
      </c>
      <c r="T158" s="95"/>
      <c r="U158" s="95"/>
      <c r="V158" s="95"/>
    </row>
    <row r="159" spans="2:22" s="12" customFormat="1" ht="45" x14ac:dyDescent="0.2">
      <c r="B159" s="8">
        <v>2016</v>
      </c>
      <c r="C159" s="8" t="s">
        <v>506</v>
      </c>
      <c r="D159" s="8">
        <v>3000</v>
      </c>
      <c r="E159" s="8" t="s">
        <v>100</v>
      </c>
      <c r="F159" s="9">
        <v>487942470.18000001</v>
      </c>
      <c r="G159" s="9">
        <v>516869024.79000002</v>
      </c>
      <c r="H159" s="9">
        <v>514380771.70999998</v>
      </c>
      <c r="I159" s="8" t="s">
        <v>240</v>
      </c>
      <c r="J159" s="8" t="s">
        <v>24</v>
      </c>
      <c r="K159" s="9">
        <v>1275571411.98</v>
      </c>
      <c r="L159" s="9">
        <v>1377949793.8199999</v>
      </c>
      <c r="M159" s="9">
        <v>1375354152.74</v>
      </c>
      <c r="N159" s="8" t="s">
        <v>532</v>
      </c>
      <c r="O159" s="8" t="s">
        <v>533</v>
      </c>
      <c r="P159" s="9">
        <v>0</v>
      </c>
      <c r="Q159" s="9">
        <v>0</v>
      </c>
      <c r="R159" s="9">
        <v>0</v>
      </c>
      <c r="S159" s="45" t="s">
        <v>562</v>
      </c>
      <c r="T159" s="95"/>
      <c r="U159" s="95"/>
      <c r="V159" s="95"/>
    </row>
    <row r="160" spans="2:22" s="12" customFormat="1" ht="45" x14ac:dyDescent="0.2">
      <c r="B160" s="8">
        <v>2016</v>
      </c>
      <c r="C160" s="8" t="s">
        <v>506</v>
      </c>
      <c r="D160" s="8">
        <v>3000</v>
      </c>
      <c r="E160" s="8" t="s">
        <v>100</v>
      </c>
      <c r="F160" s="9">
        <v>487942470.18000001</v>
      </c>
      <c r="G160" s="9">
        <v>516869024.79000002</v>
      </c>
      <c r="H160" s="9">
        <v>514380771.70999998</v>
      </c>
      <c r="I160" s="8" t="s">
        <v>240</v>
      </c>
      <c r="J160" s="8" t="s">
        <v>24</v>
      </c>
      <c r="K160" s="9">
        <v>1275571411.98</v>
      </c>
      <c r="L160" s="9">
        <v>1377949793.8199999</v>
      </c>
      <c r="M160" s="9">
        <v>1375354152.74</v>
      </c>
      <c r="N160" s="8" t="s">
        <v>389</v>
      </c>
      <c r="O160" s="8" t="s">
        <v>164</v>
      </c>
      <c r="P160" s="9">
        <v>36696</v>
      </c>
      <c r="Q160" s="9">
        <v>638684.66999999993</v>
      </c>
      <c r="R160" s="9">
        <v>638684.67000000004</v>
      </c>
      <c r="S160" s="45" t="s">
        <v>562</v>
      </c>
      <c r="T160" s="95"/>
      <c r="U160" s="95"/>
      <c r="V160" s="95"/>
    </row>
    <row r="161" spans="2:22" s="12" customFormat="1" ht="45" x14ac:dyDescent="0.2">
      <c r="B161" s="8">
        <v>2016</v>
      </c>
      <c r="C161" s="8" t="s">
        <v>506</v>
      </c>
      <c r="D161" s="8">
        <v>3000</v>
      </c>
      <c r="E161" s="8" t="s">
        <v>100</v>
      </c>
      <c r="F161" s="9">
        <v>487942470.18000001</v>
      </c>
      <c r="G161" s="9">
        <v>516869024.79000002</v>
      </c>
      <c r="H161" s="9">
        <v>514380771.70999998</v>
      </c>
      <c r="I161" s="8" t="s">
        <v>240</v>
      </c>
      <c r="J161" s="8" t="s">
        <v>24</v>
      </c>
      <c r="K161" s="9">
        <v>1275571411.98</v>
      </c>
      <c r="L161" s="9">
        <v>1377949793.8199999</v>
      </c>
      <c r="M161" s="9">
        <v>1375354152.74</v>
      </c>
      <c r="N161" s="8" t="s">
        <v>390</v>
      </c>
      <c r="O161" s="8" t="s">
        <v>165</v>
      </c>
      <c r="P161" s="9">
        <v>1956500.03</v>
      </c>
      <c r="Q161" s="9">
        <v>2167950.0700000003</v>
      </c>
      <c r="R161" s="9">
        <v>2167950.0699999994</v>
      </c>
      <c r="S161" s="45" t="s">
        <v>562</v>
      </c>
      <c r="T161" s="95" t="s">
        <v>685</v>
      </c>
      <c r="U161" s="95" t="s">
        <v>685</v>
      </c>
      <c r="V161" s="95" t="s">
        <v>685</v>
      </c>
    </row>
    <row r="162" spans="2:22" s="12" customFormat="1" ht="45" x14ac:dyDescent="0.2">
      <c r="B162" s="8">
        <v>2016</v>
      </c>
      <c r="C162" s="8" t="s">
        <v>506</v>
      </c>
      <c r="D162" s="8">
        <v>3000</v>
      </c>
      <c r="E162" s="8" t="s">
        <v>100</v>
      </c>
      <c r="F162" s="9">
        <v>487942470.18000001</v>
      </c>
      <c r="G162" s="9">
        <v>516869024.79000002</v>
      </c>
      <c r="H162" s="9">
        <v>514380771.70999998</v>
      </c>
      <c r="I162" s="8" t="s">
        <v>240</v>
      </c>
      <c r="J162" s="8" t="s">
        <v>24</v>
      </c>
      <c r="K162" s="9">
        <v>1275571411.98</v>
      </c>
      <c r="L162" s="9">
        <v>1377949793.8199999</v>
      </c>
      <c r="M162" s="9">
        <v>1375354152.74</v>
      </c>
      <c r="N162" s="8" t="s">
        <v>391</v>
      </c>
      <c r="O162" s="8" t="s">
        <v>166</v>
      </c>
      <c r="P162" s="9">
        <v>8662141.5</v>
      </c>
      <c r="Q162" s="9">
        <v>22570378.090000011</v>
      </c>
      <c r="R162" s="9">
        <v>22570378.089999989</v>
      </c>
      <c r="S162" s="45" t="s">
        <v>562</v>
      </c>
      <c r="T162" s="95"/>
      <c r="U162" s="95"/>
      <c r="V162" s="95"/>
    </row>
    <row r="163" spans="2:22" s="12" customFormat="1" ht="45" x14ac:dyDescent="0.2">
      <c r="B163" s="8">
        <v>2016</v>
      </c>
      <c r="C163" s="8" t="s">
        <v>506</v>
      </c>
      <c r="D163" s="8">
        <v>3000</v>
      </c>
      <c r="E163" s="8" t="s">
        <v>100</v>
      </c>
      <c r="F163" s="9">
        <v>487942470.18000001</v>
      </c>
      <c r="G163" s="9">
        <v>516869024.79000002</v>
      </c>
      <c r="H163" s="9">
        <v>514380771.70999998</v>
      </c>
      <c r="I163" s="8" t="s">
        <v>240</v>
      </c>
      <c r="J163" s="8" t="s">
        <v>24</v>
      </c>
      <c r="K163" s="9">
        <v>1275571411.98</v>
      </c>
      <c r="L163" s="9">
        <v>1377949793.8199999</v>
      </c>
      <c r="M163" s="9">
        <v>1375354152.74</v>
      </c>
      <c r="N163" s="8" t="s">
        <v>392</v>
      </c>
      <c r="O163" s="8" t="s">
        <v>167</v>
      </c>
      <c r="P163" s="9">
        <v>733804</v>
      </c>
      <c r="Q163" s="9">
        <v>444609.61000000028</v>
      </c>
      <c r="R163" s="9">
        <v>444609.61</v>
      </c>
      <c r="S163" s="45" t="s">
        <v>562</v>
      </c>
      <c r="T163" s="95"/>
      <c r="U163" s="95"/>
      <c r="V163" s="95"/>
    </row>
    <row r="164" spans="2:22" s="12" customFormat="1" ht="45" x14ac:dyDescent="0.2">
      <c r="B164" s="8">
        <v>2016</v>
      </c>
      <c r="C164" s="8" t="s">
        <v>506</v>
      </c>
      <c r="D164" s="8">
        <v>3000</v>
      </c>
      <c r="E164" s="8" t="s">
        <v>100</v>
      </c>
      <c r="F164" s="9">
        <v>487942470.18000001</v>
      </c>
      <c r="G164" s="9">
        <v>516869024.79000002</v>
      </c>
      <c r="H164" s="9">
        <v>514380771.70999998</v>
      </c>
      <c r="I164" s="8" t="s">
        <v>240</v>
      </c>
      <c r="J164" s="8" t="s">
        <v>24</v>
      </c>
      <c r="K164" s="9">
        <v>1275571411.98</v>
      </c>
      <c r="L164" s="9">
        <v>1377949793.8199999</v>
      </c>
      <c r="M164" s="9">
        <v>1375354152.74</v>
      </c>
      <c r="N164" s="8" t="s">
        <v>393</v>
      </c>
      <c r="O164" s="8" t="s">
        <v>168</v>
      </c>
      <c r="P164" s="9">
        <v>2190000</v>
      </c>
      <c r="Q164" s="9">
        <v>897284.87999999989</v>
      </c>
      <c r="R164" s="9">
        <v>897284.88</v>
      </c>
      <c r="S164" s="45" t="s">
        <v>562</v>
      </c>
      <c r="T164" s="95"/>
      <c r="U164" s="95"/>
      <c r="V164" s="95"/>
    </row>
    <row r="165" spans="2:22" s="12" customFormat="1" ht="45" x14ac:dyDescent="0.2">
      <c r="B165" s="8">
        <v>2016</v>
      </c>
      <c r="C165" s="8" t="s">
        <v>506</v>
      </c>
      <c r="D165" s="8">
        <v>3000</v>
      </c>
      <c r="E165" s="8" t="s">
        <v>100</v>
      </c>
      <c r="F165" s="9">
        <v>487942470.18000001</v>
      </c>
      <c r="G165" s="9">
        <v>516869024.79000002</v>
      </c>
      <c r="H165" s="9">
        <v>514380771.70999998</v>
      </c>
      <c r="I165" s="8" t="s">
        <v>240</v>
      </c>
      <c r="J165" s="8" t="s">
        <v>24</v>
      </c>
      <c r="K165" s="9">
        <v>1275571411.98</v>
      </c>
      <c r="L165" s="9">
        <v>1377949793.8199999</v>
      </c>
      <c r="M165" s="9">
        <v>1375354152.74</v>
      </c>
      <c r="N165" s="8" t="s">
        <v>394</v>
      </c>
      <c r="O165" s="8" t="s">
        <v>169</v>
      </c>
      <c r="P165" s="9">
        <v>12879512</v>
      </c>
      <c r="Q165" s="9">
        <v>22266396.239999998</v>
      </c>
      <c r="R165" s="9">
        <v>22266396.239999998</v>
      </c>
      <c r="S165" s="45" t="s">
        <v>562</v>
      </c>
      <c r="T165" s="95"/>
      <c r="U165" s="95"/>
      <c r="V165" s="95"/>
    </row>
    <row r="166" spans="2:22" s="12" customFormat="1" ht="45" x14ac:dyDescent="0.2">
      <c r="B166" s="8">
        <v>2016</v>
      </c>
      <c r="C166" s="8" t="s">
        <v>506</v>
      </c>
      <c r="D166" s="8">
        <v>3000</v>
      </c>
      <c r="E166" s="8" t="s">
        <v>100</v>
      </c>
      <c r="F166" s="9">
        <v>487942470.18000001</v>
      </c>
      <c r="G166" s="9">
        <v>516869024.79000002</v>
      </c>
      <c r="H166" s="9">
        <v>514380771.70999998</v>
      </c>
      <c r="I166" s="8" t="s">
        <v>240</v>
      </c>
      <c r="J166" s="8" t="s">
        <v>24</v>
      </c>
      <c r="K166" s="9">
        <v>1275571411.98</v>
      </c>
      <c r="L166" s="9">
        <v>1377949793.8199999</v>
      </c>
      <c r="M166" s="9">
        <v>1375354152.74</v>
      </c>
      <c r="N166" s="8" t="s">
        <v>395</v>
      </c>
      <c r="O166" s="8" t="s">
        <v>170</v>
      </c>
      <c r="P166" s="9">
        <v>5209100</v>
      </c>
      <c r="Q166" s="9">
        <v>1748042.3000000005</v>
      </c>
      <c r="R166" s="9">
        <v>1748042.3000000003</v>
      </c>
      <c r="S166" s="45" t="s">
        <v>562</v>
      </c>
      <c r="T166" s="95"/>
      <c r="U166" s="95"/>
      <c r="V166" s="95"/>
    </row>
    <row r="167" spans="2:22" s="12" customFormat="1" ht="45" x14ac:dyDescent="0.2">
      <c r="B167" s="8">
        <v>2016</v>
      </c>
      <c r="C167" s="8" t="s">
        <v>506</v>
      </c>
      <c r="D167" s="8">
        <v>3000</v>
      </c>
      <c r="E167" s="8" t="s">
        <v>100</v>
      </c>
      <c r="F167" s="9">
        <v>487942470.18000001</v>
      </c>
      <c r="G167" s="9">
        <v>516869024.79000002</v>
      </c>
      <c r="H167" s="9">
        <v>514380771.70999998</v>
      </c>
      <c r="I167" s="8" t="s">
        <v>240</v>
      </c>
      <c r="J167" s="8" t="s">
        <v>24</v>
      </c>
      <c r="K167" s="9">
        <v>1275571411.98</v>
      </c>
      <c r="L167" s="9">
        <v>1377949793.8199999</v>
      </c>
      <c r="M167" s="9">
        <v>1375354152.74</v>
      </c>
      <c r="N167" s="8" t="s">
        <v>396</v>
      </c>
      <c r="O167" s="8" t="s">
        <v>171</v>
      </c>
      <c r="P167" s="9">
        <v>2880000</v>
      </c>
      <c r="Q167" s="9">
        <v>666789.54999999981</v>
      </c>
      <c r="R167" s="9">
        <v>666789.55000000005</v>
      </c>
      <c r="S167" s="45" t="s">
        <v>562</v>
      </c>
      <c r="T167" s="95"/>
      <c r="U167" s="95"/>
      <c r="V167" s="95"/>
    </row>
    <row r="168" spans="2:22" s="12" customFormat="1" ht="45" x14ac:dyDescent="0.2">
      <c r="B168" s="8">
        <v>2016</v>
      </c>
      <c r="C168" s="8" t="s">
        <v>506</v>
      </c>
      <c r="D168" s="8">
        <v>3000</v>
      </c>
      <c r="E168" s="8" t="s">
        <v>100</v>
      </c>
      <c r="F168" s="9">
        <v>487942470.18000001</v>
      </c>
      <c r="G168" s="9">
        <v>516869024.79000002</v>
      </c>
      <c r="H168" s="9">
        <v>514380771.70999998</v>
      </c>
      <c r="I168" s="8" t="s">
        <v>240</v>
      </c>
      <c r="J168" s="8" t="s">
        <v>24</v>
      </c>
      <c r="K168" s="9">
        <v>1275571411.98</v>
      </c>
      <c r="L168" s="9">
        <v>1377949793.8199999</v>
      </c>
      <c r="M168" s="9">
        <v>1375354152.74</v>
      </c>
      <c r="N168" s="8" t="s">
        <v>397</v>
      </c>
      <c r="O168" s="8" t="s">
        <v>172</v>
      </c>
      <c r="P168" s="9">
        <v>33634898.000000007</v>
      </c>
      <c r="Q168" s="9">
        <v>10759585.340000005</v>
      </c>
      <c r="R168" s="9">
        <v>10759585.339999998</v>
      </c>
      <c r="S168" s="45" t="s">
        <v>562</v>
      </c>
      <c r="T168" s="95" t="s">
        <v>685</v>
      </c>
      <c r="U168" s="95" t="s">
        <v>685</v>
      </c>
      <c r="V168" s="95" t="s">
        <v>685</v>
      </c>
    </row>
    <row r="169" spans="2:22" s="12" customFormat="1" ht="45" x14ac:dyDescent="0.2">
      <c r="B169" s="8">
        <v>2016</v>
      </c>
      <c r="C169" s="8" t="s">
        <v>506</v>
      </c>
      <c r="D169" s="8">
        <v>3000</v>
      </c>
      <c r="E169" s="8" t="s">
        <v>100</v>
      </c>
      <c r="F169" s="9">
        <v>487942470.18000001</v>
      </c>
      <c r="G169" s="9">
        <v>516869024.79000002</v>
      </c>
      <c r="H169" s="9">
        <v>514380771.70999998</v>
      </c>
      <c r="I169" s="8" t="s">
        <v>240</v>
      </c>
      <c r="J169" s="8" t="s">
        <v>24</v>
      </c>
      <c r="K169" s="9">
        <v>1275571411.98</v>
      </c>
      <c r="L169" s="9">
        <v>1377949793.8199999</v>
      </c>
      <c r="M169" s="9">
        <v>1375354152.74</v>
      </c>
      <c r="N169" s="8" t="s">
        <v>534</v>
      </c>
      <c r="O169" s="8" t="s">
        <v>535</v>
      </c>
      <c r="P169" s="9">
        <v>0</v>
      </c>
      <c r="Q169" s="9">
        <v>0</v>
      </c>
      <c r="R169" s="9">
        <v>0</v>
      </c>
      <c r="S169" s="45" t="s">
        <v>562</v>
      </c>
      <c r="T169" s="95"/>
      <c r="U169" s="95"/>
      <c r="V169" s="95"/>
    </row>
    <row r="170" spans="2:22" s="12" customFormat="1" ht="45" x14ac:dyDescent="0.2">
      <c r="B170" s="8">
        <v>2016</v>
      </c>
      <c r="C170" s="8" t="s">
        <v>506</v>
      </c>
      <c r="D170" s="8">
        <v>3000</v>
      </c>
      <c r="E170" s="8" t="s">
        <v>100</v>
      </c>
      <c r="F170" s="9">
        <v>487942470.18000001</v>
      </c>
      <c r="G170" s="9">
        <v>516869024.79000002</v>
      </c>
      <c r="H170" s="9">
        <v>514380771.70999998</v>
      </c>
      <c r="I170" s="8" t="s">
        <v>240</v>
      </c>
      <c r="J170" s="8" t="s">
        <v>24</v>
      </c>
      <c r="K170" s="9">
        <v>1275571411.98</v>
      </c>
      <c r="L170" s="9">
        <v>1377949793.8199999</v>
      </c>
      <c r="M170" s="9">
        <v>1375354152.74</v>
      </c>
      <c r="N170" s="8" t="s">
        <v>398</v>
      </c>
      <c r="O170" s="8" t="s">
        <v>173</v>
      </c>
      <c r="P170" s="9">
        <v>300300</v>
      </c>
      <c r="Q170" s="9">
        <v>405508.08000000007</v>
      </c>
      <c r="R170" s="9">
        <v>405508.08</v>
      </c>
      <c r="S170" s="45" t="s">
        <v>562</v>
      </c>
      <c r="T170" s="95"/>
      <c r="U170" s="95"/>
      <c r="V170" s="95"/>
    </row>
    <row r="171" spans="2:22" s="12" customFormat="1" ht="45" x14ac:dyDescent="0.2">
      <c r="B171" s="8">
        <v>2016</v>
      </c>
      <c r="C171" s="8" t="s">
        <v>506</v>
      </c>
      <c r="D171" s="8">
        <v>3000</v>
      </c>
      <c r="E171" s="8" t="s">
        <v>100</v>
      </c>
      <c r="F171" s="9">
        <v>487942470.18000001</v>
      </c>
      <c r="G171" s="9">
        <v>516869024.79000002</v>
      </c>
      <c r="H171" s="9">
        <v>514380771.70999998</v>
      </c>
      <c r="I171" s="8" t="s">
        <v>240</v>
      </c>
      <c r="J171" s="8" t="s">
        <v>24</v>
      </c>
      <c r="K171" s="9">
        <v>1275571411.98</v>
      </c>
      <c r="L171" s="9">
        <v>1377949793.8199999</v>
      </c>
      <c r="M171" s="9">
        <v>1375354152.74</v>
      </c>
      <c r="N171" s="8" t="s">
        <v>399</v>
      </c>
      <c r="O171" s="8" t="s">
        <v>174</v>
      </c>
      <c r="P171" s="9">
        <v>65000</v>
      </c>
      <c r="Q171" s="9">
        <v>117857.60000000001</v>
      </c>
      <c r="R171" s="9">
        <v>117857.60000000001</v>
      </c>
      <c r="S171" s="45" t="s">
        <v>562</v>
      </c>
      <c r="T171" s="95"/>
      <c r="U171" s="95"/>
      <c r="V171" s="95"/>
    </row>
    <row r="172" spans="2:22" s="12" customFormat="1" ht="45" x14ac:dyDescent="0.2">
      <c r="B172" s="8">
        <v>2016</v>
      </c>
      <c r="C172" s="8" t="s">
        <v>506</v>
      </c>
      <c r="D172" s="8">
        <v>3000</v>
      </c>
      <c r="E172" s="8" t="s">
        <v>100</v>
      </c>
      <c r="F172" s="9">
        <v>487942470.18000001</v>
      </c>
      <c r="G172" s="9">
        <v>516869024.79000002</v>
      </c>
      <c r="H172" s="9">
        <v>514380771.70999998</v>
      </c>
      <c r="I172" s="8" t="s">
        <v>240</v>
      </c>
      <c r="J172" s="8" t="s">
        <v>24</v>
      </c>
      <c r="K172" s="9">
        <v>1275571411.98</v>
      </c>
      <c r="L172" s="9">
        <v>1377949793.8199999</v>
      </c>
      <c r="M172" s="9">
        <v>1375354152.74</v>
      </c>
      <c r="N172" s="8" t="s">
        <v>400</v>
      </c>
      <c r="O172" s="8" t="s">
        <v>175</v>
      </c>
      <c r="P172" s="9">
        <v>21080000</v>
      </c>
      <c r="Q172" s="9">
        <v>20334713.859999999</v>
      </c>
      <c r="R172" s="9">
        <v>20334713.859999999</v>
      </c>
      <c r="S172" s="45" t="s">
        <v>562</v>
      </c>
      <c r="T172" s="95"/>
      <c r="U172" s="95"/>
      <c r="V172" s="95"/>
    </row>
    <row r="173" spans="2:22" s="12" customFormat="1" ht="45" x14ac:dyDescent="0.2">
      <c r="B173" s="8">
        <v>2016</v>
      </c>
      <c r="C173" s="8" t="s">
        <v>506</v>
      </c>
      <c r="D173" s="8">
        <v>3000</v>
      </c>
      <c r="E173" s="8" t="s">
        <v>100</v>
      </c>
      <c r="F173" s="9">
        <v>487942470.18000001</v>
      </c>
      <c r="G173" s="9">
        <v>516869024.79000002</v>
      </c>
      <c r="H173" s="9">
        <v>514380771.70999998</v>
      </c>
      <c r="I173" s="8" t="s">
        <v>240</v>
      </c>
      <c r="J173" s="8" t="s">
        <v>24</v>
      </c>
      <c r="K173" s="9">
        <v>1275571411.98</v>
      </c>
      <c r="L173" s="9">
        <v>1377949793.8199999</v>
      </c>
      <c r="M173" s="9">
        <v>1375354152.74</v>
      </c>
      <c r="N173" s="8" t="s">
        <v>401</v>
      </c>
      <c r="O173" s="8" t="s">
        <v>176</v>
      </c>
      <c r="P173" s="9">
        <v>8500000</v>
      </c>
      <c r="Q173" s="9">
        <v>9597304</v>
      </c>
      <c r="R173" s="9">
        <v>9597304</v>
      </c>
      <c r="S173" s="45" t="s">
        <v>562</v>
      </c>
      <c r="T173" s="95"/>
      <c r="U173" s="95"/>
      <c r="V173" s="95"/>
    </row>
    <row r="174" spans="2:22" s="12" customFormat="1" ht="45" x14ac:dyDescent="0.2">
      <c r="B174" s="8">
        <v>2016</v>
      </c>
      <c r="C174" s="8" t="s">
        <v>506</v>
      </c>
      <c r="D174" s="8">
        <v>3000</v>
      </c>
      <c r="E174" s="8" t="s">
        <v>100</v>
      </c>
      <c r="F174" s="9">
        <v>487942470.18000001</v>
      </c>
      <c r="G174" s="9">
        <v>516869024.79000002</v>
      </c>
      <c r="H174" s="9">
        <v>514380771.70999998</v>
      </c>
      <c r="I174" s="8" t="s">
        <v>240</v>
      </c>
      <c r="J174" s="8" t="s">
        <v>24</v>
      </c>
      <c r="K174" s="9">
        <v>1275571411.98</v>
      </c>
      <c r="L174" s="9">
        <v>1377949793.8199999</v>
      </c>
      <c r="M174" s="9">
        <v>1375354152.74</v>
      </c>
      <c r="N174" s="8" t="s">
        <v>402</v>
      </c>
      <c r="O174" s="8" t="s">
        <v>177</v>
      </c>
      <c r="P174" s="9">
        <v>10500000</v>
      </c>
      <c r="Q174" s="9">
        <v>0</v>
      </c>
      <c r="R174" s="9">
        <v>0</v>
      </c>
      <c r="S174" s="45" t="s">
        <v>562</v>
      </c>
      <c r="T174" s="95"/>
      <c r="U174" s="95"/>
      <c r="V174" s="95"/>
    </row>
    <row r="175" spans="2:22" s="12" customFormat="1" ht="45" x14ac:dyDescent="0.2">
      <c r="B175" s="8">
        <v>2016</v>
      </c>
      <c r="C175" s="8" t="s">
        <v>506</v>
      </c>
      <c r="D175" s="8">
        <v>4000</v>
      </c>
      <c r="E175" s="8" t="s">
        <v>178</v>
      </c>
      <c r="F175" s="9">
        <v>149957280.63</v>
      </c>
      <c r="G175" s="9">
        <v>294212927.94999999</v>
      </c>
      <c r="H175" s="9">
        <v>215891167.94999999</v>
      </c>
      <c r="I175" s="8">
        <v>4000</v>
      </c>
      <c r="J175" s="8" t="s">
        <v>404</v>
      </c>
      <c r="K175" s="33">
        <f>F175</f>
        <v>149957280.63</v>
      </c>
      <c r="L175" s="33">
        <f>G175</f>
        <v>294212927.94999999</v>
      </c>
      <c r="M175" s="9">
        <f>H175</f>
        <v>215891167.94999999</v>
      </c>
      <c r="N175" s="8" t="s">
        <v>563</v>
      </c>
      <c r="O175" s="8" t="s">
        <v>564</v>
      </c>
      <c r="P175" s="9">
        <v>0</v>
      </c>
      <c r="Q175" s="9">
        <v>5760</v>
      </c>
      <c r="R175" s="9">
        <v>0</v>
      </c>
      <c r="S175" s="45" t="s">
        <v>562</v>
      </c>
      <c r="T175" s="95" t="s">
        <v>685</v>
      </c>
      <c r="U175" s="95" t="s">
        <v>685</v>
      </c>
      <c r="V175" s="95" t="s">
        <v>685</v>
      </c>
    </row>
    <row r="176" spans="2:22" s="12" customFormat="1" ht="45" x14ac:dyDescent="0.2">
      <c r="B176" s="8">
        <v>2016</v>
      </c>
      <c r="C176" s="8" t="s">
        <v>506</v>
      </c>
      <c r="D176" s="8">
        <v>4000</v>
      </c>
      <c r="E176" s="8" t="s">
        <v>178</v>
      </c>
      <c r="F176" s="9">
        <v>149957280.63</v>
      </c>
      <c r="G176" s="9">
        <v>294212927.94999999</v>
      </c>
      <c r="H176" s="9">
        <v>215891167.94999999</v>
      </c>
      <c r="I176" s="8">
        <v>4000</v>
      </c>
      <c r="J176" s="8" t="s">
        <v>404</v>
      </c>
      <c r="K176" s="33">
        <v>149957280.63</v>
      </c>
      <c r="L176" s="33">
        <v>294212927.94999999</v>
      </c>
      <c r="M176" s="9">
        <v>215891167.94999999</v>
      </c>
      <c r="N176" s="8" t="s">
        <v>405</v>
      </c>
      <c r="O176" s="8" t="s">
        <v>179</v>
      </c>
      <c r="P176" s="9">
        <v>34233739.349999994</v>
      </c>
      <c r="Q176" s="9">
        <v>120421323.32000008</v>
      </c>
      <c r="R176" s="9">
        <v>105705323.32000011</v>
      </c>
      <c r="S176" s="45" t="s">
        <v>562</v>
      </c>
      <c r="T176" s="95"/>
      <c r="U176" s="95"/>
      <c r="V176" s="95"/>
    </row>
    <row r="177" spans="2:22" s="12" customFormat="1" ht="45" x14ac:dyDescent="0.2">
      <c r="B177" s="8">
        <v>2016</v>
      </c>
      <c r="C177" s="8" t="s">
        <v>506</v>
      </c>
      <c r="D177" s="8">
        <v>4000</v>
      </c>
      <c r="E177" s="8" t="s">
        <v>178</v>
      </c>
      <c r="F177" s="9">
        <v>149957280.63</v>
      </c>
      <c r="G177" s="9">
        <v>294212927.94999999</v>
      </c>
      <c r="H177" s="9">
        <v>215891167.94999999</v>
      </c>
      <c r="I177" s="8">
        <v>4000</v>
      </c>
      <c r="J177" s="8" t="s">
        <v>404</v>
      </c>
      <c r="K177" s="33">
        <v>149957280.63</v>
      </c>
      <c r="L177" s="33">
        <v>294212927.94999999</v>
      </c>
      <c r="M177" s="9">
        <v>215891167.94999999</v>
      </c>
      <c r="N177" s="8" t="s">
        <v>536</v>
      </c>
      <c r="O177" s="8" t="s">
        <v>537</v>
      </c>
      <c r="P177" s="9">
        <v>1</v>
      </c>
      <c r="Q177" s="9">
        <v>0</v>
      </c>
      <c r="R177" s="9">
        <v>0</v>
      </c>
      <c r="S177" s="45" t="s">
        <v>562</v>
      </c>
      <c r="T177" s="95"/>
      <c r="U177" s="95"/>
      <c r="V177" s="95"/>
    </row>
    <row r="178" spans="2:22" s="12" customFormat="1" ht="45" x14ac:dyDescent="0.2">
      <c r="B178" s="8">
        <v>2016</v>
      </c>
      <c r="C178" s="8" t="s">
        <v>506</v>
      </c>
      <c r="D178" s="8">
        <v>4000</v>
      </c>
      <c r="E178" s="8" t="s">
        <v>178</v>
      </c>
      <c r="F178" s="9">
        <v>149957280.63</v>
      </c>
      <c r="G178" s="9">
        <v>294212927.94999999</v>
      </c>
      <c r="H178" s="9">
        <v>215891167.94999999</v>
      </c>
      <c r="I178" s="8">
        <v>4000</v>
      </c>
      <c r="J178" s="8" t="s">
        <v>404</v>
      </c>
      <c r="K178" s="33">
        <v>149957280.63</v>
      </c>
      <c r="L178" s="33">
        <v>294212927.94999999</v>
      </c>
      <c r="M178" s="9">
        <v>215891167.94999999</v>
      </c>
      <c r="N178" s="8" t="s">
        <v>406</v>
      </c>
      <c r="O178" s="8" t="s">
        <v>180</v>
      </c>
      <c r="P178" s="9">
        <v>160000</v>
      </c>
      <c r="Q178" s="9">
        <v>56500</v>
      </c>
      <c r="R178" s="9">
        <v>56500</v>
      </c>
      <c r="S178" s="45" t="s">
        <v>562</v>
      </c>
      <c r="T178" s="95"/>
      <c r="U178" s="95"/>
      <c r="V178" s="95"/>
    </row>
    <row r="179" spans="2:22" s="12" customFormat="1" ht="45" x14ac:dyDescent="0.2">
      <c r="B179" s="8">
        <v>2016</v>
      </c>
      <c r="C179" s="8" t="s">
        <v>506</v>
      </c>
      <c r="D179" s="8">
        <v>4000</v>
      </c>
      <c r="E179" s="8" t="s">
        <v>178</v>
      </c>
      <c r="F179" s="9">
        <v>149957280.63</v>
      </c>
      <c r="G179" s="9">
        <v>294212927.94999999</v>
      </c>
      <c r="H179" s="9">
        <v>215891167.94999999</v>
      </c>
      <c r="I179" s="8">
        <v>4000</v>
      </c>
      <c r="J179" s="8" t="s">
        <v>404</v>
      </c>
      <c r="K179" s="33">
        <v>149957280.63</v>
      </c>
      <c r="L179" s="33">
        <v>294212927.94999999</v>
      </c>
      <c r="M179" s="9">
        <v>215891167.94999999</v>
      </c>
      <c r="N179" s="8" t="s">
        <v>407</v>
      </c>
      <c r="O179" s="8" t="s">
        <v>181</v>
      </c>
      <c r="P179" s="9">
        <v>8297940.0099999998</v>
      </c>
      <c r="Q179" s="9">
        <v>18269339.509999998</v>
      </c>
      <c r="R179" s="9">
        <v>15469339.510000002</v>
      </c>
      <c r="S179" s="45" t="s">
        <v>562</v>
      </c>
      <c r="T179" s="95"/>
      <c r="U179" s="95"/>
      <c r="V179" s="95"/>
    </row>
    <row r="180" spans="2:22" s="12" customFormat="1" ht="45" x14ac:dyDescent="0.2">
      <c r="B180" s="8">
        <v>2016</v>
      </c>
      <c r="C180" s="8" t="s">
        <v>506</v>
      </c>
      <c r="D180" s="8">
        <v>4000</v>
      </c>
      <c r="E180" s="8" t="s">
        <v>178</v>
      </c>
      <c r="F180" s="9">
        <v>149957280.63</v>
      </c>
      <c r="G180" s="9">
        <v>294212927.94999999</v>
      </c>
      <c r="H180" s="9">
        <v>215891167.94999999</v>
      </c>
      <c r="I180" s="8">
        <v>4000</v>
      </c>
      <c r="J180" s="8" t="s">
        <v>404</v>
      </c>
      <c r="K180" s="33">
        <v>149957280.63</v>
      </c>
      <c r="L180" s="33">
        <v>294212927.94999999</v>
      </c>
      <c r="M180" s="9">
        <v>215891167.94999999</v>
      </c>
      <c r="N180" s="8" t="s">
        <v>408</v>
      </c>
      <c r="O180" s="8" t="s">
        <v>182</v>
      </c>
      <c r="P180" s="9">
        <v>5588582.1900000004</v>
      </c>
      <c r="Q180" s="9">
        <v>67557904.620000005</v>
      </c>
      <c r="R180" s="9">
        <v>7557904.6200000001</v>
      </c>
      <c r="S180" s="45" t="s">
        <v>562</v>
      </c>
      <c r="T180" s="95"/>
      <c r="U180" s="95"/>
      <c r="V180" s="95"/>
    </row>
    <row r="181" spans="2:22" s="12" customFormat="1" ht="45" x14ac:dyDescent="0.2">
      <c r="B181" s="8">
        <v>2016</v>
      </c>
      <c r="C181" s="8" t="s">
        <v>506</v>
      </c>
      <c r="D181" s="8">
        <v>4000</v>
      </c>
      <c r="E181" s="8" t="s">
        <v>178</v>
      </c>
      <c r="F181" s="9">
        <v>149957280.63</v>
      </c>
      <c r="G181" s="9">
        <v>294212927.94999999</v>
      </c>
      <c r="H181" s="9">
        <v>215891167.94999999</v>
      </c>
      <c r="I181" s="8">
        <v>4000</v>
      </c>
      <c r="J181" s="8" t="s">
        <v>404</v>
      </c>
      <c r="K181" s="33">
        <v>149957280.63</v>
      </c>
      <c r="L181" s="33">
        <v>294212927.94999999</v>
      </c>
      <c r="M181" s="9">
        <v>215891167.94999999</v>
      </c>
      <c r="N181" s="8" t="s">
        <v>409</v>
      </c>
      <c r="O181" s="8" t="s">
        <v>183</v>
      </c>
      <c r="P181" s="9">
        <v>28886400</v>
      </c>
      <c r="Q181" s="9">
        <v>0</v>
      </c>
      <c r="R181" s="9">
        <v>0</v>
      </c>
      <c r="S181" s="45" t="s">
        <v>562</v>
      </c>
      <c r="T181" s="95"/>
      <c r="U181" s="95"/>
      <c r="V181" s="95"/>
    </row>
    <row r="182" spans="2:22" s="12" customFormat="1" ht="45" x14ac:dyDescent="0.2">
      <c r="B182" s="8">
        <v>2016</v>
      </c>
      <c r="C182" s="8" t="s">
        <v>506</v>
      </c>
      <c r="D182" s="8">
        <v>4000</v>
      </c>
      <c r="E182" s="8" t="s">
        <v>178</v>
      </c>
      <c r="F182" s="9">
        <v>149957280.63</v>
      </c>
      <c r="G182" s="9">
        <v>294212927.94999999</v>
      </c>
      <c r="H182" s="9">
        <v>215891167.94999999</v>
      </c>
      <c r="I182" s="8">
        <v>4000</v>
      </c>
      <c r="J182" s="8" t="s">
        <v>404</v>
      </c>
      <c r="K182" s="33">
        <v>149957280.63</v>
      </c>
      <c r="L182" s="33">
        <v>294212927.94999999</v>
      </c>
      <c r="M182" s="9">
        <v>215891167.94999999</v>
      </c>
      <c r="N182" s="8" t="s">
        <v>410</v>
      </c>
      <c r="O182" s="8" t="s">
        <v>184</v>
      </c>
      <c r="P182" s="9">
        <v>4130000</v>
      </c>
      <c r="Q182" s="9">
        <v>3446330.2799999993</v>
      </c>
      <c r="R182" s="9">
        <v>3446330.28</v>
      </c>
      <c r="S182" s="45" t="s">
        <v>562</v>
      </c>
      <c r="T182" s="95" t="s">
        <v>685</v>
      </c>
      <c r="U182" s="95" t="s">
        <v>685</v>
      </c>
      <c r="V182" s="95" t="s">
        <v>685</v>
      </c>
    </row>
    <row r="183" spans="2:22" s="12" customFormat="1" ht="45" x14ac:dyDescent="0.2">
      <c r="B183" s="8">
        <v>2016</v>
      </c>
      <c r="C183" s="8" t="s">
        <v>506</v>
      </c>
      <c r="D183" s="8">
        <v>4000</v>
      </c>
      <c r="E183" s="8" t="s">
        <v>178</v>
      </c>
      <c r="F183" s="9">
        <v>149957280.63</v>
      </c>
      <c r="G183" s="9">
        <v>294212927.94999999</v>
      </c>
      <c r="H183" s="9">
        <v>215891167.94999999</v>
      </c>
      <c r="I183" s="8">
        <v>4000</v>
      </c>
      <c r="J183" s="8" t="s">
        <v>404</v>
      </c>
      <c r="K183" s="33">
        <v>149957280.63</v>
      </c>
      <c r="L183" s="33">
        <v>294212927.94999999</v>
      </c>
      <c r="M183" s="9">
        <v>215891167.94999999</v>
      </c>
      <c r="N183" s="8" t="s">
        <v>411</v>
      </c>
      <c r="O183" s="8" t="s">
        <v>185</v>
      </c>
      <c r="P183" s="9">
        <v>36808897.359999999</v>
      </c>
      <c r="Q183" s="9">
        <v>39435405.129999995</v>
      </c>
      <c r="R183" s="9">
        <v>38635405.130000003</v>
      </c>
      <c r="S183" s="45" t="s">
        <v>562</v>
      </c>
      <c r="T183" s="95"/>
      <c r="U183" s="95"/>
      <c r="V183" s="95"/>
    </row>
    <row r="184" spans="2:22" s="12" customFormat="1" ht="45" x14ac:dyDescent="0.2">
      <c r="B184" s="8">
        <v>2016</v>
      </c>
      <c r="C184" s="8" t="s">
        <v>506</v>
      </c>
      <c r="D184" s="8">
        <v>4000</v>
      </c>
      <c r="E184" s="8" t="s">
        <v>178</v>
      </c>
      <c r="F184" s="9">
        <v>149957280.63</v>
      </c>
      <c r="G184" s="9">
        <v>294212927.94999999</v>
      </c>
      <c r="H184" s="9">
        <v>215891167.94999999</v>
      </c>
      <c r="I184" s="8">
        <v>4000</v>
      </c>
      <c r="J184" s="8" t="s">
        <v>404</v>
      </c>
      <c r="K184" s="33">
        <v>149957280.63</v>
      </c>
      <c r="L184" s="33">
        <v>294212927.94999999</v>
      </c>
      <c r="M184" s="9">
        <v>215891167.94999999</v>
      </c>
      <c r="N184" s="8" t="s">
        <v>412</v>
      </c>
      <c r="O184" s="8" t="s">
        <v>186</v>
      </c>
      <c r="P184" s="9">
        <v>240000</v>
      </c>
      <c r="Q184" s="9">
        <v>0</v>
      </c>
      <c r="R184" s="9">
        <v>0</v>
      </c>
      <c r="S184" s="45" t="s">
        <v>562</v>
      </c>
      <c r="T184" s="95"/>
      <c r="U184" s="95"/>
      <c r="V184" s="95"/>
    </row>
    <row r="185" spans="2:22" s="12" customFormat="1" ht="45" x14ac:dyDescent="0.2">
      <c r="B185" s="8">
        <v>2016</v>
      </c>
      <c r="C185" s="8" t="s">
        <v>506</v>
      </c>
      <c r="D185" s="8">
        <v>4000</v>
      </c>
      <c r="E185" s="8" t="s">
        <v>178</v>
      </c>
      <c r="F185" s="9">
        <v>149957280.63</v>
      </c>
      <c r="G185" s="9">
        <v>294212927.94999999</v>
      </c>
      <c r="H185" s="9">
        <v>215891167.94999999</v>
      </c>
      <c r="I185" s="8">
        <v>4000</v>
      </c>
      <c r="J185" s="8" t="s">
        <v>404</v>
      </c>
      <c r="K185" s="33">
        <v>149957280.63</v>
      </c>
      <c r="L185" s="33">
        <v>294212927.94999999</v>
      </c>
      <c r="M185" s="9">
        <v>215891167.94999999</v>
      </c>
      <c r="N185" s="8" t="s">
        <v>413</v>
      </c>
      <c r="O185" s="8" t="s">
        <v>187</v>
      </c>
      <c r="P185" s="9">
        <v>795000</v>
      </c>
      <c r="Q185" s="9">
        <v>513000</v>
      </c>
      <c r="R185" s="9">
        <v>513000</v>
      </c>
      <c r="S185" s="45" t="s">
        <v>562</v>
      </c>
      <c r="T185" s="95"/>
      <c r="U185" s="95"/>
      <c r="V185" s="95"/>
    </row>
    <row r="186" spans="2:22" s="12" customFormat="1" ht="45" x14ac:dyDescent="0.2">
      <c r="B186" s="8">
        <v>2016</v>
      </c>
      <c r="C186" s="8" t="s">
        <v>506</v>
      </c>
      <c r="D186" s="8">
        <v>4000</v>
      </c>
      <c r="E186" s="8" t="s">
        <v>178</v>
      </c>
      <c r="F186" s="9">
        <v>149957280.63</v>
      </c>
      <c r="G186" s="9">
        <v>294212927.94999999</v>
      </c>
      <c r="H186" s="9">
        <v>215891167.94999999</v>
      </c>
      <c r="I186" s="8">
        <v>4000</v>
      </c>
      <c r="J186" s="8" t="s">
        <v>404</v>
      </c>
      <c r="K186" s="33">
        <v>149957280.63</v>
      </c>
      <c r="L186" s="33">
        <v>294212927.94999999</v>
      </c>
      <c r="M186" s="9">
        <v>215891167.94999999</v>
      </c>
      <c r="N186" s="8" t="s">
        <v>414</v>
      </c>
      <c r="O186" s="8" t="s">
        <v>188</v>
      </c>
      <c r="P186" s="9">
        <v>3500</v>
      </c>
      <c r="Q186" s="9">
        <v>0</v>
      </c>
      <c r="R186" s="9">
        <v>0</v>
      </c>
      <c r="S186" s="45" t="s">
        <v>562</v>
      </c>
      <c r="T186" s="95"/>
      <c r="U186" s="95"/>
      <c r="V186" s="95"/>
    </row>
    <row r="187" spans="2:22" s="12" customFormat="1" ht="45" x14ac:dyDescent="0.2">
      <c r="B187" s="8">
        <v>2016</v>
      </c>
      <c r="C187" s="8" t="s">
        <v>506</v>
      </c>
      <c r="D187" s="8">
        <v>4000</v>
      </c>
      <c r="E187" s="8" t="s">
        <v>178</v>
      </c>
      <c r="F187" s="9">
        <v>149957280.63</v>
      </c>
      <c r="G187" s="9">
        <v>294212927.94999999</v>
      </c>
      <c r="H187" s="9">
        <v>215891167.94999999</v>
      </c>
      <c r="I187" s="8">
        <v>4000</v>
      </c>
      <c r="J187" s="8" t="s">
        <v>404</v>
      </c>
      <c r="K187" s="33">
        <v>149957280.63</v>
      </c>
      <c r="L187" s="33">
        <v>294212927.94999999</v>
      </c>
      <c r="M187" s="9">
        <v>215891167.94999999</v>
      </c>
      <c r="N187" s="8" t="s">
        <v>538</v>
      </c>
      <c r="O187" s="8" t="s">
        <v>539</v>
      </c>
      <c r="P187" s="9">
        <v>0</v>
      </c>
      <c r="Q187" s="9">
        <v>6000</v>
      </c>
      <c r="R187" s="9">
        <v>6000</v>
      </c>
      <c r="S187" s="45" t="s">
        <v>562</v>
      </c>
      <c r="T187" s="95"/>
      <c r="U187" s="95"/>
      <c r="V187" s="95"/>
    </row>
    <row r="188" spans="2:22" s="12" customFormat="1" ht="45" x14ac:dyDescent="0.2">
      <c r="B188" s="8">
        <v>2016</v>
      </c>
      <c r="C188" s="8" t="s">
        <v>506</v>
      </c>
      <c r="D188" s="8">
        <v>4000</v>
      </c>
      <c r="E188" s="8" t="s">
        <v>178</v>
      </c>
      <c r="F188" s="9">
        <v>149957280.63</v>
      </c>
      <c r="G188" s="9">
        <v>294212927.94999999</v>
      </c>
      <c r="H188" s="9">
        <v>215891167.94999999</v>
      </c>
      <c r="I188" s="8">
        <v>4000</v>
      </c>
      <c r="J188" s="8" t="s">
        <v>404</v>
      </c>
      <c r="K188" s="33">
        <v>149957280.63</v>
      </c>
      <c r="L188" s="33">
        <v>294212927.94999999</v>
      </c>
      <c r="M188" s="9">
        <v>215891167.94999999</v>
      </c>
      <c r="N188" s="8" t="s">
        <v>415</v>
      </c>
      <c r="O188" s="8" t="s">
        <v>189</v>
      </c>
      <c r="P188" s="9">
        <v>1000000</v>
      </c>
      <c r="Q188" s="9">
        <v>10197878</v>
      </c>
      <c r="R188" s="9">
        <v>10197878</v>
      </c>
      <c r="S188" s="45" t="s">
        <v>562</v>
      </c>
      <c r="T188" s="95"/>
      <c r="U188" s="95"/>
      <c r="V188" s="95"/>
    </row>
    <row r="189" spans="2:22" s="12" customFormat="1" ht="45" x14ac:dyDescent="0.2">
      <c r="B189" s="8">
        <v>2016</v>
      </c>
      <c r="C189" s="8" t="s">
        <v>506</v>
      </c>
      <c r="D189" s="8">
        <v>4000</v>
      </c>
      <c r="E189" s="8" t="s">
        <v>178</v>
      </c>
      <c r="F189" s="9">
        <v>149957280.63</v>
      </c>
      <c r="G189" s="9">
        <v>294212927.94999999</v>
      </c>
      <c r="H189" s="9">
        <v>215891167.94999999</v>
      </c>
      <c r="I189" s="8">
        <v>4000</v>
      </c>
      <c r="J189" s="8" t="s">
        <v>404</v>
      </c>
      <c r="K189" s="33">
        <v>149957280.63</v>
      </c>
      <c r="L189" s="33">
        <v>294212927.94999999</v>
      </c>
      <c r="M189" s="9">
        <v>215891167.94999999</v>
      </c>
      <c r="N189" s="8" t="s">
        <v>416</v>
      </c>
      <c r="O189" s="8" t="s">
        <v>190</v>
      </c>
      <c r="P189" s="9">
        <v>420000</v>
      </c>
      <c r="Q189" s="9">
        <v>7154530</v>
      </c>
      <c r="R189" s="9">
        <v>7154530</v>
      </c>
      <c r="S189" s="45" t="s">
        <v>562</v>
      </c>
      <c r="T189" s="95" t="s">
        <v>685</v>
      </c>
      <c r="U189" s="95" t="s">
        <v>685</v>
      </c>
      <c r="V189" s="95" t="s">
        <v>685</v>
      </c>
    </row>
    <row r="190" spans="2:22" s="12" customFormat="1" ht="45" x14ac:dyDescent="0.2">
      <c r="B190" s="8">
        <v>2016</v>
      </c>
      <c r="C190" s="8" t="s">
        <v>506</v>
      </c>
      <c r="D190" s="8">
        <v>4000</v>
      </c>
      <c r="E190" s="8" t="s">
        <v>178</v>
      </c>
      <c r="F190" s="9">
        <v>149957280.63</v>
      </c>
      <c r="G190" s="9">
        <v>294212927.94999999</v>
      </c>
      <c r="H190" s="9">
        <v>215891167.94999999</v>
      </c>
      <c r="I190" s="8">
        <v>4000</v>
      </c>
      <c r="J190" s="8" t="s">
        <v>404</v>
      </c>
      <c r="K190" s="33">
        <v>149957280.63</v>
      </c>
      <c r="L190" s="33">
        <v>294212927.94999999</v>
      </c>
      <c r="M190" s="9">
        <v>215891167.94999999</v>
      </c>
      <c r="N190" s="8" t="s">
        <v>417</v>
      </c>
      <c r="O190" s="8" t="s">
        <v>191</v>
      </c>
      <c r="P190" s="9">
        <v>1285000</v>
      </c>
      <c r="Q190" s="9">
        <v>278720.48000000045</v>
      </c>
      <c r="R190" s="9">
        <v>278720.48</v>
      </c>
      <c r="S190" s="45" t="s">
        <v>562</v>
      </c>
      <c r="T190" s="95"/>
      <c r="U190" s="95"/>
      <c r="V190" s="95"/>
    </row>
    <row r="191" spans="2:22" s="12" customFormat="1" ht="45" x14ac:dyDescent="0.2">
      <c r="B191" s="8">
        <v>2016</v>
      </c>
      <c r="C191" s="8" t="s">
        <v>506</v>
      </c>
      <c r="D191" s="8">
        <v>4000</v>
      </c>
      <c r="E191" s="8" t="s">
        <v>178</v>
      </c>
      <c r="F191" s="9">
        <v>149957280.63</v>
      </c>
      <c r="G191" s="9">
        <v>294212927.94999999</v>
      </c>
      <c r="H191" s="9">
        <v>215891167.94999999</v>
      </c>
      <c r="I191" s="8">
        <v>4000</v>
      </c>
      <c r="J191" s="8" t="s">
        <v>404</v>
      </c>
      <c r="K191" s="33">
        <v>149957280.63</v>
      </c>
      <c r="L191" s="33">
        <v>294212927.94999999</v>
      </c>
      <c r="M191" s="9">
        <v>215891167.94999999</v>
      </c>
      <c r="N191" s="8" t="s">
        <v>540</v>
      </c>
      <c r="O191" s="8" t="s">
        <v>541</v>
      </c>
      <c r="P191" s="9">
        <v>1000000</v>
      </c>
      <c r="Q191" s="9">
        <v>0</v>
      </c>
      <c r="R191" s="9">
        <v>0</v>
      </c>
      <c r="S191" s="45" t="s">
        <v>562</v>
      </c>
      <c r="T191" s="95"/>
      <c r="U191" s="95"/>
      <c r="V191" s="95"/>
    </row>
    <row r="192" spans="2:22" s="12" customFormat="1" ht="45" x14ac:dyDescent="0.2">
      <c r="B192" s="8">
        <v>2016</v>
      </c>
      <c r="C192" s="8" t="s">
        <v>506</v>
      </c>
      <c r="D192" s="8">
        <v>4000</v>
      </c>
      <c r="E192" s="8" t="s">
        <v>178</v>
      </c>
      <c r="F192" s="9">
        <v>149957280.63</v>
      </c>
      <c r="G192" s="9">
        <v>294212927.94999999</v>
      </c>
      <c r="H192" s="9">
        <v>215891167.94999999</v>
      </c>
      <c r="I192" s="8">
        <v>4000</v>
      </c>
      <c r="J192" s="8" t="s">
        <v>404</v>
      </c>
      <c r="K192" s="33">
        <v>149957280.63</v>
      </c>
      <c r="L192" s="33">
        <v>294212927.94999999</v>
      </c>
      <c r="M192" s="9">
        <v>215891167.94999999</v>
      </c>
      <c r="N192" s="8" t="s">
        <v>420</v>
      </c>
      <c r="O192" s="8" t="s">
        <v>192</v>
      </c>
      <c r="P192" s="9">
        <v>1387114.72</v>
      </c>
      <c r="Q192" s="9">
        <v>1380133.7499999993</v>
      </c>
      <c r="R192" s="9">
        <v>1380133.75</v>
      </c>
      <c r="S192" s="45" t="s">
        <v>562</v>
      </c>
      <c r="T192" s="95"/>
      <c r="U192" s="95"/>
      <c r="V192" s="95"/>
    </row>
    <row r="193" spans="2:22" s="12" customFormat="1" ht="45" x14ac:dyDescent="0.2">
      <c r="B193" s="8">
        <v>2016</v>
      </c>
      <c r="C193" s="8" t="s">
        <v>506</v>
      </c>
      <c r="D193" s="8">
        <v>4000</v>
      </c>
      <c r="E193" s="8" t="s">
        <v>178</v>
      </c>
      <c r="F193" s="9">
        <v>149957280.63</v>
      </c>
      <c r="G193" s="9">
        <v>294212927.94999999</v>
      </c>
      <c r="H193" s="9">
        <v>215891167.94999999</v>
      </c>
      <c r="I193" s="8">
        <v>4000</v>
      </c>
      <c r="J193" s="8" t="s">
        <v>404</v>
      </c>
      <c r="K193" s="33">
        <v>149957280.63</v>
      </c>
      <c r="L193" s="33">
        <v>294212927.94999999</v>
      </c>
      <c r="M193" s="9">
        <v>215891167.94999999</v>
      </c>
      <c r="N193" s="8" t="s">
        <v>421</v>
      </c>
      <c r="O193" s="8" t="s">
        <v>193</v>
      </c>
      <c r="P193" s="9">
        <v>19690306</v>
      </c>
      <c r="Q193" s="9">
        <v>20190138.789999999</v>
      </c>
      <c r="R193" s="9">
        <v>20190138.789999999</v>
      </c>
      <c r="S193" s="45" t="s">
        <v>562</v>
      </c>
      <c r="T193" s="95"/>
      <c r="U193" s="95"/>
      <c r="V193" s="95"/>
    </row>
    <row r="194" spans="2:22" s="12" customFormat="1" ht="45" x14ac:dyDescent="0.2">
      <c r="B194" s="8">
        <v>2016</v>
      </c>
      <c r="C194" s="8" t="s">
        <v>506</v>
      </c>
      <c r="D194" s="8">
        <v>4000</v>
      </c>
      <c r="E194" s="8" t="s">
        <v>178</v>
      </c>
      <c r="F194" s="9">
        <v>149957280.63</v>
      </c>
      <c r="G194" s="9">
        <v>294212927.94999999</v>
      </c>
      <c r="H194" s="9">
        <v>215891167.94999999</v>
      </c>
      <c r="I194" s="8">
        <v>4000</v>
      </c>
      <c r="J194" s="8" t="s">
        <v>404</v>
      </c>
      <c r="K194" s="33">
        <v>149957280.63</v>
      </c>
      <c r="L194" s="33">
        <v>294212927.94999999</v>
      </c>
      <c r="M194" s="9">
        <v>215891167.94999999</v>
      </c>
      <c r="N194" s="8" t="s">
        <v>542</v>
      </c>
      <c r="O194" s="8" t="s">
        <v>543</v>
      </c>
      <c r="P194" s="9">
        <v>0</v>
      </c>
      <c r="Q194" s="9">
        <v>1154055.42</v>
      </c>
      <c r="R194" s="9">
        <v>1154055.42</v>
      </c>
      <c r="S194" s="45" t="s">
        <v>562</v>
      </c>
      <c r="T194" s="95"/>
      <c r="U194" s="95"/>
      <c r="V194" s="95"/>
    </row>
    <row r="195" spans="2:22" s="12" customFormat="1" ht="45" x14ac:dyDescent="0.2">
      <c r="B195" s="8">
        <v>2016</v>
      </c>
      <c r="C195" s="8" t="s">
        <v>506</v>
      </c>
      <c r="D195" s="8">
        <v>4000</v>
      </c>
      <c r="E195" s="8" t="s">
        <v>178</v>
      </c>
      <c r="F195" s="9">
        <v>149957280.63</v>
      </c>
      <c r="G195" s="9">
        <v>294212927.94999999</v>
      </c>
      <c r="H195" s="9">
        <v>215891167.94999999</v>
      </c>
      <c r="I195" s="8">
        <v>4000</v>
      </c>
      <c r="J195" s="8" t="s">
        <v>404</v>
      </c>
      <c r="K195" s="33">
        <v>149957280.63</v>
      </c>
      <c r="L195" s="33">
        <v>294212927.94999999</v>
      </c>
      <c r="M195" s="9">
        <v>215891167.94999999</v>
      </c>
      <c r="N195" s="8" t="s">
        <v>422</v>
      </c>
      <c r="O195" s="8" t="s">
        <v>194</v>
      </c>
      <c r="P195" s="9">
        <v>5596000</v>
      </c>
      <c r="Q195" s="9">
        <v>3725508.649999999</v>
      </c>
      <c r="R195" s="9">
        <v>3725508.65</v>
      </c>
      <c r="S195" s="45" t="s">
        <v>562</v>
      </c>
      <c r="T195" s="95"/>
      <c r="U195" s="95"/>
      <c r="V195" s="95"/>
    </row>
    <row r="196" spans="2:22" s="12" customFormat="1" ht="45" x14ac:dyDescent="0.2">
      <c r="B196" s="8">
        <v>2016</v>
      </c>
      <c r="C196" s="8" t="s">
        <v>506</v>
      </c>
      <c r="D196" s="8">
        <v>4000</v>
      </c>
      <c r="E196" s="8" t="s">
        <v>178</v>
      </c>
      <c r="F196" s="9">
        <v>149957280.63</v>
      </c>
      <c r="G196" s="9">
        <v>294212927.94999999</v>
      </c>
      <c r="H196" s="9">
        <v>215891167.94999999</v>
      </c>
      <c r="I196" s="8">
        <v>4000</v>
      </c>
      <c r="J196" s="8" t="s">
        <v>404</v>
      </c>
      <c r="K196" s="33">
        <v>149957280.63</v>
      </c>
      <c r="L196" s="33">
        <v>294212927.94999999</v>
      </c>
      <c r="M196" s="9">
        <v>215891167.94999999</v>
      </c>
      <c r="N196" s="8" t="s">
        <v>423</v>
      </c>
      <c r="O196" s="8" t="s">
        <v>195</v>
      </c>
      <c r="P196" s="9">
        <v>65000</v>
      </c>
      <c r="Q196" s="9">
        <v>70400</v>
      </c>
      <c r="R196" s="9">
        <v>70400</v>
      </c>
      <c r="S196" s="45" t="s">
        <v>562</v>
      </c>
      <c r="T196" s="95" t="s">
        <v>685</v>
      </c>
      <c r="U196" s="95" t="s">
        <v>685</v>
      </c>
      <c r="V196" s="95" t="s">
        <v>685</v>
      </c>
    </row>
    <row r="197" spans="2:22" s="12" customFormat="1" ht="45" x14ac:dyDescent="0.2">
      <c r="B197" s="8">
        <v>2016</v>
      </c>
      <c r="C197" s="8" t="s">
        <v>506</v>
      </c>
      <c r="D197" s="8">
        <v>4000</v>
      </c>
      <c r="E197" s="8" t="s">
        <v>178</v>
      </c>
      <c r="F197" s="9">
        <v>149957280.63</v>
      </c>
      <c r="G197" s="9">
        <v>294212927.94999999</v>
      </c>
      <c r="H197" s="9">
        <v>215891167.94999999</v>
      </c>
      <c r="I197" s="8">
        <v>4000</v>
      </c>
      <c r="J197" s="8" t="s">
        <v>404</v>
      </c>
      <c r="K197" s="33">
        <v>149957280.63</v>
      </c>
      <c r="L197" s="33">
        <v>294212927.94999999</v>
      </c>
      <c r="M197" s="9">
        <v>215891167.94999999</v>
      </c>
      <c r="N197" s="8" t="s">
        <v>424</v>
      </c>
      <c r="O197" s="8" t="s">
        <v>196</v>
      </c>
      <c r="P197" s="9">
        <v>369800</v>
      </c>
      <c r="Q197" s="9">
        <v>350000</v>
      </c>
      <c r="R197" s="9">
        <v>350000</v>
      </c>
      <c r="S197" s="45" t="s">
        <v>562</v>
      </c>
      <c r="T197" s="95"/>
      <c r="U197" s="95"/>
      <c r="V197" s="95"/>
    </row>
    <row r="198" spans="2:22" s="12" customFormat="1" ht="45" x14ac:dyDescent="0.2">
      <c r="B198" s="8">
        <v>2016</v>
      </c>
      <c r="C198" s="8" t="s">
        <v>506</v>
      </c>
      <c r="D198" s="8">
        <v>5000</v>
      </c>
      <c r="E198" s="8" t="s">
        <v>197</v>
      </c>
      <c r="F198" s="9">
        <v>4407281.79</v>
      </c>
      <c r="G198" s="9">
        <v>67697046.159999996</v>
      </c>
      <c r="H198" s="9">
        <v>66175622.159999996</v>
      </c>
      <c r="I198" s="8" t="s">
        <v>198</v>
      </c>
      <c r="J198" s="8" t="s">
        <v>199</v>
      </c>
      <c r="K198" s="9">
        <f>F198+F223</f>
        <v>135724831.78999999</v>
      </c>
      <c r="L198" s="9">
        <f>G198+G223</f>
        <v>847651639.38</v>
      </c>
      <c r="M198" s="9">
        <f>H198+H223</f>
        <v>769216882.15999997</v>
      </c>
      <c r="N198" s="8" t="s">
        <v>425</v>
      </c>
      <c r="O198" s="8" t="s">
        <v>200</v>
      </c>
      <c r="P198" s="9">
        <v>546613.6</v>
      </c>
      <c r="Q198" s="9">
        <v>1333732.1400000001</v>
      </c>
      <c r="R198" s="9">
        <v>1333732.1400000001</v>
      </c>
      <c r="S198" s="45" t="s">
        <v>562</v>
      </c>
      <c r="T198" s="95"/>
      <c r="U198" s="95"/>
      <c r="V198" s="95"/>
    </row>
    <row r="199" spans="2:22" s="12" customFormat="1" ht="45" x14ac:dyDescent="0.2">
      <c r="B199" s="8">
        <v>2016</v>
      </c>
      <c r="C199" s="8" t="s">
        <v>506</v>
      </c>
      <c r="D199" s="8">
        <v>5000</v>
      </c>
      <c r="E199" s="8" t="s">
        <v>197</v>
      </c>
      <c r="F199" s="9">
        <v>4407281.79</v>
      </c>
      <c r="G199" s="9">
        <v>67697046.159999996</v>
      </c>
      <c r="H199" s="9">
        <v>66175622.159999996</v>
      </c>
      <c r="I199" s="8" t="s">
        <v>198</v>
      </c>
      <c r="J199" s="8" t="s">
        <v>199</v>
      </c>
      <c r="K199" s="9">
        <v>135724831.78999999</v>
      </c>
      <c r="L199" s="9">
        <v>847651639.38</v>
      </c>
      <c r="M199" s="9">
        <v>769216882.15999997</v>
      </c>
      <c r="N199" s="8" t="s">
        <v>544</v>
      </c>
      <c r="O199" s="8" t="s">
        <v>545</v>
      </c>
      <c r="P199" s="9">
        <v>55000</v>
      </c>
      <c r="Q199" s="9">
        <v>111628.34999999998</v>
      </c>
      <c r="R199" s="9">
        <v>111628.35</v>
      </c>
      <c r="S199" s="45" t="s">
        <v>562</v>
      </c>
      <c r="T199" s="95"/>
      <c r="U199" s="95"/>
      <c r="V199" s="95"/>
    </row>
    <row r="200" spans="2:22" s="12" customFormat="1" ht="45" x14ac:dyDescent="0.2">
      <c r="B200" s="8">
        <v>2016</v>
      </c>
      <c r="C200" s="8" t="s">
        <v>506</v>
      </c>
      <c r="D200" s="8">
        <v>5000</v>
      </c>
      <c r="E200" s="8" t="s">
        <v>197</v>
      </c>
      <c r="F200" s="9">
        <v>4407281.79</v>
      </c>
      <c r="G200" s="9">
        <v>67697046.159999996</v>
      </c>
      <c r="H200" s="9">
        <v>66175622.159999996</v>
      </c>
      <c r="I200" s="8" t="s">
        <v>198</v>
      </c>
      <c r="J200" s="8" t="s">
        <v>199</v>
      </c>
      <c r="K200" s="9">
        <v>135724831.78999999</v>
      </c>
      <c r="L200" s="9">
        <v>847651639.38</v>
      </c>
      <c r="M200" s="9">
        <v>769216882.15999997</v>
      </c>
      <c r="N200" s="8" t="s">
        <v>546</v>
      </c>
      <c r="O200" s="8" t="s">
        <v>547</v>
      </c>
      <c r="P200" s="9">
        <v>2500</v>
      </c>
      <c r="Q200" s="9">
        <v>0</v>
      </c>
      <c r="R200" s="9">
        <v>0</v>
      </c>
      <c r="S200" s="45" t="s">
        <v>562</v>
      </c>
      <c r="T200" s="95"/>
      <c r="U200" s="95"/>
      <c r="V200" s="95"/>
    </row>
    <row r="201" spans="2:22" s="12" customFormat="1" ht="45" x14ac:dyDescent="0.2">
      <c r="B201" s="8">
        <v>2016</v>
      </c>
      <c r="C201" s="8" t="s">
        <v>506</v>
      </c>
      <c r="D201" s="8">
        <v>5000</v>
      </c>
      <c r="E201" s="8" t="s">
        <v>197</v>
      </c>
      <c r="F201" s="9">
        <v>4407281.79</v>
      </c>
      <c r="G201" s="9">
        <v>67697046.159999996</v>
      </c>
      <c r="H201" s="9">
        <v>66175622.159999996</v>
      </c>
      <c r="I201" s="8" t="s">
        <v>198</v>
      </c>
      <c r="J201" s="8" t="s">
        <v>199</v>
      </c>
      <c r="K201" s="9">
        <v>135724831.78999999</v>
      </c>
      <c r="L201" s="9">
        <v>847651639.38</v>
      </c>
      <c r="M201" s="9">
        <v>769216882.15999997</v>
      </c>
      <c r="N201" s="8" t="s">
        <v>428</v>
      </c>
      <c r="O201" s="8" t="s">
        <v>201</v>
      </c>
      <c r="P201" s="9">
        <v>796768.19</v>
      </c>
      <c r="Q201" s="9">
        <v>9850544.0800000038</v>
      </c>
      <c r="R201" s="9">
        <v>8329120.0800000001</v>
      </c>
      <c r="S201" s="45" t="s">
        <v>562</v>
      </c>
      <c r="T201" s="95"/>
      <c r="U201" s="95"/>
      <c r="V201" s="95"/>
    </row>
    <row r="202" spans="2:22" s="12" customFormat="1" ht="45" x14ac:dyDescent="0.2">
      <c r="B202" s="8">
        <v>2016</v>
      </c>
      <c r="C202" s="8" t="s">
        <v>506</v>
      </c>
      <c r="D202" s="8">
        <v>5000</v>
      </c>
      <c r="E202" s="8" t="s">
        <v>197</v>
      </c>
      <c r="F202" s="9">
        <v>4407281.79</v>
      </c>
      <c r="G202" s="9">
        <v>67697046.159999996</v>
      </c>
      <c r="H202" s="9">
        <v>66175622.159999996</v>
      </c>
      <c r="I202" s="8" t="s">
        <v>198</v>
      </c>
      <c r="J202" s="8" t="s">
        <v>199</v>
      </c>
      <c r="K202" s="9">
        <v>135724831.78999999</v>
      </c>
      <c r="L202" s="9">
        <v>847651639.38</v>
      </c>
      <c r="M202" s="9">
        <v>769216882.15999997</v>
      </c>
      <c r="N202" s="8" t="s">
        <v>429</v>
      </c>
      <c r="O202" s="8" t="s">
        <v>202</v>
      </c>
      <c r="P202" s="9">
        <v>87500</v>
      </c>
      <c r="Q202" s="9">
        <v>574711.1599999998</v>
      </c>
      <c r="R202" s="9">
        <v>574711.16</v>
      </c>
      <c r="S202" s="45" t="s">
        <v>562</v>
      </c>
      <c r="T202" s="95"/>
      <c r="U202" s="95"/>
      <c r="V202" s="95"/>
    </row>
    <row r="203" spans="2:22" s="12" customFormat="1" ht="45" x14ac:dyDescent="0.2">
      <c r="B203" s="8">
        <v>2016</v>
      </c>
      <c r="C203" s="8" t="s">
        <v>506</v>
      </c>
      <c r="D203" s="8">
        <v>5000</v>
      </c>
      <c r="E203" s="8" t="s">
        <v>197</v>
      </c>
      <c r="F203" s="9">
        <v>4407281.79</v>
      </c>
      <c r="G203" s="9">
        <v>67697046.159999996</v>
      </c>
      <c r="H203" s="9">
        <v>66175622.159999996</v>
      </c>
      <c r="I203" s="8" t="s">
        <v>198</v>
      </c>
      <c r="J203" s="8" t="s">
        <v>199</v>
      </c>
      <c r="K203" s="9">
        <v>135724831.78999999</v>
      </c>
      <c r="L203" s="9">
        <v>847651639.38</v>
      </c>
      <c r="M203" s="9">
        <v>769216882.15999997</v>
      </c>
      <c r="N203" s="8" t="s">
        <v>430</v>
      </c>
      <c r="O203" s="8" t="s">
        <v>203</v>
      </c>
      <c r="P203" s="9">
        <v>19000</v>
      </c>
      <c r="Q203" s="9">
        <v>79780.380000000034</v>
      </c>
      <c r="R203" s="9">
        <v>79780.38</v>
      </c>
      <c r="S203" s="45" t="s">
        <v>562</v>
      </c>
      <c r="T203" s="95" t="s">
        <v>685</v>
      </c>
      <c r="U203" s="95" t="s">
        <v>685</v>
      </c>
      <c r="V203" s="95" t="s">
        <v>685</v>
      </c>
    </row>
    <row r="204" spans="2:22" s="12" customFormat="1" ht="45" x14ac:dyDescent="0.2">
      <c r="B204" s="8">
        <v>2016</v>
      </c>
      <c r="C204" s="8" t="s">
        <v>506</v>
      </c>
      <c r="D204" s="8">
        <v>5000</v>
      </c>
      <c r="E204" s="8" t="s">
        <v>197</v>
      </c>
      <c r="F204" s="9">
        <v>4407281.79</v>
      </c>
      <c r="G204" s="9">
        <v>67697046.159999996</v>
      </c>
      <c r="H204" s="9">
        <v>66175622.159999996</v>
      </c>
      <c r="I204" s="8" t="s">
        <v>198</v>
      </c>
      <c r="J204" s="8" t="s">
        <v>199</v>
      </c>
      <c r="K204" s="9">
        <v>135724831.78999999</v>
      </c>
      <c r="L204" s="9">
        <v>847651639.38</v>
      </c>
      <c r="M204" s="9">
        <v>769216882.15999997</v>
      </c>
      <c r="N204" s="8" t="s">
        <v>431</v>
      </c>
      <c r="O204" s="8" t="s">
        <v>204</v>
      </c>
      <c r="P204" s="9">
        <v>76000</v>
      </c>
      <c r="Q204" s="9">
        <v>1541757.31</v>
      </c>
      <c r="R204" s="9">
        <v>1541757.31</v>
      </c>
      <c r="S204" s="45" t="s">
        <v>562</v>
      </c>
      <c r="T204" s="95"/>
      <c r="U204" s="95"/>
      <c r="V204" s="95"/>
    </row>
    <row r="205" spans="2:22" s="12" customFormat="1" ht="45" x14ac:dyDescent="0.2">
      <c r="B205" s="8">
        <v>2016</v>
      </c>
      <c r="C205" s="8" t="s">
        <v>506</v>
      </c>
      <c r="D205" s="8">
        <v>5000</v>
      </c>
      <c r="E205" s="8" t="s">
        <v>197</v>
      </c>
      <c r="F205" s="9">
        <v>4407281.79</v>
      </c>
      <c r="G205" s="9">
        <v>67697046.159999996</v>
      </c>
      <c r="H205" s="9">
        <v>66175622.159999996</v>
      </c>
      <c r="I205" s="8" t="s">
        <v>198</v>
      </c>
      <c r="J205" s="8" t="s">
        <v>199</v>
      </c>
      <c r="K205" s="9">
        <v>135724831.78999999</v>
      </c>
      <c r="L205" s="9">
        <v>847651639.38</v>
      </c>
      <c r="M205" s="9">
        <v>769216882.15999997</v>
      </c>
      <c r="N205" s="8" t="s">
        <v>432</v>
      </c>
      <c r="O205" s="8" t="s">
        <v>205</v>
      </c>
      <c r="P205" s="9">
        <v>90000</v>
      </c>
      <c r="Q205" s="9">
        <v>98045.37</v>
      </c>
      <c r="R205" s="9">
        <v>98045.37</v>
      </c>
      <c r="S205" s="45" t="s">
        <v>562</v>
      </c>
      <c r="T205" s="95"/>
      <c r="U205" s="95"/>
      <c r="V205" s="95"/>
    </row>
    <row r="206" spans="2:22" s="12" customFormat="1" ht="45" x14ac:dyDescent="0.2">
      <c r="B206" s="8">
        <v>2016</v>
      </c>
      <c r="C206" s="8" t="s">
        <v>506</v>
      </c>
      <c r="D206" s="8">
        <v>5000</v>
      </c>
      <c r="E206" s="8" t="s">
        <v>197</v>
      </c>
      <c r="F206" s="9">
        <v>4407281.79</v>
      </c>
      <c r="G206" s="9">
        <v>67697046.159999996</v>
      </c>
      <c r="H206" s="9">
        <v>66175622.159999996</v>
      </c>
      <c r="I206" s="8" t="s">
        <v>198</v>
      </c>
      <c r="J206" s="8" t="s">
        <v>199</v>
      </c>
      <c r="K206" s="9">
        <v>135724831.78999999</v>
      </c>
      <c r="L206" s="9">
        <v>847651639.38</v>
      </c>
      <c r="M206" s="9">
        <v>769216882.15999997</v>
      </c>
      <c r="N206" s="8" t="s">
        <v>433</v>
      </c>
      <c r="O206" s="8" t="s">
        <v>206</v>
      </c>
      <c r="P206" s="9">
        <v>50000</v>
      </c>
      <c r="Q206" s="9">
        <v>865812.22</v>
      </c>
      <c r="R206" s="9">
        <v>865812.22</v>
      </c>
      <c r="S206" s="45" t="s">
        <v>562</v>
      </c>
      <c r="T206" s="95"/>
      <c r="U206" s="95"/>
      <c r="V206" s="95"/>
    </row>
    <row r="207" spans="2:22" s="12" customFormat="1" ht="45" x14ac:dyDescent="0.2">
      <c r="B207" s="8">
        <v>2016</v>
      </c>
      <c r="C207" s="8" t="s">
        <v>506</v>
      </c>
      <c r="D207" s="8">
        <v>5000</v>
      </c>
      <c r="E207" s="8" t="s">
        <v>197</v>
      </c>
      <c r="F207" s="9">
        <v>4407281.79</v>
      </c>
      <c r="G207" s="9">
        <v>67697046.159999996</v>
      </c>
      <c r="H207" s="9">
        <v>66175622.159999996</v>
      </c>
      <c r="I207" s="8" t="s">
        <v>198</v>
      </c>
      <c r="J207" s="8" t="s">
        <v>199</v>
      </c>
      <c r="K207" s="9">
        <v>135724831.78999999</v>
      </c>
      <c r="L207" s="9">
        <v>847651639.38</v>
      </c>
      <c r="M207" s="9">
        <v>769216882.15999997</v>
      </c>
      <c r="N207" s="8" t="s">
        <v>548</v>
      </c>
      <c r="O207" s="8" t="s">
        <v>549</v>
      </c>
      <c r="P207" s="9">
        <v>15000</v>
      </c>
      <c r="Q207" s="9">
        <v>11030.440000000002</v>
      </c>
      <c r="R207" s="9">
        <v>11030.44</v>
      </c>
      <c r="S207" s="45" t="s">
        <v>562</v>
      </c>
      <c r="T207" s="95"/>
      <c r="U207" s="95"/>
      <c r="V207" s="95"/>
    </row>
    <row r="208" spans="2:22" s="12" customFormat="1" ht="45" x14ac:dyDescent="0.2">
      <c r="B208" s="8">
        <v>2016</v>
      </c>
      <c r="C208" s="8" t="s">
        <v>506</v>
      </c>
      <c r="D208" s="8">
        <v>5000</v>
      </c>
      <c r="E208" s="8" t="s">
        <v>197</v>
      </c>
      <c r="F208" s="9">
        <v>4407281.79</v>
      </c>
      <c r="G208" s="9">
        <v>67697046.159999996</v>
      </c>
      <c r="H208" s="9">
        <v>66175622.159999996</v>
      </c>
      <c r="I208" s="8" t="s">
        <v>198</v>
      </c>
      <c r="J208" s="8" t="s">
        <v>199</v>
      </c>
      <c r="K208" s="9">
        <v>135724831.78999999</v>
      </c>
      <c r="L208" s="9">
        <v>847651639.38</v>
      </c>
      <c r="M208" s="9">
        <v>769216882.15999997</v>
      </c>
      <c r="N208" s="8" t="s">
        <v>434</v>
      </c>
      <c r="O208" s="8" t="s">
        <v>207</v>
      </c>
      <c r="P208" s="9">
        <v>0</v>
      </c>
      <c r="Q208" s="9">
        <v>29074583.800000008</v>
      </c>
      <c r="R208" s="9">
        <v>29074583.800000001</v>
      </c>
      <c r="S208" s="45" t="s">
        <v>562</v>
      </c>
      <c r="T208" s="95"/>
      <c r="U208" s="95"/>
      <c r="V208" s="95"/>
    </row>
    <row r="209" spans="2:22" s="12" customFormat="1" ht="45" x14ac:dyDescent="0.2">
      <c r="B209" s="8">
        <v>2016</v>
      </c>
      <c r="C209" s="8" t="s">
        <v>506</v>
      </c>
      <c r="D209" s="8">
        <v>5000</v>
      </c>
      <c r="E209" s="8" t="s">
        <v>197</v>
      </c>
      <c r="F209" s="9">
        <v>4407281.79</v>
      </c>
      <c r="G209" s="9">
        <v>67697046.159999996</v>
      </c>
      <c r="H209" s="9">
        <v>66175622.159999996</v>
      </c>
      <c r="I209" s="8" t="s">
        <v>198</v>
      </c>
      <c r="J209" s="8" t="s">
        <v>199</v>
      </c>
      <c r="K209" s="9">
        <v>135724831.78999999</v>
      </c>
      <c r="L209" s="9">
        <v>847651639.38</v>
      </c>
      <c r="M209" s="9">
        <v>769216882.15999997</v>
      </c>
      <c r="N209" s="8" t="s">
        <v>437</v>
      </c>
      <c r="O209" s="8" t="s">
        <v>208</v>
      </c>
      <c r="P209" s="9">
        <v>1029700</v>
      </c>
      <c r="Q209" s="9">
        <v>0</v>
      </c>
      <c r="R209" s="9">
        <v>0</v>
      </c>
      <c r="S209" s="45" t="s">
        <v>562</v>
      </c>
      <c r="T209" s="95"/>
      <c r="U209" s="95"/>
      <c r="V209" s="95"/>
    </row>
    <row r="210" spans="2:22" s="12" customFormat="1" ht="45" x14ac:dyDescent="0.2">
      <c r="B210" s="8">
        <v>2016</v>
      </c>
      <c r="C210" s="8" t="s">
        <v>506</v>
      </c>
      <c r="D210" s="8">
        <v>5000</v>
      </c>
      <c r="E210" s="8" t="s">
        <v>197</v>
      </c>
      <c r="F210" s="9">
        <v>4407281.79</v>
      </c>
      <c r="G210" s="9">
        <v>67697046.159999996</v>
      </c>
      <c r="H210" s="9">
        <v>66175622.159999996</v>
      </c>
      <c r="I210" s="8" t="s">
        <v>198</v>
      </c>
      <c r="J210" s="8" t="s">
        <v>199</v>
      </c>
      <c r="K210" s="9">
        <v>135724831.78999999</v>
      </c>
      <c r="L210" s="9">
        <v>847651639.38</v>
      </c>
      <c r="M210" s="9">
        <v>769216882.15999997</v>
      </c>
      <c r="N210" s="8" t="s">
        <v>550</v>
      </c>
      <c r="O210" s="8" t="s">
        <v>551</v>
      </c>
      <c r="P210" s="9">
        <v>500000</v>
      </c>
      <c r="Q210" s="9">
        <v>464000</v>
      </c>
      <c r="R210" s="9">
        <v>464000</v>
      </c>
      <c r="S210" s="45" t="s">
        <v>562</v>
      </c>
      <c r="T210" s="95" t="s">
        <v>685</v>
      </c>
      <c r="U210" s="95" t="s">
        <v>685</v>
      </c>
      <c r="V210" s="95" t="s">
        <v>685</v>
      </c>
    </row>
    <row r="211" spans="2:22" s="12" customFormat="1" ht="45" x14ac:dyDescent="0.2">
      <c r="B211" s="8">
        <v>2016</v>
      </c>
      <c r="C211" s="8" t="s">
        <v>506</v>
      </c>
      <c r="D211" s="8">
        <v>5000</v>
      </c>
      <c r="E211" s="8" t="s">
        <v>197</v>
      </c>
      <c r="F211" s="9">
        <v>4407281.79</v>
      </c>
      <c r="G211" s="9">
        <v>67697046.159999996</v>
      </c>
      <c r="H211" s="9">
        <v>66175622.159999996</v>
      </c>
      <c r="I211" s="8" t="s">
        <v>198</v>
      </c>
      <c r="J211" s="8" t="s">
        <v>199</v>
      </c>
      <c r="K211" s="9">
        <v>135724831.78999999</v>
      </c>
      <c r="L211" s="9">
        <v>847651639.38</v>
      </c>
      <c r="M211" s="9">
        <v>769216882.15999997</v>
      </c>
      <c r="N211" s="8" t="s">
        <v>438</v>
      </c>
      <c r="O211" s="8" t="s">
        <v>209</v>
      </c>
      <c r="P211" s="9">
        <v>0</v>
      </c>
      <c r="Q211" s="9">
        <v>0</v>
      </c>
      <c r="R211" s="9">
        <v>0</v>
      </c>
      <c r="S211" s="45" t="s">
        <v>562</v>
      </c>
      <c r="T211" s="95"/>
      <c r="U211" s="95"/>
      <c r="V211" s="95"/>
    </row>
    <row r="212" spans="2:22" s="12" customFormat="1" ht="45" x14ac:dyDescent="0.2">
      <c r="B212" s="8">
        <v>2016</v>
      </c>
      <c r="C212" s="8" t="s">
        <v>506</v>
      </c>
      <c r="D212" s="8">
        <v>5000</v>
      </c>
      <c r="E212" s="8" t="s">
        <v>197</v>
      </c>
      <c r="F212" s="9">
        <v>4407281.79</v>
      </c>
      <c r="G212" s="9">
        <v>67697046.159999996</v>
      </c>
      <c r="H212" s="9">
        <v>66175622.159999996</v>
      </c>
      <c r="I212" s="8" t="s">
        <v>198</v>
      </c>
      <c r="J212" s="8" t="s">
        <v>199</v>
      </c>
      <c r="K212" s="9">
        <v>135724831.78999999</v>
      </c>
      <c r="L212" s="9">
        <v>847651639.38</v>
      </c>
      <c r="M212" s="9">
        <v>769216882.15999997</v>
      </c>
      <c r="N212" s="8" t="s">
        <v>439</v>
      </c>
      <c r="O212" s="8" t="s">
        <v>210</v>
      </c>
      <c r="P212" s="9">
        <v>0</v>
      </c>
      <c r="Q212" s="9">
        <v>284070.07999999984</v>
      </c>
      <c r="R212" s="9">
        <v>284070.08</v>
      </c>
      <c r="S212" s="45" t="s">
        <v>562</v>
      </c>
      <c r="T212" s="95"/>
      <c r="U212" s="95"/>
      <c r="V212" s="95"/>
    </row>
    <row r="213" spans="2:22" s="12" customFormat="1" ht="45" x14ac:dyDescent="0.2">
      <c r="B213" s="8">
        <v>2016</v>
      </c>
      <c r="C213" s="8" t="s">
        <v>506</v>
      </c>
      <c r="D213" s="8">
        <v>5000</v>
      </c>
      <c r="E213" s="8" t="s">
        <v>197</v>
      </c>
      <c r="F213" s="9">
        <v>4407281.79</v>
      </c>
      <c r="G213" s="9">
        <v>67697046.159999996</v>
      </c>
      <c r="H213" s="9">
        <v>66175622.159999996</v>
      </c>
      <c r="I213" s="8" t="s">
        <v>198</v>
      </c>
      <c r="J213" s="8" t="s">
        <v>199</v>
      </c>
      <c r="K213" s="9">
        <v>135724831.78999999</v>
      </c>
      <c r="L213" s="9">
        <v>847651639.38</v>
      </c>
      <c r="M213" s="9">
        <v>769216882.15999997</v>
      </c>
      <c r="N213" s="8" t="s">
        <v>440</v>
      </c>
      <c r="O213" s="8" t="s">
        <v>211</v>
      </c>
      <c r="P213" s="9">
        <v>27000</v>
      </c>
      <c r="Q213" s="9">
        <v>26096.52</v>
      </c>
      <c r="R213" s="9">
        <v>26096.52</v>
      </c>
      <c r="S213" s="45" t="s">
        <v>562</v>
      </c>
      <c r="T213" s="95"/>
      <c r="U213" s="95"/>
      <c r="V213" s="95"/>
    </row>
    <row r="214" spans="2:22" s="12" customFormat="1" ht="56.25" x14ac:dyDescent="0.2">
      <c r="B214" s="8">
        <v>2016</v>
      </c>
      <c r="C214" s="8" t="s">
        <v>506</v>
      </c>
      <c r="D214" s="8">
        <v>5000</v>
      </c>
      <c r="E214" s="8" t="s">
        <v>197</v>
      </c>
      <c r="F214" s="9">
        <v>4407281.79</v>
      </c>
      <c r="G214" s="9">
        <v>67697046.159999996</v>
      </c>
      <c r="H214" s="9">
        <v>66175622.159999996</v>
      </c>
      <c r="I214" s="8" t="s">
        <v>198</v>
      </c>
      <c r="J214" s="8" t="s">
        <v>199</v>
      </c>
      <c r="K214" s="9">
        <v>135724831.78999999</v>
      </c>
      <c r="L214" s="9">
        <v>847651639.38</v>
      </c>
      <c r="M214" s="9">
        <v>769216882.15999997</v>
      </c>
      <c r="N214" s="8" t="s">
        <v>441</v>
      </c>
      <c r="O214" s="8" t="s">
        <v>212</v>
      </c>
      <c r="P214" s="9">
        <v>0</v>
      </c>
      <c r="Q214" s="9">
        <v>307221.62999999989</v>
      </c>
      <c r="R214" s="9">
        <v>307221.63</v>
      </c>
      <c r="S214" s="45" t="s">
        <v>562</v>
      </c>
      <c r="T214" s="95"/>
      <c r="U214" s="95"/>
      <c r="V214" s="95"/>
    </row>
    <row r="215" spans="2:22" s="12" customFormat="1" ht="45" x14ac:dyDescent="0.2">
      <c r="B215" s="8">
        <v>2016</v>
      </c>
      <c r="C215" s="8" t="s">
        <v>506</v>
      </c>
      <c r="D215" s="8">
        <v>5000</v>
      </c>
      <c r="E215" s="8" t="s">
        <v>197</v>
      </c>
      <c r="F215" s="9">
        <v>4407281.79</v>
      </c>
      <c r="G215" s="9">
        <v>67697046.159999996</v>
      </c>
      <c r="H215" s="9">
        <v>66175622.159999996</v>
      </c>
      <c r="I215" s="8" t="s">
        <v>198</v>
      </c>
      <c r="J215" s="8" t="s">
        <v>199</v>
      </c>
      <c r="K215" s="9">
        <v>135724831.78999999</v>
      </c>
      <c r="L215" s="9">
        <v>847651639.38</v>
      </c>
      <c r="M215" s="9">
        <v>769216882.15999997</v>
      </c>
      <c r="N215" s="8" t="s">
        <v>442</v>
      </c>
      <c r="O215" s="8" t="s">
        <v>213</v>
      </c>
      <c r="P215" s="9">
        <v>85000</v>
      </c>
      <c r="Q215" s="9">
        <v>10774361.910000004</v>
      </c>
      <c r="R215" s="9">
        <v>10774361.91</v>
      </c>
      <c r="S215" s="45" t="s">
        <v>562</v>
      </c>
      <c r="T215" s="95"/>
      <c r="U215" s="95"/>
      <c r="V215" s="95"/>
    </row>
    <row r="216" spans="2:22" s="12" customFormat="1" ht="45" x14ac:dyDescent="0.2">
      <c r="B216" s="8">
        <v>2016</v>
      </c>
      <c r="C216" s="8" t="s">
        <v>506</v>
      </c>
      <c r="D216" s="8">
        <v>5000</v>
      </c>
      <c r="E216" s="8" t="s">
        <v>197</v>
      </c>
      <c r="F216" s="9">
        <v>4407281.79</v>
      </c>
      <c r="G216" s="9">
        <v>67697046.159999996</v>
      </c>
      <c r="H216" s="9">
        <v>66175622.159999996</v>
      </c>
      <c r="I216" s="8" t="s">
        <v>198</v>
      </c>
      <c r="J216" s="8" t="s">
        <v>199</v>
      </c>
      <c r="K216" s="9">
        <v>135724831.78999999</v>
      </c>
      <c r="L216" s="9">
        <v>847651639.38</v>
      </c>
      <c r="M216" s="9">
        <v>769216882.15999997</v>
      </c>
      <c r="N216" s="8" t="s">
        <v>443</v>
      </c>
      <c r="O216" s="8" t="s">
        <v>214</v>
      </c>
      <c r="P216" s="9">
        <v>18500</v>
      </c>
      <c r="Q216" s="9">
        <v>47453.149999999994</v>
      </c>
      <c r="R216" s="9">
        <v>47453.149999999994</v>
      </c>
      <c r="S216" s="45" t="s">
        <v>562</v>
      </c>
      <c r="T216" s="95"/>
      <c r="U216" s="95"/>
      <c r="V216" s="95"/>
    </row>
    <row r="217" spans="2:22" s="12" customFormat="1" ht="45" x14ac:dyDescent="0.2">
      <c r="B217" s="8">
        <v>2016</v>
      </c>
      <c r="C217" s="8" t="s">
        <v>506</v>
      </c>
      <c r="D217" s="8">
        <v>5000</v>
      </c>
      <c r="E217" s="8" t="s">
        <v>197</v>
      </c>
      <c r="F217" s="9">
        <v>4407281.79</v>
      </c>
      <c r="G217" s="9">
        <v>67697046.159999996</v>
      </c>
      <c r="H217" s="9">
        <v>66175622.159999996</v>
      </c>
      <c r="I217" s="8" t="s">
        <v>198</v>
      </c>
      <c r="J217" s="8" t="s">
        <v>199</v>
      </c>
      <c r="K217" s="9">
        <v>135724831.78999999</v>
      </c>
      <c r="L217" s="9">
        <v>847651639.38</v>
      </c>
      <c r="M217" s="9">
        <v>769216882.15999997</v>
      </c>
      <c r="N217" s="8" t="s">
        <v>444</v>
      </c>
      <c r="O217" s="8" t="s">
        <v>215</v>
      </c>
      <c r="P217" s="9">
        <v>6700</v>
      </c>
      <c r="Q217" s="9">
        <v>50403.88</v>
      </c>
      <c r="R217" s="9">
        <v>50403.88</v>
      </c>
      <c r="S217" s="45" t="s">
        <v>562</v>
      </c>
      <c r="T217" s="95" t="s">
        <v>685</v>
      </c>
      <c r="U217" s="95" t="s">
        <v>685</v>
      </c>
      <c r="V217" s="95" t="s">
        <v>685</v>
      </c>
    </row>
    <row r="218" spans="2:22" s="12" customFormat="1" ht="45" x14ac:dyDescent="0.2">
      <c r="B218" s="8">
        <v>2016</v>
      </c>
      <c r="C218" s="8" t="s">
        <v>506</v>
      </c>
      <c r="D218" s="8">
        <v>5000</v>
      </c>
      <c r="E218" s="8" t="s">
        <v>197</v>
      </c>
      <c r="F218" s="9">
        <v>4407281.79</v>
      </c>
      <c r="G218" s="9">
        <v>67697046.159999996</v>
      </c>
      <c r="H218" s="9">
        <v>66175622.159999996</v>
      </c>
      <c r="I218" s="8" t="s">
        <v>198</v>
      </c>
      <c r="J218" s="8" t="s">
        <v>199</v>
      </c>
      <c r="K218" s="9">
        <v>135724831.78999999</v>
      </c>
      <c r="L218" s="9">
        <v>847651639.38</v>
      </c>
      <c r="M218" s="9">
        <v>769216882.15999997</v>
      </c>
      <c r="N218" s="8" t="s">
        <v>503</v>
      </c>
      <c r="O218" s="8" t="s">
        <v>504</v>
      </c>
      <c r="P218" s="9">
        <v>0</v>
      </c>
      <c r="Q218" s="9">
        <v>1737467.7099999995</v>
      </c>
      <c r="R218" s="9">
        <v>1737467.71</v>
      </c>
      <c r="S218" s="45" t="s">
        <v>562</v>
      </c>
      <c r="T218" s="95"/>
      <c r="U218" s="95"/>
      <c r="V218" s="95"/>
    </row>
    <row r="219" spans="2:22" s="12" customFormat="1" ht="45" x14ac:dyDescent="0.2">
      <c r="B219" s="8">
        <v>2016</v>
      </c>
      <c r="C219" s="8" t="s">
        <v>506</v>
      </c>
      <c r="D219" s="8">
        <v>5000</v>
      </c>
      <c r="E219" s="8" t="s">
        <v>197</v>
      </c>
      <c r="F219" s="9">
        <v>4407281.79</v>
      </c>
      <c r="G219" s="9">
        <v>67697046.159999996</v>
      </c>
      <c r="H219" s="9">
        <v>66175622.159999996</v>
      </c>
      <c r="I219" s="8" t="s">
        <v>198</v>
      </c>
      <c r="J219" s="8" t="s">
        <v>199</v>
      </c>
      <c r="K219" s="9">
        <v>135724831.78999999</v>
      </c>
      <c r="L219" s="9">
        <v>847651639.38</v>
      </c>
      <c r="M219" s="9">
        <v>769216882.15999997</v>
      </c>
      <c r="N219" s="8" t="s">
        <v>552</v>
      </c>
      <c r="O219" s="8" t="s">
        <v>553</v>
      </c>
      <c r="P219" s="9">
        <v>2000</v>
      </c>
      <c r="Q219" s="9">
        <v>2000</v>
      </c>
      <c r="R219" s="9">
        <v>2000</v>
      </c>
      <c r="S219" s="45" t="s">
        <v>562</v>
      </c>
      <c r="T219" s="95"/>
      <c r="U219" s="95"/>
      <c r="V219" s="95"/>
    </row>
    <row r="220" spans="2:22" s="12" customFormat="1" ht="45" x14ac:dyDescent="0.2">
      <c r="B220" s="8">
        <v>2016</v>
      </c>
      <c r="C220" s="8" t="s">
        <v>506</v>
      </c>
      <c r="D220" s="8">
        <v>5000</v>
      </c>
      <c r="E220" s="8" t="s">
        <v>197</v>
      </c>
      <c r="F220" s="9">
        <v>4407281.79</v>
      </c>
      <c r="G220" s="9">
        <v>67697046.159999996</v>
      </c>
      <c r="H220" s="9">
        <v>66175622.159999996</v>
      </c>
      <c r="I220" s="8" t="s">
        <v>198</v>
      </c>
      <c r="J220" s="8" t="s">
        <v>199</v>
      </c>
      <c r="K220" s="9">
        <v>135724831.78999999</v>
      </c>
      <c r="L220" s="9">
        <v>847651639.38</v>
      </c>
      <c r="M220" s="9">
        <v>769216882.15999997</v>
      </c>
      <c r="N220" s="8" t="s">
        <v>447</v>
      </c>
      <c r="O220" s="8" t="s">
        <v>216</v>
      </c>
      <c r="P220" s="9">
        <v>1000000</v>
      </c>
      <c r="Q220" s="9">
        <v>8364225.4900000058</v>
      </c>
      <c r="R220" s="9">
        <v>8364225.4900000002</v>
      </c>
      <c r="S220" s="45" t="s">
        <v>562</v>
      </c>
      <c r="T220" s="95"/>
      <c r="U220" s="95"/>
      <c r="V220" s="95"/>
    </row>
    <row r="221" spans="2:22" s="12" customFormat="1" ht="45" x14ac:dyDescent="0.2">
      <c r="B221" s="8">
        <v>2016</v>
      </c>
      <c r="C221" s="8" t="s">
        <v>506</v>
      </c>
      <c r="D221" s="8">
        <v>5000</v>
      </c>
      <c r="E221" s="8" t="s">
        <v>197</v>
      </c>
      <c r="F221" s="9">
        <v>4407281.79</v>
      </c>
      <c r="G221" s="9">
        <v>67697046.159999996</v>
      </c>
      <c r="H221" s="9">
        <v>66175622.159999996</v>
      </c>
      <c r="I221" s="8" t="s">
        <v>198</v>
      </c>
      <c r="J221" s="8" t="s">
        <v>199</v>
      </c>
      <c r="K221" s="9">
        <v>135724831.78999999</v>
      </c>
      <c r="L221" s="9">
        <v>847651639.38</v>
      </c>
      <c r="M221" s="9">
        <v>769216882.15999997</v>
      </c>
      <c r="N221" s="8" t="s">
        <v>448</v>
      </c>
      <c r="O221" s="8" t="s">
        <v>217</v>
      </c>
      <c r="P221" s="9">
        <v>0</v>
      </c>
      <c r="Q221" s="9">
        <v>2088120.99</v>
      </c>
      <c r="R221" s="9">
        <v>2088120.9899999998</v>
      </c>
      <c r="S221" s="45" t="s">
        <v>562</v>
      </c>
      <c r="T221" s="95"/>
      <c r="U221" s="95"/>
      <c r="V221" s="95"/>
    </row>
    <row r="222" spans="2:22" s="12" customFormat="1" ht="45" x14ac:dyDescent="0.2">
      <c r="B222" s="8">
        <v>2016</v>
      </c>
      <c r="C222" s="8" t="s">
        <v>506</v>
      </c>
      <c r="D222" s="8">
        <v>5000</v>
      </c>
      <c r="E222" s="8" t="s">
        <v>197</v>
      </c>
      <c r="F222" s="9">
        <v>4407281.79</v>
      </c>
      <c r="G222" s="9">
        <v>67697046.159999996</v>
      </c>
      <c r="H222" s="9">
        <v>66175622.159999996</v>
      </c>
      <c r="I222" s="8" t="s">
        <v>198</v>
      </c>
      <c r="J222" s="8" t="s">
        <v>199</v>
      </c>
      <c r="K222" s="9">
        <v>135724831.78999999</v>
      </c>
      <c r="L222" s="9">
        <v>847651639.38</v>
      </c>
      <c r="M222" s="9">
        <v>769216882.15999997</v>
      </c>
      <c r="N222" s="8" t="s">
        <v>449</v>
      </c>
      <c r="O222" s="8" t="s">
        <v>218</v>
      </c>
      <c r="P222" s="9">
        <v>0</v>
      </c>
      <c r="Q222" s="9">
        <v>9999.5500000000029</v>
      </c>
      <c r="R222" s="9">
        <v>9999.5499999999993</v>
      </c>
      <c r="S222" s="45" t="s">
        <v>562</v>
      </c>
      <c r="T222" s="95"/>
      <c r="U222" s="95"/>
      <c r="V222" s="95"/>
    </row>
    <row r="223" spans="2:22" s="12" customFormat="1" ht="45" x14ac:dyDescent="0.2">
      <c r="B223" s="8">
        <v>2016</v>
      </c>
      <c r="C223" s="8" t="s">
        <v>506</v>
      </c>
      <c r="D223" s="8">
        <v>6000</v>
      </c>
      <c r="E223" s="8" t="s">
        <v>219</v>
      </c>
      <c r="F223" s="9">
        <v>131317550</v>
      </c>
      <c r="G223" s="9">
        <v>779954593.22000003</v>
      </c>
      <c r="H223" s="9">
        <v>703041260</v>
      </c>
      <c r="I223" s="8" t="s">
        <v>198</v>
      </c>
      <c r="J223" s="8" t="s">
        <v>199</v>
      </c>
      <c r="K223" s="9">
        <v>135724831.78999999</v>
      </c>
      <c r="L223" s="9">
        <v>847651639.38</v>
      </c>
      <c r="M223" s="9">
        <v>769216882.15999997</v>
      </c>
      <c r="N223" s="8" t="s">
        <v>450</v>
      </c>
      <c r="O223" s="8" t="s">
        <v>220</v>
      </c>
      <c r="P223" s="9">
        <v>0</v>
      </c>
      <c r="Q223" s="9">
        <v>40348373.00999999</v>
      </c>
      <c r="R223" s="9">
        <v>38601277.719999999</v>
      </c>
      <c r="S223" s="45" t="s">
        <v>562</v>
      </c>
      <c r="T223" s="95"/>
      <c r="U223" s="95"/>
      <c r="V223" s="95"/>
    </row>
    <row r="224" spans="2:22" s="12" customFormat="1" ht="45" x14ac:dyDescent="0.2">
      <c r="B224" s="8">
        <v>2016</v>
      </c>
      <c r="C224" s="8" t="s">
        <v>506</v>
      </c>
      <c r="D224" s="8">
        <v>6000</v>
      </c>
      <c r="E224" s="8" t="s">
        <v>219</v>
      </c>
      <c r="F224" s="9">
        <v>131317550</v>
      </c>
      <c r="G224" s="9">
        <v>779954593.22000003</v>
      </c>
      <c r="H224" s="9">
        <v>703041260</v>
      </c>
      <c r="I224" s="8" t="s">
        <v>198</v>
      </c>
      <c r="J224" s="8" t="s">
        <v>199</v>
      </c>
      <c r="K224" s="9">
        <v>135724831.78999999</v>
      </c>
      <c r="L224" s="9">
        <v>847651639.38</v>
      </c>
      <c r="M224" s="9">
        <v>769216882.15999997</v>
      </c>
      <c r="N224" s="8" t="s">
        <v>451</v>
      </c>
      <c r="O224" s="8" t="s">
        <v>221</v>
      </c>
      <c r="P224" s="9">
        <v>0</v>
      </c>
      <c r="Q224" s="9">
        <v>13588729.539999999</v>
      </c>
      <c r="R224" s="9">
        <v>13588729.539999999</v>
      </c>
      <c r="S224" s="45" t="s">
        <v>562</v>
      </c>
      <c r="T224" s="95" t="s">
        <v>685</v>
      </c>
      <c r="U224" s="95" t="s">
        <v>685</v>
      </c>
      <c r="V224" s="95" t="s">
        <v>685</v>
      </c>
    </row>
    <row r="225" spans="2:22" s="12" customFormat="1" ht="45" x14ac:dyDescent="0.2">
      <c r="B225" s="8">
        <v>2016</v>
      </c>
      <c r="C225" s="8" t="s">
        <v>506</v>
      </c>
      <c r="D225" s="8">
        <v>6000</v>
      </c>
      <c r="E225" s="8" t="s">
        <v>219</v>
      </c>
      <c r="F225" s="9">
        <v>131317550</v>
      </c>
      <c r="G225" s="9">
        <v>779954593.22000003</v>
      </c>
      <c r="H225" s="9">
        <v>703041260</v>
      </c>
      <c r="I225" s="8" t="s">
        <v>198</v>
      </c>
      <c r="J225" s="8" t="s">
        <v>199</v>
      </c>
      <c r="K225" s="9">
        <v>135724831.78999999</v>
      </c>
      <c r="L225" s="9">
        <v>847651639.38</v>
      </c>
      <c r="M225" s="9">
        <v>769216882.15999997</v>
      </c>
      <c r="N225" s="8" t="s">
        <v>452</v>
      </c>
      <c r="O225" s="8" t="s">
        <v>222</v>
      </c>
      <c r="P225" s="9">
        <v>0</v>
      </c>
      <c r="Q225" s="9">
        <v>52732717.579999983</v>
      </c>
      <c r="R225" s="9">
        <v>52732717.579999998</v>
      </c>
      <c r="S225" s="45" t="s">
        <v>562</v>
      </c>
      <c r="T225" s="95"/>
      <c r="U225" s="95"/>
      <c r="V225" s="95"/>
    </row>
    <row r="226" spans="2:22" s="12" customFormat="1" ht="45" x14ac:dyDescent="0.2">
      <c r="B226" s="8">
        <v>2016</v>
      </c>
      <c r="C226" s="8" t="s">
        <v>506</v>
      </c>
      <c r="D226" s="8">
        <v>6000</v>
      </c>
      <c r="E226" s="8" t="s">
        <v>219</v>
      </c>
      <c r="F226" s="9">
        <v>131317550</v>
      </c>
      <c r="G226" s="9">
        <v>779954593.22000003</v>
      </c>
      <c r="H226" s="9">
        <v>703041260</v>
      </c>
      <c r="I226" s="8" t="s">
        <v>198</v>
      </c>
      <c r="J226" s="8" t="s">
        <v>199</v>
      </c>
      <c r="K226" s="9">
        <v>135724831.78999999</v>
      </c>
      <c r="L226" s="9">
        <v>847651639.38</v>
      </c>
      <c r="M226" s="9">
        <v>769216882.15999997</v>
      </c>
      <c r="N226" s="8" t="s">
        <v>453</v>
      </c>
      <c r="O226" s="8" t="s">
        <v>223</v>
      </c>
      <c r="P226" s="9">
        <v>0</v>
      </c>
      <c r="Q226" s="9">
        <v>36090106.840000004</v>
      </c>
      <c r="R226" s="9">
        <v>36090106.840000004</v>
      </c>
      <c r="S226" s="45" t="s">
        <v>562</v>
      </c>
      <c r="T226" s="95"/>
      <c r="U226" s="95"/>
      <c r="V226" s="95"/>
    </row>
    <row r="227" spans="2:22" s="12" customFormat="1" ht="45" x14ac:dyDescent="0.2">
      <c r="B227" s="8">
        <v>2016</v>
      </c>
      <c r="C227" s="8" t="s">
        <v>506</v>
      </c>
      <c r="D227" s="8">
        <v>6000</v>
      </c>
      <c r="E227" s="8" t="s">
        <v>219</v>
      </c>
      <c r="F227" s="9">
        <v>131317550</v>
      </c>
      <c r="G227" s="9">
        <v>779954593.22000003</v>
      </c>
      <c r="H227" s="9">
        <v>703041260</v>
      </c>
      <c r="I227" s="8" t="s">
        <v>198</v>
      </c>
      <c r="J227" s="8" t="s">
        <v>199</v>
      </c>
      <c r="K227" s="9">
        <v>135724831.78999999</v>
      </c>
      <c r="L227" s="9">
        <v>847651639.38</v>
      </c>
      <c r="M227" s="9">
        <v>769216882.15999997</v>
      </c>
      <c r="N227" s="8" t="s">
        <v>454</v>
      </c>
      <c r="O227" s="8" t="s">
        <v>224</v>
      </c>
      <c r="P227" s="9">
        <v>0</v>
      </c>
      <c r="Q227" s="9">
        <v>7286477.6299999952</v>
      </c>
      <c r="R227" s="9">
        <v>7286477.6299999999</v>
      </c>
      <c r="S227" s="45" t="s">
        <v>562</v>
      </c>
      <c r="T227" s="95"/>
      <c r="U227" s="95"/>
      <c r="V227" s="95"/>
    </row>
    <row r="228" spans="2:22" s="12" customFormat="1" ht="45" x14ac:dyDescent="0.2">
      <c r="B228" s="8">
        <v>2016</v>
      </c>
      <c r="C228" s="8" t="s">
        <v>506</v>
      </c>
      <c r="D228" s="8">
        <v>6000</v>
      </c>
      <c r="E228" s="8" t="s">
        <v>219</v>
      </c>
      <c r="F228" s="9">
        <v>131317550</v>
      </c>
      <c r="G228" s="9">
        <v>779954593.22000003</v>
      </c>
      <c r="H228" s="9">
        <v>703041260</v>
      </c>
      <c r="I228" s="8" t="s">
        <v>198</v>
      </c>
      <c r="J228" s="8" t="s">
        <v>199</v>
      </c>
      <c r="K228" s="9">
        <v>135724831.78999999</v>
      </c>
      <c r="L228" s="9">
        <v>847651639.38</v>
      </c>
      <c r="M228" s="9">
        <v>769216882.15999997</v>
      </c>
      <c r="N228" s="8" t="s">
        <v>455</v>
      </c>
      <c r="O228" s="8" t="s">
        <v>225</v>
      </c>
      <c r="P228" s="9">
        <v>0</v>
      </c>
      <c r="Q228" s="9">
        <v>29352016.669999957</v>
      </c>
      <c r="R228" s="9">
        <v>23051834.949999999</v>
      </c>
      <c r="S228" s="45" t="s">
        <v>562</v>
      </c>
      <c r="T228" s="95"/>
      <c r="U228" s="95"/>
      <c r="V228" s="95"/>
    </row>
    <row r="229" spans="2:22" s="12" customFormat="1" ht="45" x14ac:dyDescent="0.2">
      <c r="B229" s="8">
        <v>2016</v>
      </c>
      <c r="C229" s="8" t="s">
        <v>506</v>
      </c>
      <c r="D229" s="8">
        <v>6000</v>
      </c>
      <c r="E229" s="8" t="s">
        <v>219</v>
      </c>
      <c r="F229" s="9">
        <v>131317550</v>
      </c>
      <c r="G229" s="9">
        <v>779954593.22000003</v>
      </c>
      <c r="H229" s="9">
        <v>703041260</v>
      </c>
      <c r="I229" s="8" t="s">
        <v>198</v>
      </c>
      <c r="J229" s="8" t="s">
        <v>199</v>
      </c>
      <c r="K229" s="9">
        <v>135724831.78999999</v>
      </c>
      <c r="L229" s="9">
        <v>847651639.38</v>
      </c>
      <c r="M229" s="9">
        <v>769216882.15999997</v>
      </c>
      <c r="N229" s="8" t="s">
        <v>554</v>
      </c>
      <c r="O229" s="8" t="s">
        <v>555</v>
      </c>
      <c r="P229" s="9">
        <v>0</v>
      </c>
      <c r="Q229" s="9">
        <v>3244434.4400000046</v>
      </c>
      <c r="R229" s="9">
        <v>2944434.44</v>
      </c>
      <c r="S229" s="45" t="s">
        <v>562</v>
      </c>
      <c r="T229" s="95"/>
      <c r="U229" s="95"/>
      <c r="V229" s="95"/>
    </row>
    <row r="230" spans="2:22" s="12" customFormat="1" ht="45" x14ac:dyDescent="0.2">
      <c r="B230" s="8">
        <v>2016</v>
      </c>
      <c r="C230" s="8" t="s">
        <v>506</v>
      </c>
      <c r="D230" s="8">
        <v>6000</v>
      </c>
      <c r="E230" s="8" t="s">
        <v>219</v>
      </c>
      <c r="F230" s="9">
        <v>131317550</v>
      </c>
      <c r="G230" s="9">
        <v>779954593.22000003</v>
      </c>
      <c r="H230" s="9">
        <v>703041260</v>
      </c>
      <c r="I230" s="8" t="s">
        <v>198</v>
      </c>
      <c r="J230" s="8" t="s">
        <v>199</v>
      </c>
      <c r="K230" s="9">
        <v>135724831.78999999</v>
      </c>
      <c r="L230" s="9">
        <v>847651639.38</v>
      </c>
      <c r="M230" s="9">
        <v>769216882.15999997</v>
      </c>
      <c r="N230" s="8" t="s">
        <v>460</v>
      </c>
      <c r="O230" s="8" t="s">
        <v>226</v>
      </c>
      <c r="P230" s="9">
        <v>0</v>
      </c>
      <c r="Q230" s="9">
        <v>407000</v>
      </c>
      <c r="R230" s="9">
        <v>407000</v>
      </c>
      <c r="S230" s="45" t="s">
        <v>562</v>
      </c>
      <c r="T230" s="95"/>
      <c r="U230" s="95"/>
      <c r="V230" s="95"/>
    </row>
    <row r="231" spans="2:22" s="12" customFormat="1" ht="45" x14ac:dyDescent="0.2">
      <c r="B231" s="8">
        <v>2016</v>
      </c>
      <c r="C231" s="8" t="s">
        <v>506</v>
      </c>
      <c r="D231" s="8">
        <v>6000</v>
      </c>
      <c r="E231" s="8" t="s">
        <v>219</v>
      </c>
      <c r="F231" s="9">
        <v>131317550</v>
      </c>
      <c r="G231" s="9">
        <v>779954593.22000003</v>
      </c>
      <c r="H231" s="9">
        <v>703041260</v>
      </c>
      <c r="I231" s="8" t="s">
        <v>198</v>
      </c>
      <c r="J231" s="8" t="s">
        <v>199</v>
      </c>
      <c r="K231" s="9">
        <v>135724831.78999999</v>
      </c>
      <c r="L231" s="9">
        <v>847651639.38</v>
      </c>
      <c r="M231" s="9">
        <v>769216882.15999997</v>
      </c>
      <c r="N231" s="8" t="s">
        <v>461</v>
      </c>
      <c r="O231" s="8" t="s">
        <v>227</v>
      </c>
      <c r="P231" s="9">
        <v>0</v>
      </c>
      <c r="Q231" s="9">
        <v>48490410.75999999</v>
      </c>
      <c r="R231" s="9">
        <v>41134432.429999992</v>
      </c>
      <c r="S231" s="45" t="s">
        <v>562</v>
      </c>
      <c r="T231" s="95" t="s">
        <v>685</v>
      </c>
      <c r="U231" s="95" t="s">
        <v>685</v>
      </c>
      <c r="V231" s="95" t="s">
        <v>685</v>
      </c>
    </row>
    <row r="232" spans="2:22" s="12" customFormat="1" ht="45" x14ac:dyDescent="0.2">
      <c r="B232" s="8">
        <v>2016</v>
      </c>
      <c r="C232" s="8" t="s">
        <v>506</v>
      </c>
      <c r="D232" s="8">
        <v>6000</v>
      </c>
      <c r="E232" s="8" t="s">
        <v>219</v>
      </c>
      <c r="F232" s="9">
        <v>131317550</v>
      </c>
      <c r="G232" s="9">
        <v>779954593.22000003</v>
      </c>
      <c r="H232" s="9">
        <v>703041260</v>
      </c>
      <c r="I232" s="8" t="s">
        <v>198</v>
      </c>
      <c r="J232" s="8" t="s">
        <v>199</v>
      </c>
      <c r="K232" s="9">
        <v>135724831.78999999</v>
      </c>
      <c r="L232" s="9">
        <v>847651639.38</v>
      </c>
      <c r="M232" s="9">
        <v>769216882.15999997</v>
      </c>
      <c r="N232" s="8" t="s">
        <v>462</v>
      </c>
      <c r="O232" s="8" t="s">
        <v>228</v>
      </c>
      <c r="P232" s="9">
        <v>0</v>
      </c>
      <c r="Q232" s="9">
        <v>41419069.379999995</v>
      </c>
      <c r="R232" s="9">
        <v>38193692.890000001</v>
      </c>
      <c r="S232" s="45" t="s">
        <v>562</v>
      </c>
      <c r="T232" s="95"/>
      <c r="U232" s="95"/>
      <c r="V232" s="95"/>
    </row>
    <row r="233" spans="2:22" s="12" customFormat="1" ht="45" x14ac:dyDescent="0.2">
      <c r="B233" s="8">
        <v>2016</v>
      </c>
      <c r="C233" s="8" t="s">
        <v>506</v>
      </c>
      <c r="D233" s="8">
        <v>6000</v>
      </c>
      <c r="E233" s="8" t="s">
        <v>219</v>
      </c>
      <c r="F233" s="9">
        <v>131317550</v>
      </c>
      <c r="G233" s="9">
        <v>779954593.22000003</v>
      </c>
      <c r="H233" s="9">
        <v>703041260</v>
      </c>
      <c r="I233" s="8" t="s">
        <v>198</v>
      </c>
      <c r="J233" s="8" t="s">
        <v>199</v>
      </c>
      <c r="K233" s="9">
        <v>135724831.78999999</v>
      </c>
      <c r="L233" s="9">
        <v>847651639.38</v>
      </c>
      <c r="M233" s="9">
        <v>769216882.15999997</v>
      </c>
      <c r="N233" s="8" t="s">
        <v>463</v>
      </c>
      <c r="O233" s="8" t="s">
        <v>229</v>
      </c>
      <c r="P233" s="9">
        <v>0</v>
      </c>
      <c r="Q233" s="9">
        <v>49471029.50000003</v>
      </c>
      <c r="R233" s="9">
        <v>46286317.670000002</v>
      </c>
      <c r="S233" s="45" t="s">
        <v>562</v>
      </c>
      <c r="T233" s="95"/>
      <c r="U233" s="95"/>
      <c r="V233" s="95"/>
    </row>
    <row r="234" spans="2:22" s="12" customFormat="1" ht="45" x14ac:dyDescent="0.2">
      <c r="B234" s="8">
        <v>2016</v>
      </c>
      <c r="C234" s="8" t="s">
        <v>506</v>
      </c>
      <c r="D234" s="8">
        <v>6000</v>
      </c>
      <c r="E234" s="8" t="s">
        <v>219</v>
      </c>
      <c r="F234" s="9">
        <v>131317550</v>
      </c>
      <c r="G234" s="9">
        <v>779954593.22000003</v>
      </c>
      <c r="H234" s="9">
        <v>703041260</v>
      </c>
      <c r="I234" s="8" t="s">
        <v>198</v>
      </c>
      <c r="J234" s="8" t="s">
        <v>199</v>
      </c>
      <c r="K234" s="9">
        <v>135724831.78999999</v>
      </c>
      <c r="L234" s="9">
        <v>847651639.38</v>
      </c>
      <c r="M234" s="9">
        <v>769216882.15999997</v>
      </c>
      <c r="N234" s="8" t="s">
        <v>464</v>
      </c>
      <c r="O234" s="8" t="s">
        <v>230</v>
      </c>
      <c r="P234" s="9">
        <v>0</v>
      </c>
      <c r="Q234" s="9">
        <v>97881.569999999949</v>
      </c>
      <c r="R234" s="9">
        <v>97881.57</v>
      </c>
      <c r="S234" s="45" t="s">
        <v>562</v>
      </c>
      <c r="T234" s="95"/>
      <c r="U234" s="95"/>
      <c r="V234" s="95"/>
    </row>
    <row r="235" spans="2:22" s="12" customFormat="1" ht="45" x14ac:dyDescent="0.2">
      <c r="B235" s="8">
        <v>2016</v>
      </c>
      <c r="C235" s="8" t="s">
        <v>506</v>
      </c>
      <c r="D235" s="8">
        <v>6000</v>
      </c>
      <c r="E235" s="8" t="s">
        <v>219</v>
      </c>
      <c r="F235" s="9">
        <v>131317550</v>
      </c>
      <c r="G235" s="9">
        <v>779954593.22000003</v>
      </c>
      <c r="H235" s="9">
        <v>703041260</v>
      </c>
      <c r="I235" s="8" t="s">
        <v>198</v>
      </c>
      <c r="J235" s="8" t="s">
        <v>199</v>
      </c>
      <c r="K235" s="9">
        <v>135724831.78999999</v>
      </c>
      <c r="L235" s="9">
        <v>847651639.38</v>
      </c>
      <c r="M235" s="9">
        <v>769216882.15999997</v>
      </c>
      <c r="N235" s="8" t="s">
        <v>465</v>
      </c>
      <c r="O235" s="8" t="s">
        <v>231</v>
      </c>
      <c r="P235" s="9">
        <v>0</v>
      </c>
      <c r="Q235" s="9">
        <v>10372619.149999995</v>
      </c>
      <c r="R235" s="9">
        <v>9729866.1600000001</v>
      </c>
      <c r="S235" s="45" t="s">
        <v>562</v>
      </c>
      <c r="T235" s="95"/>
      <c r="U235" s="95"/>
      <c r="V235" s="95"/>
    </row>
    <row r="236" spans="2:22" s="12" customFormat="1" ht="45" x14ac:dyDescent="0.2">
      <c r="B236" s="8">
        <v>2016</v>
      </c>
      <c r="C236" s="8" t="s">
        <v>506</v>
      </c>
      <c r="D236" s="8">
        <v>6000</v>
      </c>
      <c r="E236" s="8" t="s">
        <v>219</v>
      </c>
      <c r="F236" s="9">
        <v>131317550</v>
      </c>
      <c r="G236" s="9">
        <v>779954593.22000003</v>
      </c>
      <c r="H236" s="9">
        <v>703041260</v>
      </c>
      <c r="I236" s="8" t="s">
        <v>198</v>
      </c>
      <c r="J236" s="8" t="s">
        <v>199</v>
      </c>
      <c r="K236" s="9">
        <v>135724831.78999999</v>
      </c>
      <c r="L236" s="9">
        <v>847651639.38</v>
      </c>
      <c r="M236" s="9">
        <v>769216882.15999997</v>
      </c>
      <c r="N236" s="8" t="s">
        <v>466</v>
      </c>
      <c r="O236" s="8" t="s">
        <v>232</v>
      </c>
      <c r="P236" s="9">
        <v>131317550</v>
      </c>
      <c r="Q236" s="9">
        <v>388837539.6099999</v>
      </c>
      <c r="R236" s="9">
        <v>350766275.75999999</v>
      </c>
      <c r="S236" s="45" t="s">
        <v>562</v>
      </c>
      <c r="T236" s="95"/>
      <c r="U236" s="95"/>
      <c r="V236" s="95"/>
    </row>
    <row r="237" spans="2:22" s="12" customFormat="1" ht="45" x14ac:dyDescent="0.2">
      <c r="B237" s="8">
        <v>2016</v>
      </c>
      <c r="C237" s="8" t="s">
        <v>506</v>
      </c>
      <c r="D237" s="8">
        <v>6000</v>
      </c>
      <c r="E237" s="8" t="s">
        <v>219</v>
      </c>
      <c r="F237" s="9">
        <v>131317550</v>
      </c>
      <c r="G237" s="9">
        <v>779954593.22000003</v>
      </c>
      <c r="H237" s="9">
        <v>703041260</v>
      </c>
      <c r="I237" s="8" t="s">
        <v>198</v>
      </c>
      <c r="J237" s="8" t="s">
        <v>199</v>
      </c>
      <c r="K237" s="9">
        <v>135724831.78999999</v>
      </c>
      <c r="L237" s="9">
        <v>847651639.38</v>
      </c>
      <c r="M237" s="9">
        <v>769216882.15999997</v>
      </c>
      <c r="N237" s="8" t="s">
        <v>467</v>
      </c>
      <c r="O237" s="8" t="s">
        <v>233</v>
      </c>
      <c r="P237" s="9">
        <v>0</v>
      </c>
      <c r="Q237" s="9">
        <v>6674096.3100000024</v>
      </c>
      <c r="R237" s="9">
        <v>6674096.3099999996</v>
      </c>
      <c r="S237" s="45" t="s">
        <v>562</v>
      </c>
      <c r="T237" s="95"/>
      <c r="U237" s="95"/>
      <c r="V237" s="95"/>
    </row>
    <row r="238" spans="2:22" s="12" customFormat="1" ht="45" x14ac:dyDescent="0.2">
      <c r="B238" s="8">
        <v>2016</v>
      </c>
      <c r="C238" s="8" t="s">
        <v>506</v>
      </c>
      <c r="D238" s="8">
        <v>6000</v>
      </c>
      <c r="E238" s="8" t="s">
        <v>219</v>
      </c>
      <c r="F238" s="9">
        <v>131317550</v>
      </c>
      <c r="G238" s="9">
        <v>779954593.22000003</v>
      </c>
      <c r="H238" s="9">
        <v>703041260</v>
      </c>
      <c r="I238" s="8" t="s">
        <v>198</v>
      </c>
      <c r="J238" s="8" t="s">
        <v>199</v>
      </c>
      <c r="K238" s="9">
        <v>135724831.78999999</v>
      </c>
      <c r="L238" s="9">
        <v>847651639.38</v>
      </c>
      <c r="M238" s="9">
        <v>769216882.15999997</v>
      </c>
      <c r="N238" s="8" t="s">
        <v>556</v>
      </c>
      <c r="O238" s="8" t="s">
        <v>557</v>
      </c>
      <c r="P238" s="9">
        <v>0</v>
      </c>
      <c r="Q238" s="9">
        <v>1200000</v>
      </c>
      <c r="R238" s="9">
        <v>1200000</v>
      </c>
      <c r="S238" s="45" t="s">
        <v>562</v>
      </c>
      <c r="T238" s="95" t="s">
        <v>685</v>
      </c>
      <c r="U238" s="95" t="s">
        <v>685</v>
      </c>
      <c r="V238" s="95" t="s">
        <v>685</v>
      </c>
    </row>
    <row r="239" spans="2:22" s="12" customFormat="1" ht="45" x14ac:dyDescent="0.2">
      <c r="B239" s="8">
        <v>2016</v>
      </c>
      <c r="C239" s="8" t="s">
        <v>506</v>
      </c>
      <c r="D239" s="8">
        <v>6000</v>
      </c>
      <c r="E239" s="8" t="s">
        <v>219</v>
      </c>
      <c r="F239" s="9">
        <v>131317550</v>
      </c>
      <c r="G239" s="9">
        <v>779954593.22000003</v>
      </c>
      <c r="H239" s="9">
        <v>703041260</v>
      </c>
      <c r="I239" s="8" t="s">
        <v>198</v>
      </c>
      <c r="J239" s="8" t="s">
        <v>199</v>
      </c>
      <c r="K239" s="9">
        <v>135724831.78999999</v>
      </c>
      <c r="L239" s="9">
        <v>847651639.38</v>
      </c>
      <c r="M239" s="9">
        <v>769216882.15999997</v>
      </c>
      <c r="N239" s="8" t="s">
        <v>468</v>
      </c>
      <c r="O239" s="8" t="s">
        <v>234</v>
      </c>
      <c r="P239" s="9">
        <v>0</v>
      </c>
      <c r="Q239" s="9">
        <v>1620650.5100000019</v>
      </c>
      <c r="R239" s="9">
        <v>1620650.51</v>
      </c>
      <c r="S239" s="45" t="s">
        <v>562</v>
      </c>
      <c r="T239" s="95"/>
      <c r="U239" s="95"/>
      <c r="V239" s="95"/>
    </row>
    <row r="240" spans="2:22" s="12" customFormat="1" ht="45" x14ac:dyDescent="0.2">
      <c r="B240" s="8">
        <v>2016</v>
      </c>
      <c r="C240" s="8" t="s">
        <v>506</v>
      </c>
      <c r="D240" s="8">
        <v>6000</v>
      </c>
      <c r="E240" s="8" t="s">
        <v>219</v>
      </c>
      <c r="F240" s="9">
        <v>131317550</v>
      </c>
      <c r="G240" s="9">
        <v>779954593.22000003</v>
      </c>
      <c r="H240" s="9">
        <v>703041260</v>
      </c>
      <c r="I240" s="8" t="s">
        <v>198</v>
      </c>
      <c r="J240" s="8" t="s">
        <v>199</v>
      </c>
      <c r="K240" s="9">
        <v>135724831.78999999</v>
      </c>
      <c r="L240" s="9">
        <v>847651639.38</v>
      </c>
      <c r="M240" s="9">
        <v>769216882.15999997</v>
      </c>
      <c r="N240" s="8" t="s">
        <v>469</v>
      </c>
      <c r="O240" s="8" t="s">
        <v>470</v>
      </c>
      <c r="P240" s="9">
        <v>0</v>
      </c>
      <c r="Q240" s="9">
        <v>16085972.720000001</v>
      </c>
      <c r="R240" s="9">
        <v>0</v>
      </c>
      <c r="S240" s="45" t="s">
        <v>562</v>
      </c>
      <c r="T240" s="95"/>
      <c r="U240" s="95"/>
      <c r="V240" s="95"/>
    </row>
    <row r="241" spans="2:22" s="12" customFormat="1" ht="45" x14ac:dyDescent="0.2">
      <c r="B241" s="8">
        <v>2016</v>
      </c>
      <c r="C241" s="8" t="s">
        <v>506</v>
      </c>
      <c r="D241" s="8">
        <v>6000</v>
      </c>
      <c r="E241" s="8" t="s">
        <v>219</v>
      </c>
      <c r="F241" s="9">
        <v>131317550</v>
      </c>
      <c r="G241" s="9">
        <v>779954593.22000003</v>
      </c>
      <c r="H241" s="9">
        <v>703041260</v>
      </c>
      <c r="I241" s="8" t="s">
        <v>198</v>
      </c>
      <c r="J241" s="8" t="s">
        <v>199</v>
      </c>
      <c r="K241" s="9">
        <v>135724831.78999999</v>
      </c>
      <c r="L241" s="9">
        <v>847651639.38</v>
      </c>
      <c r="M241" s="9">
        <v>769216882.15999997</v>
      </c>
      <c r="N241" s="8" t="s">
        <v>558</v>
      </c>
      <c r="O241" s="8" t="s">
        <v>559</v>
      </c>
      <c r="P241" s="9">
        <v>0</v>
      </c>
      <c r="Q241" s="9">
        <v>0</v>
      </c>
      <c r="R241" s="9">
        <v>0</v>
      </c>
      <c r="S241" s="45" t="s">
        <v>562</v>
      </c>
      <c r="T241" s="95"/>
      <c r="U241" s="95"/>
      <c r="V241" s="95"/>
    </row>
    <row r="242" spans="2:22" s="12" customFormat="1" ht="45" x14ac:dyDescent="0.2">
      <c r="B242" s="8">
        <v>2016</v>
      </c>
      <c r="C242" s="8" t="s">
        <v>506</v>
      </c>
      <c r="D242" s="8">
        <v>6000</v>
      </c>
      <c r="E242" s="8" t="s">
        <v>219</v>
      </c>
      <c r="F242" s="9">
        <v>131317550</v>
      </c>
      <c r="G242" s="9">
        <v>779954593.22000003</v>
      </c>
      <c r="H242" s="9">
        <v>703041260</v>
      </c>
      <c r="I242" s="8" t="s">
        <v>198</v>
      </c>
      <c r="J242" s="8" t="s">
        <v>199</v>
      </c>
      <c r="K242" s="9">
        <v>135724831.78999999</v>
      </c>
      <c r="L242" s="9">
        <v>847651639.38</v>
      </c>
      <c r="M242" s="9">
        <v>769216882.15999997</v>
      </c>
      <c r="N242" s="8" t="s">
        <v>473</v>
      </c>
      <c r="O242" s="8" t="s">
        <v>235</v>
      </c>
      <c r="P242" s="9">
        <v>0</v>
      </c>
      <c r="Q242" s="9">
        <v>31645467.389999986</v>
      </c>
      <c r="R242" s="9">
        <v>31645467.389999997</v>
      </c>
      <c r="S242" s="45" t="s">
        <v>562</v>
      </c>
      <c r="T242" s="95"/>
      <c r="U242" s="95"/>
      <c r="V242" s="95"/>
    </row>
    <row r="243" spans="2:22" s="12" customFormat="1" ht="45" x14ac:dyDescent="0.2">
      <c r="B243" s="8">
        <v>2016</v>
      </c>
      <c r="C243" s="8" t="s">
        <v>506</v>
      </c>
      <c r="D243" s="8">
        <v>6000</v>
      </c>
      <c r="E243" s="8" t="s">
        <v>219</v>
      </c>
      <c r="F243" s="9">
        <v>131317550</v>
      </c>
      <c r="G243" s="9">
        <v>779954593.22000003</v>
      </c>
      <c r="H243" s="9">
        <v>703041260</v>
      </c>
      <c r="I243" s="8" t="s">
        <v>198</v>
      </c>
      <c r="J243" s="8" t="s">
        <v>199</v>
      </c>
      <c r="K243" s="9">
        <v>135724831.78999999</v>
      </c>
      <c r="L243" s="9">
        <v>847651639.38</v>
      </c>
      <c r="M243" s="9">
        <v>769216882.15999997</v>
      </c>
      <c r="N243" s="8" t="s">
        <v>560</v>
      </c>
      <c r="O243" s="8" t="s">
        <v>561</v>
      </c>
      <c r="P243" s="9">
        <v>0</v>
      </c>
      <c r="Q243" s="9">
        <v>990000.61000000034</v>
      </c>
      <c r="R243" s="9">
        <v>990000.61</v>
      </c>
      <c r="S243" s="45" t="s">
        <v>562</v>
      </c>
      <c r="T243" s="95"/>
      <c r="U243" s="95"/>
      <c r="V243" s="95"/>
    </row>
    <row r="244" spans="2:22" s="12" customFormat="1" ht="45" x14ac:dyDescent="0.2">
      <c r="B244" s="8">
        <v>2016</v>
      </c>
      <c r="C244" s="8" t="s">
        <v>506</v>
      </c>
      <c r="D244" s="8">
        <v>9000</v>
      </c>
      <c r="E244" s="8" t="s">
        <v>236</v>
      </c>
      <c r="F244" s="9">
        <v>74493550.599999994</v>
      </c>
      <c r="G244" s="9">
        <v>76592411.689999998</v>
      </c>
      <c r="H244" s="9">
        <v>76592411.689999998</v>
      </c>
      <c r="I244" s="8">
        <v>9000</v>
      </c>
      <c r="J244" s="8" t="s">
        <v>236</v>
      </c>
      <c r="K244" s="9">
        <f t="shared" ref="K244:M245" si="0">F244</f>
        <v>74493550.599999994</v>
      </c>
      <c r="L244" s="9">
        <f t="shared" si="0"/>
        <v>76592411.689999998</v>
      </c>
      <c r="M244" s="9">
        <f t="shared" si="0"/>
        <v>76592411.689999998</v>
      </c>
      <c r="N244" s="8" t="s">
        <v>477</v>
      </c>
      <c r="O244" s="8" t="s">
        <v>237</v>
      </c>
      <c r="P244" s="9">
        <v>62993550.600000001</v>
      </c>
      <c r="Q244" s="9">
        <v>62993550.600000001</v>
      </c>
      <c r="R244" s="9">
        <v>62993550.600000001</v>
      </c>
      <c r="S244" s="45" t="s">
        <v>562</v>
      </c>
      <c r="T244" s="95"/>
      <c r="U244" s="95"/>
      <c r="V244" s="95"/>
    </row>
    <row r="245" spans="2:22" s="12" customFormat="1" ht="45" x14ac:dyDescent="0.2">
      <c r="B245" s="8">
        <v>2016</v>
      </c>
      <c r="C245" s="8" t="s">
        <v>506</v>
      </c>
      <c r="D245" s="8">
        <v>9000</v>
      </c>
      <c r="E245" s="8" t="s">
        <v>236</v>
      </c>
      <c r="F245" s="9">
        <v>74493550.599999994</v>
      </c>
      <c r="G245" s="9">
        <v>76592411.689999998</v>
      </c>
      <c r="H245" s="9">
        <v>76592411.689999998</v>
      </c>
      <c r="I245" s="8">
        <v>9000</v>
      </c>
      <c r="J245" s="8" t="s">
        <v>236</v>
      </c>
      <c r="K245" s="9">
        <f t="shared" si="0"/>
        <v>74493550.599999994</v>
      </c>
      <c r="L245" s="9">
        <f t="shared" si="0"/>
        <v>76592411.689999998</v>
      </c>
      <c r="M245" s="9">
        <f t="shared" si="0"/>
        <v>76592411.689999998</v>
      </c>
      <c r="N245" s="8" t="s">
        <v>478</v>
      </c>
      <c r="O245" s="8" t="s">
        <v>238</v>
      </c>
      <c r="P245" s="9">
        <v>11500000</v>
      </c>
      <c r="Q245" s="9">
        <v>13598861.09</v>
      </c>
      <c r="R245" s="9">
        <v>13598861.09</v>
      </c>
      <c r="S245" s="45" t="s">
        <v>562</v>
      </c>
      <c r="T245" s="95"/>
      <c r="U245" s="95"/>
      <c r="V245" s="95"/>
    </row>
    <row r="246" spans="2:22" s="12" customFormat="1" ht="11.25" x14ac:dyDescent="0.2"/>
    <row r="247" spans="2:22" s="12" customFormat="1" ht="11.25" x14ac:dyDescent="0.2"/>
    <row r="248" spans="2:22" s="12" customFormat="1" ht="23.25" customHeight="1" thickBot="1" x14ac:dyDescent="0.25">
      <c r="B248" s="48" t="s">
        <v>686</v>
      </c>
      <c r="C248" s="50"/>
      <c r="D248" s="50"/>
      <c r="E248" s="50"/>
      <c r="F248" s="58" t="s">
        <v>687</v>
      </c>
      <c r="G248" s="59"/>
      <c r="H248" s="59"/>
      <c r="I248" s="59"/>
      <c r="J248" s="60"/>
      <c r="K248" s="58" t="s">
        <v>691</v>
      </c>
      <c r="L248" s="59"/>
      <c r="M248" s="59"/>
      <c r="N248" s="59"/>
      <c r="O248" s="59"/>
      <c r="P248" s="59"/>
      <c r="Q248" s="59"/>
      <c r="R248" s="61"/>
    </row>
    <row r="249" spans="2:22" s="12" customFormat="1" ht="29.25" customHeight="1" thickBot="1" x14ac:dyDescent="0.25">
      <c r="B249" s="62">
        <v>43200</v>
      </c>
      <c r="C249" s="63"/>
      <c r="D249" s="63"/>
      <c r="E249" s="63"/>
      <c r="F249" s="64" t="s">
        <v>508</v>
      </c>
      <c r="G249" s="65"/>
      <c r="H249" s="65"/>
      <c r="I249" s="65"/>
      <c r="J249" s="94"/>
      <c r="K249" s="91" t="s">
        <v>699</v>
      </c>
      <c r="L249" s="65"/>
      <c r="M249" s="65"/>
      <c r="N249" s="65"/>
      <c r="O249" s="65"/>
      <c r="P249" s="65"/>
      <c r="Q249" s="65"/>
      <c r="R249" s="92"/>
    </row>
    <row r="250" spans="2:22" s="12" customFormat="1" ht="11.25" x14ac:dyDescent="0.2">
      <c r="H250" s="15"/>
    </row>
    <row r="251" spans="2:22" s="12" customFormat="1" ht="12" thickBot="1" x14ac:dyDescent="0.25">
      <c r="B251" s="48" t="s">
        <v>688</v>
      </c>
      <c r="C251" s="49"/>
      <c r="D251" s="15"/>
      <c r="E251" s="48" t="s">
        <v>689</v>
      </c>
      <c r="F251" s="50"/>
      <c r="G251" s="50"/>
    </row>
    <row r="252" spans="2:22" s="12" customFormat="1" ht="12.75" thickTop="1" thickBot="1" x14ac:dyDescent="0.25">
      <c r="B252" s="51">
        <v>43200</v>
      </c>
      <c r="C252" s="52"/>
      <c r="D252" s="15"/>
      <c r="E252" s="53" t="s">
        <v>690</v>
      </c>
      <c r="F252" s="54"/>
      <c r="G252" s="55"/>
    </row>
    <row r="253" spans="2:22" s="12" customFormat="1" ht="12" thickTop="1" x14ac:dyDescent="0.2"/>
  </sheetData>
  <mergeCells count="121">
    <mergeCell ref="T231:T237"/>
    <mergeCell ref="U231:U237"/>
    <mergeCell ref="V231:V237"/>
    <mergeCell ref="V238:V245"/>
    <mergeCell ref="U238:U245"/>
    <mergeCell ref="T238:T245"/>
    <mergeCell ref="T217:T223"/>
    <mergeCell ref="U217:U223"/>
    <mergeCell ref="V217:V223"/>
    <mergeCell ref="T224:T230"/>
    <mergeCell ref="U224:U230"/>
    <mergeCell ref="V224:V230"/>
    <mergeCell ref="T203:T209"/>
    <mergeCell ref="U203:U209"/>
    <mergeCell ref="V203:V209"/>
    <mergeCell ref="T210:T216"/>
    <mergeCell ref="U210:U216"/>
    <mergeCell ref="V210:V216"/>
    <mergeCell ref="T189:T195"/>
    <mergeCell ref="U189:U195"/>
    <mergeCell ref="V189:V195"/>
    <mergeCell ref="T196:T202"/>
    <mergeCell ref="U196:U202"/>
    <mergeCell ref="V196:V202"/>
    <mergeCell ref="T175:T181"/>
    <mergeCell ref="U175:U181"/>
    <mergeCell ref="V175:V181"/>
    <mergeCell ref="T182:T188"/>
    <mergeCell ref="U182:U188"/>
    <mergeCell ref="V182:V188"/>
    <mergeCell ref="T161:T167"/>
    <mergeCell ref="U161:U167"/>
    <mergeCell ref="V161:V167"/>
    <mergeCell ref="T168:T174"/>
    <mergeCell ref="U168:U174"/>
    <mergeCell ref="V168:V174"/>
    <mergeCell ref="T147:T153"/>
    <mergeCell ref="U147:U153"/>
    <mergeCell ref="V147:V153"/>
    <mergeCell ref="T154:T160"/>
    <mergeCell ref="U154:U160"/>
    <mergeCell ref="V154:V160"/>
    <mergeCell ref="T133:T139"/>
    <mergeCell ref="U133:U139"/>
    <mergeCell ref="V133:V139"/>
    <mergeCell ref="T140:T146"/>
    <mergeCell ref="U140:U146"/>
    <mergeCell ref="V140:V146"/>
    <mergeCell ref="T119:T125"/>
    <mergeCell ref="U119:U125"/>
    <mergeCell ref="V119:V125"/>
    <mergeCell ref="T126:T132"/>
    <mergeCell ref="U126:U132"/>
    <mergeCell ref="V126:V132"/>
    <mergeCell ref="T105:T111"/>
    <mergeCell ref="U105:U111"/>
    <mergeCell ref="V105:V111"/>
    <mergeCell ref="T112:T118"/>
    <mergeCell ref="U112:U118"/>
    <mergeCell ref="V112:V118"/>
    <mergeCell ref="T91:T97"/>
    <mergeCell ref="U91:U97"/>
    <mergeCell ref="V91:V97"/>
    <mergeCell ref="T98:T104"/>
    <mergeCell ref="U98:U104"/>
    <mergeCell ref="V98:V104"/>
    <mergeCell ref="T77:T83"/>
    <mergeCell ref="U77:U83"/>
    <mergeCell ref="V77:V83"/>
    <mergeCell ref="T84:T90"/>
    <mergeCell ref="U84:U90"/>
    <mergeCell ref="V84:V90"/>
    <mergeCell ref="U21:U27"/>
    <mergeCell ref="V21:V27"/>
    <mergeCell ref="T28:T34"/>
    <mergeCell ref="U28:U34"/>
    <mergeCell ref="V28:V34"/>
    <mergeCell ref="T63:T69"/>
    <mergeCell ref="U63:U69"/>
    <mergeCell ref="V63:V69"/>
    <mergeCell ref="T70:T76"/>
    <mergeCell ref="U70:U76"/>
    <mergeCell ref="V70:V76"/>
    <mergeCell ref="T49:T55"/>
    <mergeCell ref="U49:U55"/>
    <mergeCell ref="V49:V55"/>
    <mergeCell ref="T56:T62"/>
    <mergeCell ref="U56:U62"/>
    <mergeCell ref="V56:V62"/>
    <mergeCell ref="T35:T41"/>
    <mergeCell ref="U35:U41"/>
    <mergeCell ref="V35:V41"/>
    <mergeCell ref="T42:T48"/>
    <mergeCell ref="U42:U48"/>
    <mergeCell ref="V42:V48"/>
    <mergeCell ref="T21:T27"/>
    <mergeCell ref="S5:S6"/>
    <mergeCell ref="T5:T6"/>
    <mergeCell ref="T7:T13"/>
    <mergeCell ref="U7:U13"/>
    <mergeCell ref="V7:V13"/>
    <mergeCell ref="T14:T20"/>
    <mergeCell ref="U14:U20"/>
    <mergeCell ref="V14:V20"/>
    <mergeCell ref="B1:V1"/>
    <mergeCell ref="B2:V3"/>
    <mergeCell ref="V5:V6"/>
    <mergeCell ref="U5:U6"/>
    <mergeCell ref="B5:B6"/>
    <mergeCell ref="C5:C6"/>
    <mergeCell ref="D5:R5"/>
    <mergeCell ref="B248:E248"/>
    <mergeCell ref="F248:J248"/>
    <mergeCell ref="K248:R248"/>
    <mergeCell ref="B249:E249"/>
    <mergeCell ref="K249:R249"/>
    <mergeCell ref="B251:C251"/>
    <mergeCell ref="E251:G251"/>
    <mergeCell ref="B252:C252"/>
    <mergeCell ref="E252:G252"/>
    <mergeCell ref="F249:J249"/>
  </mergeCells>
  <hyperlinks>
    <hyperlink ref="T7" r:id="rId1" display="http://morelos.morelia.gob.mx/ArchivosTransp/Articulo10/fraccion_XXVI/cuenta_publica_anual/cuenta_pub_2016.pdf"/>
    <hyperlink ref="T7:T13" r:id="rId2" display="Consulta"/>
    <hyperlink ref="U7" r:id="rId3" display="http://morelos.morelia.gob.mx/ArchivosTransp/Articulo10/fraccion_XXVI/cuenta_publica_anual/cuenta_pub_2016.pdf"/>
    <hyperlink ref="U7:U13" r:id="rId4" display="Consulta"/>
    <hyperlink ref="V7" r:id="rId5" display="http://morelos.morelia.gob.mx/ArchivosTransp/Articulo10/fraccion_XXVI/cuenta_publica_anual/cuenta_pub_2016.pdf"/>
    <hyperlink ref="V7:V13" r:id="rId6" display="Consulta"/>
    <hyperlink ref="T14" r:id="rId7" display="http://morelos.morelia.gob.mx/ArchivosTransp/Articulo10/fraccion_XXVI/cuenta_publica_anual/cuenta_pub_2016.pdf"/>
    <hyperlink ref="T14:T20" r:id="rId8" display="Consulta"/>
    <hyperlink ref="U14" r:id="rId9" display="http://morelos.morelia.gob.mx/ArchivosTransp/Articulo10/fraccion_XXVI/cuenta_publica_anual/cuenta_pub_2016.pdf"/>
    <hyperlink ref="U14:U20" r:id="rId10" display="Consulta"/>
    <hyperlink ref="V14" r:id="rId11" display="http://morelos.morelia.gob.mx/ArchivosTransp/Articulo10/fraccion_XXVI/cuenta_publica_anual/cuenta_pub_2016.pdf"/>
    <hyperlink ref="V14:V20" r:id="rId12" display="Consulta"/>
    <hyperlink ref="T21" r:id="rId13" display="http://morelos.morelia.gob.mx/ArchivosTransp/Articulo10/fraccion_XXVI/cuenta_publica_anual/cuenta_pub_2016.pdf"/>
    <hyperlink ref="T21:T27" r:id="rId14" display="Consulta"/>
    <hyperlink ref="U21" r:id="rId15" display="http://morelos.morelia.gob.mx/ArchivosTransp/Articulo10/fraccion_XXVI/cuenta_publica_anual/cuenta_pub_2016.pdf"/>
    <hyperlink ref="U21:U27" r:id="rId16" display="Consulta"/>
    <hyperlink ref="V21" r:id="rId17" display="http://morelos.morelia.gob.mx/ArchivosTransp/Articulo10/fraccion_XXVI/cuenta_publica_anual/cuenta_pub_2016.pdf"/>
    <hyperlink ref="V21:V27" r:id="rId18" display="Consulta"/>
    <hyperlink ref="T28" r:id="rId19" display="http://morelos.morelia.gob.mx/ArchivosTransp/Articulo10/fraccion_XXVI/cuenta_publica_anual/cuenta_pub_2016.pdf"/>
    <hyperlink ref="T28:T34" r:id="rId20" display="Consulta"/>
    <hyperlink ref="U28" r:id="rId21" display="http://morelos.morelia.gob.mx/ArchivosTransp/Articulo10/fraccion_XXVI/cuenta_publica_anual/cuenta_pub_2016.pdf"/>
    <hyperlink ref="U28:U34" r:id="rId22" display="Consulta"/>
    <hyperlink ref="V28" r:id="rId23" display="http://morelos.morelia.gob.mx/ArchivosTransp/Articulo10/fraccion_XXVI/cuenta_publica_anual/cuenta_pub_2016.pdf"/>
    <hyperlink ref="V28:V34" r:id="rId24" display="Consulta"/>
    <hyperlink ref="T35" r:id="rId25" display="http://morelos.morelia.gob.mx/ArchivosTransp/Articulo10/fraccion_XXVI/cuenta_publica_anual/cuenta_pub_2016.pdf"/>
    <hyperlink ref="T35:T41" r:id="rId26" display="Consulta"/>
    <hyperlink ref="U35" r:id="rId27" display="http://morelos.morelia.gob.mx/ArchivosTransp/Articulo10/fraccion_XXVI/cuenta_publica_anual/cuenta_pub_2016.pdf"/>
    <hyperlink ref="U35:U41" r:id="rId28" display="Consulta"/>
    <hyperlink ref="V35" r:id="rId29" display="http://morelos.morelia.gob.mx/ArchivosTransp/Articulo10/fraccion_XXVI/cuenta_publica_anual/cuenta_pub_2016.pdf"/>
    <hyperlink ref="V35:V41" r:id="rId30" display="Consulta"/>
    <hyperlink ref="T42" r:id="rId31" display="http://morelos.morelia.gob.mx/ArchivosTransp/Articulo10/fraccion_XXVI/cuenta_publica_anual/cuenta_pub_2016.pdf"/>
    <hyperlink ref="T42:T48" r:id="rId32" display="Consulta"/>
    <hyperlink ref="U42" r:id="rId33" display="http://morelos.morelia.gob.mx/ArchivosTransp/Articulo10/fraccion_XXVI/cuenta_publica_anual/cuenta_pub_2016.pdf"/>
    <hyperlink ref="U42:U48" r:id="rId34" display="Consulta"/>
    <hyperlink ref="V42" r:id="rId35" display="http://morelos.morelia.gob.mx/ArchivosTransp/Articulo10/fraccion_XXVI/cuenta_publica_anual/cuenta_pub_2016.pdf"/>
    <hyperlink ref="V42:V48" r:id="rId36" display="Consulta"/>
    <hyperlink ref="T49" r:id="rId37" display="http://morelos.morelia.gob.mx/ArchivosTransp/Articulo10/fraccion_XXVI/cuenta_publica_anual/cuenta_pub_2016.pdf"/>
    <hyperlink ref="T49:T55" r:id="rId38" display="Consulta"/>
    <hyperlink ref="U49" r:id="rId39" display="http://morelos.morelia.gob.mx/ArchivosTransp/Articulo10/fraccion_XXVI/cuenta_publica_anual/cuenta_pub_2016.pdf"/>
    <hyperlink ref="U49:U55" r:id="rId40" display="Consulta"/>
    <hyperlink ref="V49" r:id="rId41" display="http://morelos.morelia.gob.mx/ArchivosTransp/Articulo10/fraccion_XXVI/cuenta_publica_anual/cuenta_pub_2016.pdf"/>
    <hyperlink ref="V49:V55" r:id="rId42" display="Consulta"/>
    <hyperlink ref="T56" r:id="rId43" display="http://morelos.morelia.gob.mx/ArchivosTransp/Articulo10/fraccion_XXVI/cuenta_publica_anual/cuenta_pub_2016.pdf"/>
    <hyperlink ref="T56:T62" r:id="rId44" display="Consulta"/>
    <hyperlink ref="U56" r:id="rId45" display="http://morelos.morelia.gob.mx/ArchivosTransp/Articulo10/fraccion_XXVI/cuenta_publica_anual/cuenta_pub_2016.pdf"/>
    <hyperlink ref="U56:U62" r:id="rId46" display="Consulta"/>
    <hyperlink ref="V56" r:id="rId47" display="http://morelos.morelia.gob.mx/ArchivosTransp/Articulo10/fraccion_XXVI/cuenta_publica_anual/cuenta_pub_2016.pdf"/>
    <hyperlink ref="V56:V62" r:id="rId48" display="Consulta"/>
    <hyperlink ref="T63" r:id="rId49" display="http://morelos.morelia.gob.mx/ArchivosTransp/Articulo10/fraccion_XXVI/cuenta_publica_anual/cuenta_pub_2016.pdf"/>
    <hyperlink ref="T63:T69" r:id="rId50" display="Consulta"/>
    <hyperlink ref="U63" r:id="rId51" display="http://morelos.morelia.gob.mx/ArchivosTransp/Articulo10/fraccion_XXVI/cuenta_publica_anual/cuenta_pub_2016.pdf"/>
    <hyperlink ref="U63:U69" r:id="rId52" display="Consulta"/>
    <hyperlink ref="V63" r:id="rId53" display="http://morelos.morelia.gob.mx/ArchivosTransp/Articulo10/fraccion_XXVI/cuenta_publica_anual/cuenta_pub_2016.pdf"/>
    <hyperlink ref="V63:V69" r:id="rId54" display="Consulta"/>
    <hyperlink ref="T70" r:id="rId55" display="http://morelos.morelia.gob.mx/ArchivosTransp/Articulo10/fraccion_XXVI/cuenta_publica_anual/cuenta_pub_2016.pdf"/>
    <hyperlink ref="T70:T76" r:id="rId56" display="Consulta"/>
    <hyperlink ref="U70" r:id="rId57" display="http://morelos.morelia.gob.mx/ArchivosTransp/Articulo10/fraccion_XXVI/cuenta_publica_anual/cuenta_pub_2016.pdf"/>
    <hyperlink ref="U70:U76" r:id="rId58" display="Consulta"/>
    <hyperlink ref="V70" r:id="rId59" display="http://morelos.morelia.gob.mx/ArchivosTransp/Articulo10/fraccion_XXVI/cuenta_publica_anual/cuenta_pub_2016.pdf"/>
    <hyperlink ref="V70:V76" r:id="rId60" display="Consulta"/>
    <hyperlink ref="T77" r:id="rId61" display="http://morelos.morelia.gob.mx/ArchivosTransp/Articulo10/fraccion_XXVI/cuenta_publica_anual/cuenta_pub_2016.pdf"/>
    <hyperlink ref="T77:T83" r:id="rId62" display="Consulta"/>
    <hyperlink ref="U77" r:id="rId63" display="http://morelos.morelia.gob.mx/ArchivosTransp/Articulo10/fraccion_XXVI/cuenta_publica_anual/cuenta_pub_2016.pdf"/>
    <hyperlink ref="U77:U83" r:id="rId64" display="Consulta"/>
    <hyperlink ref="V77" r:id="rId65" display="http://morelos.morelia.gob.mx/ArchivosTransp/Articulo10/fraccion_XXVI/cuenta_publica_anual/cuenta_pub_2016.pdf"/>
    <hyperlink ref="V77:V83" r:id="rId66" display="Consulta"/>
    <hyperlink ref="T84" r:id="rId67" display="http://morelos.morelia.gob.mx/ArchivosTransp/Articulo10/fraccion_XXVI/cuenta_publica_anual/cuenta_pub_2016.pdf"/>
    <hyperlink ref="T84:T90" r:id="rId68" display="Consulta"/>
    <hyperlink ref="U84" r:id="rId69" display="http://morelos.morelia.gob.mx/ArchivosTransp/Articulo10/fraccion_XXVI/cuenta_publica_anual/cuenta_pub_2016.pdf"/>
    <hyperlink ref="U84:U90" r:id="rId70" display="Consulta"/>
    <hyperlink ref="V84" r:id="rId71" display="http://morelos.morelia.gob.mx/ArchivosTransp/Articulo10/fraccion_XXVI/cuenta_publica_anual/cuenta_pub_2016.pdf"/>
    <hyperlink ref="V84:V90" r:id="rId72" display="Consulta"/>
    <hyperlink ref="T91" r:id="rId73" display="http://morelos.morelia.gob.mx/ArchivosTransp/Articulo10/fraccion_XXVI/cuenta_publica_anual/cuenta_pub_2016.pdf"/>
    <hyperlink ref="T91:T97" r:id="rId74" display="Consulta"/>
    <hyperlink ref="U91" r:id="rId75" display="http://morelos.morelia.gob.mx/ArchivosTransp/Articulo10/fraccion_XXVI/cuenta_publica_anual/cuenta_pub_2016.pdf"/>
    <hyperlink ref="U91:U97" r:id="rId76" display="Consulta"/>
    <hyperlink ref="V91" r:id="rId77" display="http://morelos.morelia.gob.mx/ArchivosTransp/Articulo10/fraccion_XXVI/cuenta_publica_anual/cuenta_pub_2016.pdf"/>
    <hyperlink ref="V91:V97" r:id="rId78" display="Consulta"/>
    <hyperlink ref="T98" r:id="rId79" display="http://morelos.morelia.gob.mx/ArchivosTransp/Articulo10/fraccion_XXVI/cuenta_publica_anual/cuenta_pub_2016.pdf"/>
    <hyperlink ref="T98:T104" r:id="rId80" display="Consulta"/>
    <hyperlink ref="U98" r:id="rId81" display="http://morelos.morelia.gob.mx/ArchivosTransp/Articulo10/fraccion_XXVI/cuenta_publica_anual/cuenta_pub_2016.pdf"/>
    <hyperlink ref="U98:U104" r:id="rId82" display="Consulta"/>
    <hyperlink ref="V98" r:id="rId83" display="http://morelos.morelia.gob.mx/ArchivosTransp/Articulo10/fraccion_XXVI/cuenta_publica_anual/cuenta_pub_2016.pdf"/>
    <hyperlink ref="V98:V104" r:id="rId84" display="Consulta"/>
    <hyperlink ref="T105" r:id="rId85" display="http://morelos.morelia.gob.mx/ArchivosTransp/Articulo10/fraccion_XXVI/cuenta_publica_anual/cuenta_pub_2016.pdf"/>
    <hyperlink ref="T105:T111" r:id="rId86" display="Consulta"/>
    <hyperlink ref="U105" r:id="rId87" display="http://morelos.morelia.gob.mx/ArchivosTransp/Articulo10/fraccion_XXVI/cuenta_publica_anual/cuenta_pub_2016.pdf"/>
    <hyperlink ref="U105:U111" r:id="rId88" display="Consulta"/>
    <hyperlink ref="V105" r:id="rId89" display="http://morelos.morelia.gob.mx/ArchivosTransp/Articulo10/fraccion_XXVI/cuenta_publica_anual/cuenta_pub_2016.pdf"/>
    <hyperlink ref="V105:V111" r:id="rId90" display="Consulta"/>
    <hyperlink ref="T112" r:id="rId91" display="http://morelos.morelia.gob.mx/ArchivosTransp/Articulo10/fraccion_XXVI/cuenta_publica_anual/cuenta_pub_2016.pdf"/>
    <hyperlink ref="T112:T118" r:id="rId92" display="Consulta"/>
    <hyperlink ref="U112" r:id="rId93" display="http://morelos.morelia.gob.mx/ArchivosTransp/Articulo10/fraccion_XXVI/cuenta_publica_anual/cuenta_pub_2016.pdf"/>
    <hyperlink ref="U112:U118" r:id="rId94" display="Consulta"/>
    <hyperlink ref="V112" r:id="rId95" display="http://morelos.morelia.gob.mx/ArchivosTransp/Articulo10/fraccion_XXVI/cuenta_publica_anual/cuenta_pub_2016.pdf"/>
    <hyperlink ref="V112:V118" r:id="rId96" display="Consulta"/>
    <hyperlink ref="T119" r:id="rId97" display="http://morelos.morelia.gob.mx/ArchivosTransp/Articulo10/fraccion_XXVI/cuenta_publica_anual/cuenta_pub_2016.pdf"/>
    <hyperlink ref="T119:T125" r:id="rId98" display="Consulta"/>
    <hyperlink ref="U119" r:id="rId99" display="http://morelos.morelia.gob.mx/ArchivosTransp/Articulo10/fraccion_XXVI/cuenta_publica_anual/cuenta_pub_2016.pdf"/>
    <hyperlink ref="U119:U125" r:id="rId100" display="Consulta"/>
    <hyperlink ref="V119" r:id="rId101" display="http://morelos.morelia.gob.mx/ArchivosTransp/Articulo10/fraccion_XXVI/cuenta_publica_anual/cuenta_pub_2016.pdf"/>
    <hyperlink ref="V119:V125" r:id="rId102" display="Consulta"/>
    <hyperlink ref="T126" r:id="rId103" display="http://morelos.morelia.gob.mx/ArchivosTransp/Articulo10/fraccion_XXVI/cuenta_publica_anual/cuenta_pub_2016.pdf"/>
    <hyperlink ref="T126:T132" r:id="rId104" display="Consulta"/>
    <hyperlink ref="U126" r:id="rId105" display="http://morelos.morelia.gob.mx/ArchivosTransp/Articulo10/fraccion_XXVI/cuenta_publica_anual/cuenta_pub_2016.pdf"/>
    <hyperlink ref="U126:U132" r:id="rId106" display="Consulta"/>
    <hyperlink ref="V126" r:id="rId107" display="http://morelos.morelia.gob.mx/ArchivosTransp/Articulo10/fraccion_XXVI/cuenta_publica_anual/cuenta_pub_2016.pdf"/>
    <hyperlink ref="V126:V132" r:id="rId108" display="Consulta"/>
    <hyperlink ref="T133" r:id="rId109" display="http://morelos.morelia.gob.mx/ArchivosTransp/Articulo10/fraccion_XXVI/cuenta_publica_anual/cuenta_pub_2016.pdf"/>
    <hyperlink ref="T133:T139" r:id="rId110" display="Consulta"/>
    <hyperlink ref="U133" r:id="rId111" display="http://morelos.morelia.gob.mx/ArchivosTransp/Articulo10/fraccion_XXVI/cuenta_publica_anual/cuenta_pub_2016.pdf"/>
    <hyperlink ref="U133:U139" r:id="rId112" display="Consulta"/>
    <hyperlink ref="V133" r:id="rId113" display="http://morelos.morelia.gob.mx/ArchivosTransp/Articulo10/fraccion_XXVI/cuenta_publica_anual/cuenta_pub_2016.pdf"/>
    <hyperlink ref="V133:V139" r:id="rId114" display="Consulta"/>
    <hyperlink ref="T140" r:id="rId115" display="http://morelos.morelia.gob.mx/ArchivosTransp/Articulo10/fraccion_XXVI/cuenta_publica_anual/cuenta_pub_2016.pdf"/>
    <hyperlink ref="T140:T146" r:id="rId116" display="Consulta"/>
    <hyperlink ref="U140" r:id="rId117" display="http://morelos.morelia.gob.mx/ArchivosTransp/Articulo10/fraccion_XXVI/cuenta_publica_anual/cuenta_pub_2016.pdf"/>
    <hyperlink ref="U140:U146" r:id="rId118" display="Consulta"/>
    <hyperlink ref="V140" r:id="rId119" display="http://morelos.morelia.gob.mx/ArchivosTransp/Articulo10/fraccion_XXVI/cuenta_publica_anual/cuenta_pub_2016.pdf"/>
    <hyperlink ref="V140:V146" r:id="rId120" display="Consulta"/>
    <hyperlink ref="T147" r:id="rId121" display="http://morelos.morelia.gob.mx/ArchivosTransp/Articulo10/fraccion_XXVI/cuenta_publica_anual/cuenta_pub_2016.pdf"/>
    <hyperlink ref="T147:T153" r:id="rId122" display="Consulta"/>
    <hyperlink ref="U147" r:id="rId123" display="http://morelos.morelia.gob.mx/ArchivosTransp/Articulo10/fraccion_XXVI/cuenta_publica_anual/cuenta_pub_2016.pdf"/>
    <hyperlink ref="U147:U153" r:id="rId124" display="Consulta"/>
    <hyperlink ref="V147" r:id="rId125" display="http://morelos.morelia.gob.mx/ArchivosTransp/Articulo10/fraccion_XXVI/cuenta_publica_anual/cuenta_pub_2016.pdf"/>
    <hyperlink ref="V147:V153" r:id="rId126" display="Consulta"/>
    <hyperlink ref="T154" r:id="rId127" display="http://morelos.morelia.gob.mx/ArchivosTransp/Articulo10/fraccion_XXVI/cuenta_publica_anual/cuenta_pub_2016.pdf"/>
    <hyperlink ref="T154:T160" r:id="rId128" display="Consulta"/>
    <hyperlink ref="U154" r:id="rId129" display="http://morelos.morelia.gob.mx/ArchivosTransp/Articulo10/fraccion_XXVI/cuenta_publica_anual/cuenta_pub_2016.pdf"/>
    <hyperlink ref="U154:U160" r:id="rId130" display="Consulta"/>
    <hyperlink ref="V154" r:id="rId131" display="http://morelos.morelia.gob.mx/ArchivosTransp/Articulo10/fraccion_XXVI/cuenta_publica_anual/cuenta_pub_2016.pdf"/>
    <hyperlink ref="V154:V160" r:id="rId132" display="Consulta"/>
    <hyperlink ref="T161" r:id="rId133" display="http://morelos.morelia.gob.mx/ArchivosTransp/Articulo10/fraccion_XXVI/cuenta_publica_anual/cuenta_pub_2016.pdf"/>
    <hyperlink ref="T161:T167" r:id="rId134" display="Consulta"/>
    <hyperlink ref="U161" r:id="rId135" display="http://morelos.morelia.gob.mx/ArchivosTransp/Articulo10/fraccion_XXVI/cuenta_publica_anual/cuenta_pub_2016.pdf"/>
    <hyperlink ref="U161:U167" r:id="rId136" display="Consulta"/>
    <hyperlink ref="V161" r:id="rId137" display="http://morelos.morelia.gob.mx/ArchivosTransp/Articulo10/fraccion_XXVI/cuenta_publica_anual/cuenta_pub_2016.pdf"/>
    <hyperlink ref="V161:V167" r:id="rId138" display="Consulta"/>
    <hyperlink ref="T168" r:id="rId139" display="http://morelos.morelia.gob.mx/ArchivosTransp/Articulo10/fraccion_XXVI/cuenta_publica_anual/cuenta_pub_2016.pdf"/>
    <hyperlink ref="T168:T174" r:id="rId140" display="Consulta"/>
    <hyperlink ref="U168" r:id="rId141" display="http://morelos.morelia.gob.mx/ArchivosTransp/Articulo10/fraccion_XXVI/cuenta_publica_anual/cuenta_pub_2016.pdf"/>
    <hyperlink ref="U168:U174" r:id="rId142" display="Consulta"/>
    <hyperlink ref="V168" r:id="rId143" display="http://morelos.morelia.gob.mx/ArchivosTransp/Articulo10/fraccion_XXVI/cuenta_publica_anual/cuenta_pub_2016.pdf"/>
    <hyperlink ref="V168:V174" r:id="rId144" display="Consulta"/>
    <hyperlink ref="T175" r:id="rId145" display="http://morelos.morelia.gob.mx/ArchivosTransp/Articulo10/fraccion_XXVI/cuenta_publica_anual/cuenta_pub_2016.pdf"/>
    <hyperlink ref="T175:T181" r:id="rId146" display="Consulta"/>
    <hyperlink ref="U175" r:id="rId147" display="http://morelos.morelia.gob.mx/ArchivosTransp/Articulo10/fraccion_XXVI/cuenta_publica_anual/cuenta_pub_2016.pdf"/>
    <hyperlink ref="U175:U181" r:id="rId148" display="Consulta"/>
    <hyperlink ref="V175" r:id="rId149" display="http://morelos.morelia.gob.mx/ArchivosTransp/Articulo10/fraccion_XXVI/cuenta_publica_anual/cuenta_pub_2016.pdf"/>
    <hyperlink ref="V175:V181" r:id="rId150" display="Consulta"/>
    <hyperlink ref="T182" r:id="rId151" display="http://morelos.morelia.gob.mx/ArchivosTransp/Articulo10/fraccion_XXVI/cuenta_publica_anual/cuenta_pub_2016.pdf"/>
    <hyperlink ref="T182:T188" r:id="rId152" display="Consulta"/>
    <hyperlink ref="U182" r:id="rId153" display="http://morelos.morelia.gob.mx/ArchivosTransp/Articulo10/fraccion_XXVI/cuenta_publica_anual/cuenta_pub_2016.pdf"/>
    <hyperlink ref="U182:U188" r:id="rId154" display="Consulta"/>
    <hyperlink ref="V182" r:id="rId155" display="http://morelos.morelia.gob.mx/ArchivosTransp/Articulo10/fraccion_XXVI/cuenta_publica_anual/cuenta_pub_2016.pdf"/>
    <hyperlink ref="V182:V188" r:id="rId156" display="Consulta"/>
    <hyperlink ref="T189" r:id="rId157" display="http://morelos.morelia.gob.mx/ArchivosTransp/Articulo10/fraccion_XXVI/cuenta_publica_anual/cuenta_pub_2016.pdf"/>
    <hyperlink ref="T189:T195" r:id="rId158" display="Consulta"/>
    <hyperlink ref="U189" r:id="rId159" display="http://morelos.morelia.gob.mx/ArchivosTransp/Articulo10/fraccion_XXVI/cuenta_publica_anual/cuenta_pub_2016.pdf"/>
    <hyperlink ref="U189:U195" r:id="rId160" display="Consulta"/>
    <hyperlink ref="V189" r:id="rId161" display="http://morelos.morelia.gob.mx/ArchivosTransp/Articulo10/fraccion_XXVI/cuenta_publica_anual/cuenta_pub_2016.pdf"/>
    <hyperlink ref="V189:V195" r:id="rId162" display="Consulta"/>
    <hyperlink ref="T196" r:id="rId163" display="http://morelos.morelia.gob.mx/ArchivosTransp/Articulo10/fraccion_XXVI/cuenta_publica_anual/cuenta_pub_2016.pdf"/>
    <hyperlink ref="T196:T202" r:id="rId164" display="Consulta"/>
    <hyperlink ref="U196" r:id="rId165" display="http://morelos.morelia.gob.mx/ArchivosTransp/Articulo10/fraccion_XXVI/cuenta_publica_anual/cuenta_pub_2016.pdf"/>
    <hyperlink ref="U196:U202" r:id="rId166" display="Consulta"/>
    <hyperlink ref="V196" r:id="rId167" display="http://morelos.morelia.gob.mx/ArchivosTransp/Articulo10/fraccion_XXVI/cuenta_publica_anual/cuenta_pub_2016.pdf"/>
    <hyperlink ref="V196:V202" r:id="rId168" display="Consulta"/>
    <hyperlink ref="T203" r:id="rId169" display="http://morelos.morelia.gob.mx/ArchivosTransp/Articulo10/fraccion_XXVI/cuenta_publica_anual/cuenta_pub_2016.pdf"/>
    <hyperlink ref="T203:T209" r:id="rId170" display="Consulta"/>
    <hyperlink ref="U203" r:id="rId171" display="http://morelos.morelia.gob.mx/ArchivosTransp/Articulo10/fraccion_XXVI/cuenta_publica_anual/cuenta_pub_2016.pdf"/>
    <hyperlink ref="U203:U209" r:id="rId172" display="Consulta"/>
    <hyperlink ref="V203" r:id="rId173" display="http://morelos.morelia.gob.mx/ArchivosTransp/Articulo10/fraccion_XXVI/cuenta_publica_anual/cuenta_pub_2016.pdf"/>
    <hyperlink ref="V203:V209" r:id="rId174" display="Consulta"/>
    <hyperlink ref="T210" r:id="rId175" display="http://morelos.morelia.gob.mx/ArchivosTransp/Articulo10/fraccion_XXVI/cuenta_publica_anual/cuenta_pub_2016.pdf"/>
    <hyperlink ref="T210:T216" r:id="rId176" display="Consulta"/>
    <hyperlink ref="U210" r:id="rId177" display="http://morelos.morelia.gob.mx/ArchivosTransp/Articulo10/fraccion_XXVI/cuenta_publica_anual/cuenta_pub_2016.pdf"/>
    <hyperlink ref="U210:U216" r:id="rId178" display="Consulta"/>
    <hyperlink ref="V210" r:id="rId179" display="http://morelos.morelia.gob.mx/ArchivosTransp/Articulo10/fraccion_XXVI/cuenta_publica_anual/cuenta_pub_2016.pdf"/>
    <hyperlink ref="V210:V216" r:id="rId180" display="Consulta"/>
    <hyperlink ref="T217" r:id="rId181" display="http://morelos.morelia.gob.mx/ArchivosTransp/Articulo10/fraccion_XXVI/cuenta_publica_anual/cuenta_pub_2016.pdf"/>
    <hyperlink ref="T217:T223" r:id="rId182" display="Consulta"/>
    <hyperlink ref="U217" r:id="rId183" display="http://morelos.morelia.gob.mx/ArchivosTransp/Articulo10/fraccion_XXVI/cuenta_publica_anual/cuenta_pub_2016.pdf"/>
    <hyperlink ref="U217:U223" r:id="rId184" display="Consulta"/>
    <hyperlink ref="V217" r:id="rId185" display="http://morelos.morelia.gob.mx/ArchivosTransp/Articulo10/fraccion_XXVI/cuenta_publica_anual/cuenta_pub_2016.pdf"/>
    <hyperlink ref="V217:V223" r:id="rId186" display="Consulta"/>
    <hyperlink ref="T224" r:id="rId187" display="http://morelos.morelia.gob.mx/ArchivosTransp/Articulo10/fraccion_XXVI/cuenta_publica_anual/cuenta_pub_2016.pdf"/>
    <hyperlink ref="T224:T230" r:id="rId188" display="Consulta"/>
    <hyperlink ref="V224" r:id="rId189" display="http://morelos.morelia.gob.mx/ArchivosTransp/Articulo10/fraccion_XXVI/cuenta_publica_anual/cuenta_pub_2016.pdf"/>
    <hyperlink ref="V224:V230" r:id="rId190" display="Consulta"/>
    <hyperlink ref="T231" r:id="rId191" display="http://morelos.morelia.gob.mx/ArchivosTransp/Articulo10/fraccion_XXVI/cuenta_publica_anual/cuenta_pub_2016.pdf"/>
    <hyperlink ref="T231:T237" r:id="rId192" display="Consulta"/>
    <hyperlink ref="U224" r:id="rId193" display="http://morelos.morelia.gob.mx/ArchivosTransp/Articulo10/fraccion_XXVI/cuenta_publica_anual/cuenta_pub_2016.pdf"/>
    <hyperlink ref="U224:U230" r:id="rId194" display="Consulta"/>
    <hyperlink ref="U231" r:id="rId195" display="http://morelos.morelia.gob.mx/ArchivosTransp/Articulo10/fraccion_XXVI/cuenta_publica_anual/cuenta_pub_2016.pdf"/>
    <hyperlink ref="U231:U237" r:id="rId196" display="Consulta"/>
    <hyperlink ref="V231" r:id="rId197" display="http://morelos.morelia.gob.mx/ArchivosTransp/Articulo10/fraccion_XXVI/cuenta_publica_anual/cuenta_pub_2016.pdf"/>
    <hyperlink ref="V231:V237" r:id="rId198" display="Consulta"/>
    <hyperlink ref="T238" r:id="rId199" display="http://morelos.morelia.gob.mx/ArchivosTransp/Articulo10/fraccion_XXVI/cuenta_publica_anual/cuenta_pub_2016.pdf"/>
    <hyperlink ref="T238:T244" r:id="rId200" display="Consulta"/>
    <hyperlink ref="U238" r:id="rId201" display="http://morelos.morelia.gob.mx/ArchivosTransp/Articulo10/fraccion_XXVI/cuenta_publica_anual/cuenta_pub_2016.pdf"/>
    <hyperlink ref="U238:U244" r:id="rId202" display="Consulta"/>
    <hyperlink ref="V238" r:id="rId203" display="http://morelos.morelia.gob.mx/ArchivosTransp/Articulo10/fraccion_XXVI/cuenta_publica_anual/cuenta_pub_2016.pdf"/>
    <hyperlink ref="V238:V244" r:id="rId204" display="Consulta"/>
  </hyperlinks>
  <pageMargins left="0.7" right="0.7" top="0.75" bottom="0.75" header="0.3" footer="0.3"/>
  <pageSetup paperSize="5" scale="52" fitToHeight="0" orientation="landscape" horizontalDpi="300" verticalDpi="300" r:id="rId205"/>
  <drawing r:id="rId20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929"/>
  <sheetViews>
    <sheetView zoomScaleNormal="100" workbookViewId="0"/>
  </sheetViews>
  <sheetFormatPr baseColWidth="10" defaultRowHeight="11.25" x14ac:dyDescent="0.25"/>
  <cols>
    <col min="1" max="1" width="4" style="2" customWidth="1"/>
    <col min="2" max="2" width="12.5703125" style="2" customWidth="1"/>
    <col min="3" max="4" width="13.7109375" style="2" customWidth="1"/>
    <col min="5" max="5" width="16.85546875" style="2" customWidth="1"/>
    <col min="6" max="6" width="15.28515625" style="1" customWidth="1"/>
    <col min="7" max="8" width="13.7109375" style="1" customWidth="1"/>
    <col min="9" max="9" width="16.85546875" style="2" customWidth="1"/>
    <col min="10" max="10" width="20.5703125" style="2" customWidth="1"/>
    <col min="11" max="11" width="17.42578125" style="1" customWidth="1"/>
    <col min="12" max="12" width="17.7109375" style="1" customWidth="1"/>
    <col min="13" max="13" width="16" style="1" customWidth="1"/>
    <col min="14" max="14" width="16.140625" style="2" customWidth="1"/>
    <col min="15" max="15" width="31.28515625" style="2" customWidth="1"/>
    <col min="16" max="18" width="14" style="1" customWidth="1"/>
    <col min="19" max="19" width="24.42578125" style="2" customWidth="1"/>
    <col min="20" max="21" width="16.85546875" style="2" customWidth="1"/>
    <col min="22" max="22" width="14" style="2" customWidth="1"/>
    <col min="23" max="16384" width="11.42578125" style="2"/>
  </cols>
  <sheetData>
    <row r="1" spans="2:22" ht="43.5" customHeight="1" x14ac:dyDescent="0.25">
      <c r="B1" s="69" t="s">
        <v>508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</row>
    <row r="2" spans="2:22" s="35" customFormat="1" ht="15" customHeight="1" x14ac:dyDescent="0.25">
      <c r="B2" s="50" t="s">
        <v>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spans="2:22" s="35" customFormat="1" x14ac:dyDescent="0.25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2:22" s="35" customFormat="1" ht="12" thickBot="1" x14ac:dyDescent="0.3">
      <c r="F4" s="36"/>
      <c r="G4" s="36"/>
      <c r="H4" s="36"/>
      <c r="K4" s="36"/>
      <c r="L4" s="36"/>
      <c r="M4" s="36"/>
      <c r="P4" s="36"/>
      <c r="Q4" s="36"/>
      <c r="R4" s="36"/>
    </row>
    <row r="5" spans="2:22" s="35" customFormat="1" ht="19.5" customHeight="1" thickBot="1" x14ac:dyDescent="0.3">
      <c r="B5" s="79" t="s">
        <v>1</v>
      </c>
      <c r="C5" s="81" t="s">
        <v>2</v>
      </c>
      <c r="D5" s="82" t="s">
        <v>3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3" t="s">
        <v>4</v>
      </c>
      <c r="T5" s="83" t="s">
        <v>5</v>
      </c>
      <c r="U5" s="83" t="s">
        <v>6</v>
      </c>
      <c r="V5" s="83" t="s">
        <v>7</v>
      </c>
    </row>
    <row r="6" spans="2:22" s="35" customFormat="1" ht="54.75" customHeight="1" x14ac:dyDescent="0.25">
      <c r="B6" s="80"/>
      <c r="C6" s="80"/>
      <c r="D6" s="11" t="s">
        <v>8</v>
      </c>
      <c r="E6" s="11" t="s">
        <v>9</v>
      </c>
      <c r="F6" s="10" t="s">
        <v>10</v>
      </c>
      <c r="G6" s="10" t="s">
        <v>11</v>
      </c>
      <c r="H6" s="10" t="s">
        <v>12</v>
      </c>
      <c r="I6" s="11" t="s">
        <v>13</v>
      </c>
      <c r="J6" s="11" t="s">
        <v>14</v>
      </c>
      <c r="K6" s="10" t="s">
        <v>15</v>
      </c>
      <c r="L6" s="10" t="s">
        <v>16</v>
      </c>
      <c r="M6" s="10" t="s">
        <v>17</v>
      </c>
      <c r="N6" s="11" t="s">
        <v>18</v>
      </c>
      <c r="O6" s="11" t="s">
        <v>19</v>
      </c>
      <c r="P6" s="10" t="s">
        <v>20</v>
      </c>
      <c r="Q6" s="10" t="s">
        <v>21</v>
      </c>
      <c r="R6" s="10" t="s">
        <v>22</v>
      </c>
      <c r="S6" s="84"/>
      <c r="T6" s="84"/>
      <c r="U6" s="84"/>
      <c r="V6" s="84"/>
    </row>
    <row r="7" spans="2:22" s="35" customFormat="1" ht="59.25" customHeight="1" x14ac:dyDescent="0.25">
      <c r="B7" s="8">
        <v>2015</v>
      </c>
      <c r="C7" s="8" t="s">
        <v>500</v>
      </c>
      <c r="D7" s="8">
        <v>1000</v>
      </c>
      <c r="E7" s="8" t="s">
        <v>23</v>
      </c>
      <c r="F7" s="9">
        <v>578445589.25</v>
      </c>
      <c r="G7" s="9">
        <v>605245684.87</v>
      </c>
      <c r="H7" s="9">
        <v>598314193.61000001</v>
      </c>
      <c r="I7" s="8" t="s">
        <v>240</v>
      </c>
      <c r="J7" s="8" t="s">
        <v>24</v>
      </c>
      <c r="K7" s="9">
        <v>1127438928.1700001</v>
      </c>
      <c r="L7" s="9">
        <f>G7+G32+G85</f>
        <v>1227415916.75</v>
      </c>
      <c r="M7" s="9">
        <f>H7+H32+H85</f>
        <v>1151757634.8299999</v>
      </c>
      <c r="N7" s="8" t="s">
        <v>241</v>
      </c>
      <c r="O7" s="8" t="s">
        <v>25</v>
      </c>
      <c r="P7" s="9">
        <v>7471328.0199999996</v>
      </c>
      <c r="Q7" s="9">
        <v>6392098.7999999998</v>
      </c>
      <c r="R7" s="9">
        <v>6392098.8000000007</v>
      </c>
      <c r="S7" s="45" t="s">
        <v>505</v>
      </c>
      <c r="T7" s="101" t="s">
        <v>685</v>
      </c>
      <c r="U7" s="101" t="s">
        <v>685</v>
      </c>
      <c r="V7" s="101" t="s">
        <v>685</v>
      </c>
    </row>
    <row r="8" spans="2:22" s="35" customFormat="1" ht="32.25" customHeight="1" x14ac:dyDescent="0.25">
      <c r="B8" s="8">
        <v>2015</v>
      </c>
      <c r="C8" s="8" t="s">
        <v>500</v>
      </c>
      <c r="D8" s="8">
        <v>1000</v>
      </c>
      <c r="E8" s="8" t="s">
        <v>23</v>
      </c>
      <c r="F8" s="9">
        <v>578445589.25</v>
      </c>
      <c r="G8" s="9">
        <v>605245684.87</v>
      </c>
      <c r="H8" s="9">
        <v>598314193.61000001</v>
      </c>
      <c r="I8" s="8" t="s">
        <v>240</v>
      </c>
      <c r="J8" s="8" t="s">
        <v>24</v>
      </c>
      <c r="K8" s="9">
        <v>1127438928.1700001</v>
      </c>
      <c r="L8" s="9">
        <v>1227415916.75</v>
      </c>
      <c r="M8" s="9">
        <v>1151757634.8299999</v>
      </c>
      <c r="N8" s="8" t="s">
        <v>480</v>
      </c>
      <c r="O8" s="8" t="s">
        <v>481</v>
      </c>
      <c r="P8" s="9">
        <v>0</v>
      </c>
      <c r="Q8" s="9">
        <v>0</v>
      </c>
      <c r="R8" s="9">
        <v>0</v>
      </c>
      <c r="S8" s="45" t="s">
        <v>505</v>
      </c>
      <c r="T8" s="101"/>
      <c r="U8" s="101"/>
      <c r="V8" s="101"/>
    </row>
    <row r="9" spans="2:22" s="35" customFormat="1" ht="55.5" customHeight="1" x14ac:dyDescent="0.25">
      <c r="B9" s="8">
        <v>2015</v>
      </c>
      <c r="C9" s="8" t="s">
        <v>500</v>
      </c>
      <c r="D9" s="8">
        <v>1000</v>
      </c>
      <c r="E9" s="8" t="s">
        <v>23</v>
      </c>
      <c r="F9" s="9">
        <v>578445589.25</v>
      </c>
      <c r="G9" s="9">
        <v>605245684.87</v>
      </c>
      <c r="H9" s="9">
        <v>598314193.61000001</v>
      </c>
      <c r="I9" s="8" t="s">
        <v>240</v>
      </c>
      <c r="J9" s="8" t="s">
        <v>24</v>
      </c>
      <c r="K9" s="9">
        <v>1127438928.1700001</v>
      </c>
      <c r="L9" s="9">
        <v>1227415916.75</v>
      </c>
      <c r="M9" s="9">
        <v>1151757634.8299999</v>
      </c>
      <c r="N9" s="8" t="s">
        <v>242</v>
      </c>
      <c r="O9" s="8" t="s">
        <v>26</v>
      </c>
      <c r="P9" s="9">
        <v>260238693.39000016</v>
      </c>
      <c r="Q9" s="9">
        <v>243858232.75000018</v>
      </c>
      <c r="R9" s="9">
        <v>241445390.01000011</v>
      </c>
      <c r="S9" s="45" t="s">
        <v>505</v>
      </c>
      <c r="T9" s="101"/>
      <c r="U9" s="101"/>
      <c r="V9" s="101"/>
    </row>
    <row r="10" spans="2:22" s="35" customFormat="1" ht="59.25" customHeight="1" x14ac:dyDescent="0.25">
      <c r="B10" s="8">
        <v>2015</v>
      </c>
      <c r="C10" s="8" t="s">
        <v>500</v>
      </c>
      <c r="D10" s="8">
        <v>1000</v>
      </c>
      <c r="E10" s="8" t="s">
        <v>23</v>
      </c>
      <c r="F10" s="9">
        <v>578445589.25</v>
      </c>
      <c r="G10" s="9">
        <v>605245684.87</v>
      </c>
      <c r="H10" s="9">
        <v>598314193.61000001</v>
      </c>
      <c r="I10" s="8" t="s">
        <v>240</v>
      </c>
      <c r="J10" s="8" t="s">
        <v>24</v>
      </c>
      <c r="K10" s="9">
        <v>1127438928.1700001</v>
      </c>
      <c r="L10" s="9">
        <v>1227415916.75</v>
      </c>
      <c r="M10" s="9">
        <v>1151757634.8299999</v>
      </c>
      <c r="N10" s="8" t="s">
        <v>243</v>
      </c>
      <c r="O10" s="8" t="s">
        <v>27</v>
      </c>
      <c r="P10" s="9">
        <v>0</v>
      </c>
      <c r="Q10" s="9">
        <v>525693.83999999985</v>
      </c>
      <c r="R10" s="9">
        <v>525693.84</v>
      </c>
      <c r="S10" s="45" t="s">
        <v>505</v>
      </c>
      <c r="T10" s="101"/>
      <c r="U10" s="101"/>
      <c r="V10" s="101"/>
    </row>
    <row r="11" spans="2:22" s="35" customFormat="1" ht="55.5" customHeight="1" x14ac:dyDescent="0.25">
      <c r="B11" s="8">
        <v>2015</v>
      </c>
      <c r="C11" s="8" t="s">
        <v>500</v>
      </c>
      <c r="D11" s="8">
        <v>1000</v>
      </c>
      <c r="E11" s="8" t="s">
        <v>23</v>
      </c>
      <c r="F11" s="9">
        <v>578445589.25</v>
      </c>
      <c r="G11" s="9">
        <v>605245684.87</v>
      </c>
      <c r="H11" s="9">
        <v>598314193.61000001</v>
      </c>
      <c r="I11" s="8" t="s">
        <v>240</v>
      </c>
      <c r="J11" s="8" t="s">
        <v>24</v>
      </c>
      <c r="K11" s="9">
        <v>1127438928.1700001</v>
      </c>
      <c r="L11" s="9">
        <v>1227415916.75</v>
      </c>
      <c r="M11" s="9">
        <v>1151757634.8299999</v>
      </c>
      <c r="N11" s="8" t="s">
        <v>244</v>
      </c>
      <c r="O11" s="8" t="s">
        <v>28</v>
      </c>
      <c r="P11" s="9">
        <v>41019056.520000011</v>
      </c>
      <c r="Q11" s="9">
        <v>51418981.200000018</v>
      </c>
      <c r="R11" s="9">
        <v>50626323.650000006</v>
      </c>
      <c r="S11" s="45" t="s">
        <v>505</v>
      </c>
      <c r="T11" s="101"/>
      <c r="U11" s="101"/>
      <c r="V11" s="101"/>
    </row>
    <row r="12" spans="2:22" s="35" customFormat="1" ht="56.25" x14ac:dyDescent="0.25">
      <c r="B12" s="8">
        <v>2015</v>
      </c>
      <c r="C12" s="8" t="s">
        <v>500</v>
      </c>
      <c r="D12" s="8">
        <v>1000</v>
      </c>
      <c r="E12" s="8" t="s">
        <v>23</v>
      </c>
      <c r="F12" s="9">
        <v>578445589.25</v>
      </c>
      <c r="G12" s="9">
        <v>605245684.87</v>
      </c>
      <c r="H12" s="9">
        <v>598314193.61000001</v>
      </c>
      <c r="I12" s="8" t="s">
        <v>240</v>
      </c>
      <c r="J12" s="8" t="s">
        <v>24</v>
      </c>
      <c r="K12" s="9">
        <v>1127438928.1700001</v>
      </c>
      <c r="L12" s="9">
        <v>1227415916.75</v>
      </c>
      <c r="M12" s="9">
        <v>1151757634.8299999</v>
      </c>
      <c r="N12" s="8" t="s">
        <v>245</v>
      </c>
      <c r="O12" s="8" t="s">
        <v>29</v>
      </c>
      <c r="P12" s="9">
        <v>1620000</v>
      </c>
      <c r="Q12" s="9">
        <v>881754.08</v>
      </c>
      <c r="R12" s="9">
        <v>876354.08</v>
      </c>
      <c r="S12" s="45" t="s">
        <v>505</v>
      </c>
      <c r="T12" s="101"/>
      <c r="U12" s="101"/>
      <c r="V12" s="101"/>
    </row>
    <row r="13" spans="2:22" s="35" customFormat="1" ht="56.25" x14ac:dyDescent="0.25">
      <c r="B13" s="8">
        <v>2015</v>
      </c>
      <c r="C13" s="8" t="s">
        <v>500</v>
      </c>
      <c r="D13" s="8">
        <v>1000</v>
      </c>
      <c r="E13" s="8" t="s">
        <v>23</v>
      </c>
      <c r="F13" s="9">
        <v>578445589.25</v>
      </c>
      <c r="G13" s="9">
        <v>605245684.87</v>
      </c>
      <c r="H13" s="9">
        <v>598314193.61000001</v>
      </c>
      <c r="I13" s="8" t="s">
        <v>240</v>
      </c>
      <c r="J13" s="8" t="s">
        <v>24</v>
      </c>
      <c r="K13" s="9">
        <v>1127438928.1700001</v>
      </c>
      <c r="L13" s="9">
        <v>1227415916.75</v>
      </c>
      <c r="M13" s="9">
        <v>1151757634.8299999</v>
      </c>
      <c r="N13" s="8" t="s">
        <v>246</v>
      </c>
      <c r="O13" s="8" t="s">
        <v>30</v>
      </c>
      <c r="P13" s="9">
        <v>7395773.7399999984</v>
      </c>
      <c r="Q13" s="9">
        <v>7212065.1100000003</v>
      </c>
      <c r="R13" s="9">
        <v>7195930.4099999964</v>
      </c>
      <c r="S13" s="45" t="s">
        <v>505</v>
      </c>
      <c r="T13" s="101"/>
      <c r="U13" s="101"/>
      <c r="V13" s="101"/>
    </row>
    <row r="14" spans="2:22" s="35" customFormat="1" ht="56.25" x14ac:dyDescent="0.25">
      <c r="B14" s="8">
        <v>2015</v>
      </c>
      <c r="C14" s="8" t="s">
        <v>500</v>
      </c>
      <c r="D14" s="8">
        <v>1000</v>
      </c>
      <c r="E14" s="8" t="s">
        <v>23</v>
      </c>
      <c r="F14" s="9">
        <v>578445589.25</v>
      </c>
      <c r="G14" s="9">
        <v>605245684.87</v>
      </c>
      <c r="H14" s="9">
        <v>598314193.61000001</v>
      </c>
      <c r="I14" s="8" t="s">
        <v>240</v>
      </c>
      <c r="J14" s="8" t="s">
        <v>24</v>
      </c>
      <c r="K14" s="9">
        <v>1127438928.1700001</v>
      </c>
      <c r="L14" s="9">
        <v>1227415916.75</v>
      </c>
      <c r="M14" s="9">
        <v>1151757634.8299999</v>
      </c>
      <c r="N14" s="8" t="s">
        <v>247</v>
      </c>
      <c r="O14" s="8" t="s">
        <v>31</v>
      </c>
      <c r="P14" s="9">
        <v>2819571.32</v>
      </c>
      <c r="Q14" s="9">
        <v>3943106.25</v>
      </c>
      <c r="R14" s="9">
        <v>3943106.25</v>
      </c>
      <c r="S14" s="45" t="s">
        <v>505</v>
      </c>
      <c r="T14" s="101"/>
      <c r="U14" s="101"/>
      <c r="V14" s="101"/>
    </row>
    <row r="15" spans="2:22" s="35" customFormat="1" ht="56.25" x14ac:dyDescent="0.25">
      <c r="B15" s="8">
        <v>2015</v>
      </c>
      <c r="C15" s="8" t="s">
        <v>500</v>
      </c>
      <c r="D15" s="8">
        <v>1000</v>
      </c>
      <c r="E15" s="8" t="s">
        <v>23</v>
      </c>
      <c r="F15" s="9">
        <v>578445589.25</v>
      </c>
      <c r="G15" s="9">
        <v>605245684.87</v>
      </c>
      <c r="H15" s="9">
        <v>598314193.61000001</v>
      </c>
      <c r="I15" s="8" t="s">
        <v>240</v>
      </c>
      <c r="J15" s="8" t="s">
        <v>24</v>
      </c>
      <c r="K15" s="9">
        <v>1127438928.1700001</v>
      </c>
      <c r="L15" s="9">
        <v>1227415916.75</v>
      </c>
      <c r="M15" s="9">
        <v>1151757634.8299999</v>
      </c>
      <c r="N15" s="8" t="s">
        <v>248</v>
      </c>
      <c r="O15" s="8" t="s">
        <v>32</v>
      </c>
      <c r="P15" s="9">
        <v>9459212.5</v>
      </c>
      <c r="Q15" s="9">
        <v>11511115.880000001</v>
      </c>
      <c r="R15" s="9">
        <v>11173179.069999998</v>
      </c>
      <c r="S15" s="45" t="s">
        <v>505</v>
      </c>
      <c r="T15" s="101"/>
      <c r="U15" s="101"/>
      <c r="V15" s="101"/>
    </row>
    <row r="16" spans="2:22" s="35" customFormat="1" ht="56.25" x14ac:dyDescent="0.25">
      <c r="B16" s="8">
        <v>2015</v>
      </c>
      <c r="C16" s="8" t="s">
        <v>500</v>
      </c>
      <c r="D16" s="8">
        <v>1000</v>
      </c>
      <c r="E16" s="8" t="s">
        <v>23</v>
      </c>
      <c r="F16" s="9">
        <v>578445589.25</v>
      </c>
      <c r="G16" s="9">
        <v>605245684.87</v>
      </c>
      <c r="H16" s="9">
        <v>598314193.61000001</v>
      </c>
      <c r="I16" s="8" t="s">
        <v>240</v>
      </c>
      <c r="J16" s="8" t="s">
        <v>24</v>
      </c>
      <c r="K16" s="9">
        <v>1127438928.1700001</v>
      </c>
      <c r="L16" s="9">
        <v>1227415916.75</v>
      </c>
      <c r="M16" s="9">
        <v>1151757634.8299999</v>
      </c>
      <c r="N16" s="8" t="s">
        <v>249</v>
      </c>
      <c r="O16" s="8" t="s">
        <v>33</v>
      </c>
      <c r="P16" s="9">
        <v>60096120.140000008</v>
      </c>
      <c r="Q16" s="9">
        <v>66132563.360000193</v>
      </c>
      <c r="R16" s="9">
        <v>64985582.670000032</v>
      </c>
      <c r="S16" s="45" t="s">
        <v>505</v>
      </c>
      <c r="T16" s="101" t="s">
        <v>685</v>
      </c>
      <c r="U16" s="101" t="s">
        <v>685</v>
      </c>
      <c r="V16" s="101" t="s">
        <v>685</v>
      </c>
    </row>
    <row r="17" spans="2:22" s="35" customFormat="1" ht="56.25" x14ac:dyDescent="0.25">
      <c r="B17" s="8">
        <v>2015</v>
      </c>
      <c r="C17" s="8" t="s">
        <v>500</v>
      </c>
      <c r="D17" s="8">
        <v>1000</v>
      </c>
      <c r="E17" s="8" t="s">
        <v>23</v>
      </c>
      <c r="F17" s="9">
        <v>578445589.25</v>
      </c>
      <c r="G17" s="9">
        <v>605245684.87</v>
      </c>
      <c r="H17" s="9">
        <v>598314193.61000001</v>
      </c>
      <c r="I17" s="8" t="s">
        <v>240</v>
      </c>
      <c r="J17" s="8" t="s">
        <v>24</v>
      </c>
      <c r="K17" s="9">
        <v>1127438928.1700001</v>
      </c>
      <c r="L17" s="9">
        <v>1227415916.75</v>
      </c>
      <c r="M17" s="9">
        <v>1151757634.8299999</v>
      </c>
      <c r="N17" s="8" t="s">
        <v>250</v>
      </c>
      <c r="O17" s="8" t="s">
        <v>34</v>
      </c>
      <c r="P17" s="9">
        <v>0</v>
      </c>
      <c r="Q17" s="9">
        <v>1328777.6199999999</v>
      </c>
      <c r="R17" s="9">
        <v>1328777.6199999999</v>
      </c>
      <c r="S17" s="45" t="s">
        <v>505</v>
      </c>
      <c r="T17" s="101"/>
      <c r="U17" s="101"/>
      <c r="V17" s="101"/>
    </row>
    <row r="18" spans="2:22" s="35" customFormat="1" ht="56.25" x14ac:dyDescent="0.25">
      <c r="B18" s="8">
        <v>2015</v>
      </c>
      <c r="C18" s="8" t="s">
        <v>500</v>
      </c>
      <c r="D18" s="8">
        <v>1000</v>
      </c>
      <c r="E18" s="8" t="s">
        <v>23</v>
      </c>
      <c r="F18" s="9">
        <v>578445589.25</v>
      </c>
      <c r="G18" s="9">
        <v>605245684.87</v>
      </c>
      <c r="H18" s="9">
        <v>598314193.61000001</v>
      </c>
      <c r="I18" s="8" t="s">
        <v>240</v>
      </c>
      <c r="J18" s="8" t="s">
        <v>24</v>
      </c>
      <c r="K18" s="9">
        <v>1127438928.1700001</v>
      </c>
      <c r="L18" s="9">
        <v>1227415916.75</v>
      </c>
      <c r="M18" s="9">
        <v>1151757634.8299999</v>
      </c>
      <c r="N18" s="8" t="s">
        <v>251</v>
      </c>
      <c r="O18" s="8" t="s">
        <v>36</v>
      </c>
      <c r="P18" s="9">
        <v>22138488.439999994</v>
      </c>
      <c r="Q18" s="9">
        <v>15195210.230000002</v>
      </c>
      <c r="R18" s="9">
        <v>14988917.780000009</v>
      </c>
      <c r="S18" s="45" t="s">
        <v>505</v>
      </c>
      <c r="T18" s="101"/>
      <c r="U18" s="101"/>
      <c r="V18" s="101"/>
    </row>
    <row r="19" spans="2:22" s="35" customFormat="1" ht="56.25" x14ac:dyDescent="0.25">
      <c r="B19" s="8">
        <v>2015</v>
      </c>
      <c r="C19" s="8" t="s">
        <v>500</v>
      </c>
      <c r="D19" s="8">
        <v>1000</v>
      </c>
      <c r="E19" s="8" t="s">
        <v>23</v>
      </c>
      <c r="F19" s="9">
        <v>578445589.25</v>
      </c>
      <c r="G19" s="9">
        <v>605245684.87</v>
      </c>
      <c r="H19" s="9">
        <v>598314193.61000001</v>
      </c>
      <c r="I19" s="8" t="s">
        <v>240</v>
      </c>
      <c r="J19" s="8" t="s">
        <v>24</v>
      </c>
      <c r="K19" s="9">
        <v>1127438928.1700001</v>
      </c>
      <c r="L19" s="9">
        <v>1227415916.75</v>
      </c>
      <c r="M19" s="9">
        <v>1151757634.8299999</v>
      </c>
      <c r="N19" s="8" t="s">
        <v>252</v>
      </c>
      <c r="O19" s="8" t="s">
        <v>37</v>
      </c>
      <c r="P19" s="9">
        <v>10408694.459999982</v>
      </c>
      <c r="Q19" s="9">
        <v>9456203.3499999829</v>
      </c>
      <c r="R19" s="9">
        <v>9426067.0399999917</v>
      </c>
      <c r="S19" s="45" t="s">
        <v>505</v>
      </c>
      <c r="T19" s="101"/>
      <c r="U19" s="101"/>
      <c r="V19" s="101"/>
    </row>
    <row r="20" spans="2:22" s="35" customFormat="1" ht="56.25" x14ac:dyDescent="0.25">
      <c r="B20" s="8">
        <v>2015</v>
      </c>
      <c r="C20" s="8" t="s">
        <v>500</v>
      </c>
      <c r="D20" s="8">
        <v>1000</v>
      </c>
      <c r="E20" s="8" t="s">
        <v>23</v>
      </c>
      <c r="F20" s="9">
        <v>578445589.25</v>
      </c>
      <c r="G20" s="9">
        <v>605245684.87</v>
      </c>
      <c r="H20" s="9">
        <v>598314193.61000001</v>
      </c>
      <c r="I20" s="8" t="s">
        <v>240</v>
      </c>
      <c r="J20" s="8" t="s">
        <v>24</v>
      </c>
      <c r="K20" s="9">
        <v>1127438928.1700001</v>
      </c>
      <c r="L20" s="9">
        <v>1227415916.75</v>
      </c>
      <c r="M20" s="9">
        <v>1151757634.8299999</v>
      </c>
      <c r="N20" s="8" t="s">
        <v>253</v>
      </c>
      <c r="O20" s="8" t="s">
        <v>38</v>
      </c>
      <c r="P20" s="9">
        <v>52180211.259999998</v>
      </c>
      <c r="Q20" s="9">
        <v>50372556.439999968</v>
      </c>
      <c r="R20" s="9">
        <v>49850695.739999987</v>
      </c>
      <c r="S20" s="45" t="s">
        <v>505</v>
      </c>
      <c r="T20" s="101"/>
      <c r="U20" s="101"/>
      <c r="V20" s="101"/>
    </row>
    <row r="21" spans="2:22" s="35" customFormat="1" ht="56.25" x14ac:dyDescent="0.25">
      <c r="B21" s="8">
        <v>2015</v>
      </c>
      <c r="C21" s="8" t="s">
        <v>500</v>
      </c>
      <c r="D21" s="8">
        <v>1000</v>
      </c>
      <c r="E21" s="8" t="s">
        <v>23</v>
      </c>
      <c r="F21" s="9">
        <v>578445589.25</v>
      </c>
      <c r="G21" s="9">
        <v>605245684.87</v>
      </c>
      <c r="H21" s="9">
        <v>598314193.61000001</v>
      </c>
      <c r="I21" s="8" t="s">
        <v>240</v>
      </c>
      <c r="J21" s="8" t="s">
        <v>24</v>
      </c>
      <c r="K21" s="9">
        <v>1127438928.1700001</v>
      </c>
      <c r="L21" s="9">
        <v>1227415916.75</v>
      </c>
      <c r="M21" s="9">
        <v>1151757634.8299999</v>
      </c>
      <c r="N21" s="8" t="s">
        <v>254</v>
      </c>
      <c r="O21" s="8" t="s">
        <v>39</v>
      </c>
      <c r="P21" s="9">
        <v>18874792.319999993</v>
      </c>
      <c r="Q21" s="9">
        <v>20258655.439999986</v>
      </c>
      <c r="R21" s="9">
        <v>20162430.910000008</v>
      </c>
      <c r="S21" s="45" t="s">
        <v>505</v>
      </c>
      <c r="T21" s="101"/>
      <c r="U21" s="101"/>
      <c r="V21" s="101"/>
    </row>
    <row r="22" spans="2:22" s="35" customFormat="1" ht="56.25" x14ac:dyDescent="0.25">
      <c r="B22" s="8">
        <v>2015</v>
      </c>
      <c r="C22" s="8" t="s">
        <v>500</v>
      </c>
      <c r="D22" s="8">
        <v>1000</v>
      </c>
      <c r="E22" s="8" t="s">
        <v>23</v>
      </c>
      <c r="F22" s="9">
        <v>578445589.25</v>
      </c>
      <c r="G22" s="9">
        <v>605245684.87</v>
      </c>
      <c r="H22" s="9">
        <v>598314193.61000001</v>
      </c>
      <c r="I22" s="8" t="s">
        <v>240</v>
      </c>
      <c r="J22" s="8" t="s">
        <v>24</v>
      </c>
      <c r="K22" s="9">
        <v>1127438928.1700001</v>
      </c>
      <c r="L22" s="9">
        <v>1227415916.75</v>
      </c>
      <c r="M22" s="9">
        <v>1151757634.8299999</v>
      </c>
      <c r="N22" s="8" t="s">
        <v>482</v>
      </c>
      <c r="O22" s="8" t="s">
        <v>483</v>
      </c>
      <c r="P22" s="9">
        <v>0</v>
      </c>
      <c r="Q22" s="9">
        <v>0</v>
      </c>
      <c r="R22" s="9">
        <v>0</v>
      </c>
      <c r="S22" s="45" t="s">
        <v>505</v>
      </c>
      <c r="T22" s="101"/>
      <c r="U22" s="101"/>
      <c r="V22" s="101"/>
    </row>
    <row r="23" spans="2:22" s="35" customFormat="1" ht="56.25" x14ac:dyDescent="0.25">
      <c r="B23" s="8">
        <v>2015</v>
      </c>
      <c r="C23" s="8" t="s">
        <v>500</v>
      </c>
      <c r="D23" s="8">
        <v>1000</v>
      </c>
      <c r="E23" s="8" t="s">
        <v>23</v>
      </c>
      <c r="F23" s="9">
        <v>578445589.25</v>
      </c>
      <c r="G23" s="9">
        <v>605245684.87</v>
      </c>
      <c r="H23" s="9">
        <v>598314193.61000001</v>
      </c>
      <c r="I23" s="8" t="s">
        <v>240</v>
      </c>
      <c r="J23" s="8" t="s">
        <v>24</v>
      </c>
      <c r="K23" s="9">
        <v>1127438928.1700001</v>
      </c>
      <c r="L23" s="9">
        <v>1227415916.75</v>
      </c>
      <c r="M23" s="9">
        <v>1151757634.8299999</v>
      </c>
      <c r="N23" s="8" t="s">
        <v>255</v>
      </c>
      <c r="O23" s="8" t="s">
        <v>40</v>
      </c>
      <c r="P23" s="9">
        <v>2176720.38</v>
      </c>
      <c r="Q23" s="9">
        <v>1136210.0999999996</v>
      </c>
      <c r="R23" s="9">
        <v>1136210.1000000001</v>
      </c>
      <c r="S23" s="45" t="s">
        <v>505</v>
      </c>
      <c r="T23" s="101"/>
      <c r="U23" s="101"/>
      <c r="V23" s="101"/>
    </row>
    <row r="24" spans="2:22" s="35" customFormat="1" ht="57.75" customHeight="1" x14ac:dyDescent="0.25">
      <c r="B24" s="8">
        <v>2015</v>
      </c>
      <c r="C24" s="8" t="s">
        <v>500</v>
      </c>
      <c r="D24" s="8">
        <v>1000</v>
      </c>
      <c r="E24" s="8" t="s">
        <v>23</v>
      </c>
      <c r="F24" s="9">
        <v>578445589.25</v>
      </c>
      <c r="G24" s="9">
        <v>605245684.87</v>
      </c>
      <c r="H24" s="9">
        <v>598314193.61000001</v>
      </c>
      <c r="I24" s="8" t="s">
        <v>240</v>
      </c>
      <c r="J24" s="8" t="s">
        <v>24</v>
      </c>
      <c r="K24" s="9">
        <v>1127438928.1700001</v>
      </c>
      <c r="L24" s="9">
        <v>1227415916.75</v>
      </c>
      <c r="M24" s="9">
        <v>1151757634.8299999</v>
      </c>
      <c r="N24" s="8" t="s">
        <v>256</v>
      </c>
      <c r="O24" s="8" t="s">
        <v>41</v>
      </c>
      <c r="P24" s="9">
        <v>3401523.0000000005</v>
      </c>
      <c r="Q24" s="9">
        <v>3151316.53</v>
      </c>
      <c r="R24" s="9">
        <v>3134635</v>
      </c>
      <c r="S24" s="45" t="s">
        <v>505</v>
      </c>
      <c r="T24" s="101"/>
      <c r="U24" s="101"/>
      <c r="V24" s="101"/>
    </row>
    <row r="25" spans="2:22" s="35" customFormat="1" ht="56.25" x14ac:dyDescent="0.25">
      <c r="B25" s="8">
        <v>2015</v>
      </c>
      <c r="C25" s="8" t="s">
        <v>500</v>
      </c>
      <c r="D25" s="8">
        <v>1000</v>
      </c>
      <c r="E25" s="8" t="s">
        <v>23</v>
      </c>
      <c r="F25" s="9">
        <v>578445589.25</v>
      </c>
      <c r="G25" s="9">
        <v>605245684.87</v>
      </c>
      <c r="H25" s="9">
        <v>598314193.61000001</v>
      </c>
      <c r="I25" s="8" t="s">
        <v>240</v>
      </c>
      <c r="J25" s="8" t="s">
        <v>24</v>
      </c>
      <c r="K25" s="9">
        <v>1127438928.1700001</v>
      </c>
      <c r="L25" s="9">
        <v>1227415916.75</v>
      </c>
      <c r="M25" s="9">
        <v>1151757634.8299999</v>
      </c>
      <c r="N25" s="8" t="s">
        <v>257</v>
      </c>
      <c r="O25" s="8" t="s">
        <v>42</v>
      </c>
      <c r="P25" s="9">
        <v>1156049.1599999999</v>
      </c>
      <c r="Q25" s="9">
        <v>4455809.95</v>
      </c>
      <c r="R25" s="9">
        <v>4451987.95</v>
      </c>
      <c r="S25" s="45" t="s">
        <v>505</v>
      </c>
      <c r="T25" s="101" t="s">
        <v>685</v>
      </c>
      <c r="U25" s="101" t="s">
        <v>685</v>
      </c>
      <c r="V25" s="101" t="s">
        <v>685</v>
      </c>
    </row>
    <row r="26" spans="2:22" s="35" customFormat="1" ht="56.25" x14ac:dyDescent="0.25">
      <c r="B26" s="8">
        <v>2015</v>
      </c>
      <c r="C26" s="8" t="s">
        <v>500</v>
      </c>
      <c r="D26" s="8">
        <v>1000</v>
      </c>
      <c r="E26" s="8" t="s">
        <v>23</v>
      </c>
      <c r="F26" s="9">
        <v>578445589.25</v>
      </c>
      <c r="G26" s="9">
        <v>605245684.87</v>
      </c>
      <c r="H26" s="9">
        <v>598314193.61000001</v>
      </c>
      <c r="I26" s="8" t="s">
        <v>240</v>
      </c>
      <c r="J26" s="8" t="s">
        <v>24</v>
      </c>
      <c r="K26" s="9">
        <v>1127438928.1700001</v>
      </c>
      <c r="L26" s="9">
        <v>1227415916.75</v>
      </c>
      <c r="M26" s="9">
        <v>1151757634.8299999</v>
      </c>
      <c r="N26" s="8" t="s">
        <v>484</v>
      </c>
      <c r="O26" s="8" t="s">
        <v>485</v>
      </c>
      <c r="P26" s="9">
        <v>0</v>
      </c>
      <c r="Q26" s="9">
        <v>1200000</v>
      </c>
      <c r="R26" s="9">
        <v>400000</v>
      </c>
      <c r="S26" s="45" t="s">
        <v>505</v>
      </c>
      <c r="T26" s="101"/>
      <c r="U26" s="101"/>
      <c r="V26" s="101"/>
    </row>
    <row r="27" spans="2:22" s="35" customFormat="1" ht="56.25" x14ac:dyDescent="0.25">
      <c r="B27" s="8">
        <v>2015</v>
      </c>
      <c r="C27" s="8" t="s">
        <v>500</v>
      </c>
      <c r="D27" s="8">
        <v>1000</v>
      </c>
      <c r="E27" s="8" t="s">
        <v>23</v>
      </c>
      <c r="F27" s="9">
        <v>578445589.25</v>
      </c>
      <c r="G27" s="9">
        <v>605245684.87</v>
      </c>
      <c r="H27" s="9">
        <v>598314193.61000001</v>
      </c>
      <c r="I27" s="8" t="s">
        <v>240</v>
      </c>
      <c r="J27" s="8" t="s">
        <v>24</v>
      </c>
      <c r="K27" s="9">
        <v>1127438928.1700001</v>
      </c>
      <c r="L27" s="9">
        <v>1227415916.75</v>
      </c>
      <c r="M27" s="9">
        <v>1151757634.8299999</v>
      </c>
      <c r="N27" s="8" t="s">
        <v>258</v>
      </c>
      <c r="O27" s="8" t="s">
        <v>43</v>
      </c>
      <c r="P27" s="9">
        <v>37258322.899999939</v>
      </c>
      <c r="Q27" s="9">
        <v>59659435.179999903</v>
      </c>
      <c r="R27" s="9">
        <v>59595882.039999932</v>
      </c>
      <c r="S27" s="45" t="s">
        <v>505</v>
      </c>
      <c r="T27" s="101"/>
      <c r="U27" s="101"/>
      <c r="V27" s="101"/>
    </row>
    <row r="28" spans="2:22" s="35" customFormat="1" ht="56.25" x14ac:dyDescent="0.25">
      <c r="B28" s="8">
        <v>2015</v>
      </c>
      <c r="C28" s="8" t="s">
        <v>500</v>
      </c>
      <c r="D28" s="8">
        <v>1000</v>
      </c>
      <c r="E28" s="8" t="s">
        <v>23</v>
      </c>
      <c r="F28" s="9">
        <v>578445589.25</v>
      </c>
      <c r="G28" s="9">
        <v>605245684.87</v>
      </c>
      <c r="H28" s="9">
        <v>598314193.61000001</v>
      </c>
      <c r="I28" s="8" t="s">
        <v>240</v>
      </c>
      <c r="J28" s="8" t="s">
        <v>24</v>
      </c>
      <c r="K28" s="9">
        <v>1127438928.1700001</v>
      </c>
      <c r="L28" s="9">
        <v>1227415916.75</v>
      </c>
      <c r="M28" s="9">
        <v>1151757634.8299999</v>
      </c>
      <c r="N28" s="8" t="s">
        <v>259</v>
      </c>
      <c r="O28" s="8" t="s">
        <v>44</v>
      </c>
      <c r="P28" s="9">
        <v>15892954.76</v>
      </c>
      <c r="Q28" s="9">
        <v>14363217.739999998</v>
      </c>
      <c r="R28" s="9">
        <v>14277595.979999997</v>
      </c>
      <c r="S28" s="45" t="s">
        <v>505</v>
      </c>
      <c r="T28" s="101"/>
      <c r="U28" s="101"/>
      <c r="V28" s="101"/>
    </row>
    <row r="29" spans="2:22" s="35" customFormat="1" ht="56.25" x14ac:dyDescent="0.25">
      <c r="B29" s="8">
        <v>2015</v>
      </c>
      <c r="C29" s="8" t="s">
        <v>500</v>
      </c>
      <c r="D29" s="8">
        <v>1000</v>
      </c>
      <c r="E29" s="8" t="s">
        <v>23</v>
      </c>
      <c r="F29" s="9">
        <v>578445589.25</v>
      </c>
      <c r="G29" s="9">
        <v>605245684.87</v>
      </c>
      <c r="H29" s="9">
        <v>598314193.61000001</v>
      </c>
      <c r="I29" s="8" t="s">
        <v>240</v>
      </c>
      <c r="J29" s="8" t="s">
        <v>24</v>
      </c>
      <c r="K29" s="9">
        <v>1127438928.1700001</v>
      </c>
      <c r="L29" s="9">
        <v>1227415916.75</v>
      </c>
      <c r="M29" s="9">
        <v>1151757634.8299999</v>
      </c>
      <c r="N29" s="8" t="s">
        <v>260</v>
      </c>
      <c r="O29" s="8" t="s">
        <v>45</v>
      </c>
      <c r="P29" s="9">
        <v>24536576.940000035</v>
      </c>
      <c r="Q29" s="9">
        <v>21897442.670000032</v>
      </c>
      <c r="R29" s="9">
        <v>21505564.56000001</v>
      </c>
      <c r="S29" s="45" t="s">
        <v>505</v>
      </c>
      <c r="T29" s="101"/>
      <c r="U29" s="101"/>
      <c r="V29" s="101"/>
    </row>
    <row r="30" spans="2:22" s="35" customFormat="1" ht="56.25" x14ac:dyDescent="0.25">
      <c r="B30" s="8">
        <v>2015</v>
      </c>
      <c r="C30" s="8" t="s">
        <v>500</v>
      </c>
      <c r="D30" s="8">
        <v>1000</v>
      </c>
      <c r="E30" s="8" t="s">
        <v>23</v>
      </c>
      <c r="F30" s="9">
        <v>578445589.25</v>
      </c>
      <c r="G30" s="9">
        <v>605245684.87</v>
      </c>
      <c r="H30" s="9">
        <v>598314193.61000001</v>
      </c>
      <c r="I30" s="8" t="s">
        <v>240</v>
      </c>
      <c r="J30" s="8" t="s">
        <v>24</v>
      </c>
      <c r="K30" s="9">
        <v>1127438928.1700001</v>
      </c>
      <c r="L30" s="9">
        <v>1227415916.75</v>
      </c>
      <c r="M30" s="9">
        <v>1151757634.8299999</v>
      </c>
      <c r="N30" s="8" t="s">
        <v>261</v>
      </c>
      <c r="O30" s="8" t="s">
        <v>46</v>
      </c>
      <c r="P30" s="9">
        <v>301500</v>
      </c>
      <c r="Q30" s="9">
        <v>13830</v>
      </c>
      <c r="R30" s="9">
        <v>13830</v>
      </c>
      <c r="S30" s="45" t="s">
        <v>505</v>
      </c>
      <c r="T30" s="101"/>
      <c r="U30" s="101"/>
      <c r="V30" s="101"/>
    </row>
    <row r="31" spans="2:22" s="35" customFormat="1" ht="64.5" customHeight="1" x14ac:dyDescent="0.25">
      <c r="B31" s="8">
        <v>2015</v>
      </c>
      <c r="C31" s="8" t="s">
        <v>500</v>
      </c>
      <c r="D31" s="8">
        <v>1000</v>
      </c>
      <c r="E31" s="8" t="s">
        <v>23</v>
      </c>
      <c r="F31" s="9">
        <v>578445589.25</v>
      </c>
      <c r="G31" s="9">
        <v>605245684.87</v>
      </c>
      <c r="H31" s="9">
        <v>598314193.61000001</v>
      </c>
      <c r="I31" s="8" t="s">
        <v>240</v>
      </c>
      <c r="J31" s="8" t="s">
        <v>24</v>
      </c>
      <c r="K31" s="9">
        <v>1127438928.1700001</v>
      </c>
      <c r="L31" s="9">
        <v>1227415916.75</v>
      </c>
      <c r="M31" s="9">
        <v>1151757634.8299999</v>
      </c>
      <c r="N31" s="8" t="s">
        <v>262</v>
      </c>
      <c r="O31" s="8" t="s">
        <v>47</v>
      </c>
      <c r="P31" s="9">
        <v>0</v>
      </c>
      <c r="Q31" s="9">
        <v>10881408.350000001</v>
      </c>
      <c r="R31" s="9">
        <v>10877940.110000005</v>
      </c>
      <c r="S31" s="45" t="s">
        <v>505</v>
      </c>
      <c r="T31" s="101"/>
      <c r="U31" s="101"/>
      <c r="V31" s="101"/>
    </row>
    <row r="32" spans="2:22" s="35" customFormat="1" ht="67.5" customHeight="1" x14ac:dyDescent="0.25">
      <c r="B32" s="8">
        <v>2015</v>
      </c>
      <c r="C32" s="8" t="s">
        <v>500</v>
      </c>
      <c r="D32" s="8">
        <v>2000</v>
      </c>
      <c r="E32" s="8" t="s">
        <v>48</v>
      </c>
      <c r="F32" s="9">
        <v>103657085.86</v>
      </c>
      <c r="G32" s="9">
        <v>106263249.92</v>
      </c>
      <c r="H32" s="9">
        <v>95837260.390000001</v>
      </c>
      <c r="I32" s="8" t="s">
        <v>240</v>
      </c>
      <c r="J32" s="8" t="s">
        <v>24</v>
      </c>
      <c r="K32" s="9">
        <v>1127438928.1700001</v>
      </c>
      <c r="L32" s="9">
        <v>1227415916.75</v>
      </c>
      <c r="M32" s="9">
        <v>1151757634.8299999</v>
      </c>
      <c r="N32" s="8" t="s">
        <v>263</v>
      </c>
      <c r="O32" s="8" t="s">
        <v>49</v>
      </c>
      <c r="P32" s="9">
        <v>2996899.73</v>
      </c>
      <c r="Q32" s="9">
        <v>2884792.149999999</v>
      </c>
      <c r="R32" s="9">
        <v>2589112.6300000008</v>
      </c>
      <c r="S32" s="45" t="s">
        <v>505</v>
      </c>
      <c r="T32" s="101"/>
      <c r="U32" s="101"/>
      <c r="V32" s="101"/>
    </row>
    <row r="33" spans="2:22" s="35" customFormat="1" ht="56.25" x14ac:dyDescent="0.25">
      <c r="B33" s="8">
        <v>2015</v>
      </c>
      <c r="C33" s="8" t="s">
        <v>500</v>
      </c>
      <c r="D33" s="8">
        <v>2000</v>
      </c>
      <c r="E33" s="8" t="s">
        <v>48</v>
      </c>
      <c r="F33" s="9">
        <v>103657085.86</v>
      </c>
      <c r="G33" s="9">
        <v>106263249.92</v>
      </c>
      <c r="H33" s="9">
        <v>95837260.390000001</v>
      </c>
      <c r="I33" s="8" t="s">
        <v>240</v>
      </c>
      <c r="J33" s="8" t="s">
        <v>24</v>
      </c>
      <c r="K33" s="9">
        <v>1127438928.1700001</v>
      </c>
      <c r="L33" s="9">
        <v>1227415916.75</v>
      </c>
      <c r="M33" s="9">
        <v>1151757634.8299999</v>
      </c>
      <c r="N33" s="8" t="s">
        <v>264</v>
      </c>
      <c r="O33" s="8" t="s">
        <v>50</v>
      </c>
      <c r="P33" s="9">
        <v>257269</v>
      </c>
      <c r="Q33" s="9">
        <v>192466.03000000009</v>
      </c>
      <c r="R33" s="9">
        <v>137840.17000000001</v>
      </c>
      <c r="S33" s="45" t="s">
        <v>505</v>
      </c>
      <c r="T33" s="101"/>
      <c r="U33" s="101"/>
      <c r="V33" s="101"/>
    </row>
    <row r="34" spans="2:22" s="35" customFormat="1" ht="56.25" x14ac:dyDescent="0.25">
      <c r="B34" s="8">
        <v>2015</v>
      </c>
      <c r="C34" s="8" t="s">
        <v>500</v>
      </c>
      <c r="D34" s="8">
        <v>2000</v>
      </c>
      <c r="E34" s="8" t="s">
        <v>48</v>
      </c>
      <c r="F34" s="9">
        <v>103657085.86</v>
      </c>
      <c r="G34" s="9">
        <v>106263249.92</v>
      </c>
      <c r="H34" s="9">
        <v>95837260.390000001</v>
      </c>
      <c r="I34" s="8" t="s">
        <v>240</v>
      </c>
      <c r="J34" s="8" t="s">
        <v>24</v>
      </c>
      <c r="K34" s="9">
        <v>1127438928.1700001</v>
      </c>
      <c r="L34" s="9">
        <v>1227415916.75</v>
      </c>
      <c r="M34" s="9">
        <v>1151757634.8299999</v>
      </c>
      <c r="N34" s="8" t="s">
        <v>265</v>
      </c>
      <c r="O34" s="8" t="s">
        <v>51</v>
      </c>
      <c r="P34" s="9">
        <v>4800</v>
      </c>
      <c r="Q34" s="9">
        <v>3738.7800000000007</v>
      </c>
      <c r="R34" s="9">
        <v>3238.78</v>
      </c>
      <c r="S34" s="45" t="s">
        <v>505</v>
      </c>
      <c r="T34" s="101" t="s">
        <v>685</v>
      </c>
      <c r="U34" s="101" t="s">
        <v>685</v>
      </c>
      <c r="V34" s="101" t="s">
        <v>685</v>
      </c>
    </row>
    <row r="35" spans="2:22" s="35" customFormat="1" ht="56.25" x14ac:dyDescent="0.25">
      <c r="B35" s="8">
        <v>2015</v>
      </c>
      <c r="C35" s="8" t="s">
        <v>500</v>
      </c>
      <c r="D35" s="8">
        <v>2000</v>
      </c>
      <c r="E35" s="8" t="s">
        <v>48</v>
      </c>
      <c r="F35" s="9">
        <v>103657085.86</v>
      </c>
      <c r="G35" s="9">
        <v>106263249.92</v>
      </c>
      <c r="H35" s="9">
        <v>95837260.390000001</v>
      </c>
      <c r="I35" s="8" t="s">
        <v>240</v>
      </c>
      <c r="J35" s="8" t="s">
        <v>24</v>
      </c>
      <c r="K35" s="9">
        <v>1127438928.1700001</v>
      </c>
      <c r="L35" s="9">
        <v>1227415916.75</v>
      </c>
      <c r="M35" s="9">
        <v>1151757634.8299999</v>
      </c>
      <c r="N35" s="8" t="s">
        <v>266</v>
      </c>
      <c r="O35" s="8" t="s">
        <v>52</v>
      </c>
      <c r="P35" s="9">
        <v>2924109.6</v>
      </c>
      <c r="Q35" s="9">
        <v>2654084.4600000018</v>
      </c>
      <c r="R35" s="9">
        <v>2335986.7499999995</v>
      </c>
      <c r="S35" s="45" t="s">
        <v>505</v>
      </c>
      <c r="T35" s="101"/>
      <c r="U35" s="101"/>
      <c r="V35" s="101"/>
    </row>
    <row r="36" spans="2:22" s="35" customFormat="1" ht="56.25" x14ac:dyDescent="0.25">
      <c r="B36" s="8">
        <v>2015</v>
      </c>
      <c r="C36" s="8" t="s">
        <v>500</v>
      </c>
      <c r="D36" s="8">
        <v>2000</v>
      </c>
      <c r="E36" s="8" t="s">
        <v>48</v>
      </c>
      <c r="F36" s="9">
        <v>103657085.86</v>
      </c>
      <c r="G36" s="9">
        <v>106263249.92</v>
      </c>
      <c r="H36" s="9">
        <v>95837260.390000001</v>
      </c>
      <c r="I36" s="8" t="s">
        <v>240</v>
      </c>
      <c r="J36" s="8" t="s">
        <v>24</v>
      </c>
      <c r="K36" s="9">
        <v>1127438928.1700001</v>
      </c>
      <c r="L36" s="9">
        <v>1227415916.75</v>
      </c>
      <c r="M36" s="9">
        <v>1151757634.8299999</v>
      </c>
      <c r="N36" s="8" t="s">
        <v>267</v>
      </c>
      <c r="O36" s="8" t="s">
        <v>53</v>
      </c>
      <c r="P36" s="9">
        <v>256648.99</v>
      </c>
      <c r="Q36" s="9">
        <v>241316.46000000005</v>
      </c>
      <c r="R36" s="9">
        <v>213178.7</v>
      </c>
      <c r="S36" s="45" t="s">
        <v>505</v>
      </c>
      <c r="T36" s="101"/>
      <c r="U36" s="101"/>
      <c r="V36" s="101"/>
    </row>
    <row r="37" spans="2:22" s="35" customFormat="1" ht="56.25" x14ac:dyDescent="0.25">
      <c r="B37" s="8">
        <v>2015</v>
      </c>
      <c r="C37" s="8" t="s">
        <v>500</v>
      </c>
      <c r="D37" s="8">
        <v>2000</v>
      </c>
      <c r="E37" s="8" t="s">
        <v>48</v>
      </c>
      <c r="F37" s="9">
        <v>103657085.86</v>
      </c>
      <c r="G37" s="9">
        <v>106263249.92</v>
      </c>
      <c r="H37" s="9">
        <v>95837260.390000001</v>
      </c>
      <c r="I37" s="8" t="s">
        <v>240</v>
      </c>
      <c r="J37" s="8" t="s">
        <v>24</v>
      </c>
      <c r="K37" s="9">
        <v>1127438928.1700001</v>
      </c>
      <c r="L37" s="9">
        <v>1227415916.75</v>
      </c>
      <c r="M37" s="9">
        <v>1151757634.8299999</v>
      </c>
      <c r="N37" s="8" t="s">
        <v>268</v>
      </c>
      <c r="O37" s="8" t="s">
        <v>54</v>
      </c>
      <c r="P37" s="9">
        <v>25000</v>
      </c>
      <c r="Q37" s="9">
        <v>20776</v>
      </c>
      <c r="R37" s="9">
        <v>10718.46</v>
      </c>
      <c r="S37" s="45" t="s">
        <v>505</v>
      </c>
      <c r="T37" s="101"/>
      <c r="U37" s="101"/>
      <c r="V37" s="101"/>
    </row>
    <row r="38" spans="2:22" s="35" customFormat="1" ht="56.25" x14ac:dyDescent="0.25">
      <c r="B38" s="8">
        <v>2015</v>
      </c>
      <c r="C38" s="8" t="s">
        <v>500</v>
      </c>
      <c r="D38" s="8">
        <v>2000</v>
      </c>
      <c r="E38" s="8" t="s">
        <v>48</v>
      </c>
      <c r="F38" s="9">
        <v>103657085.86</v>
      </c>
      <c r="G38" s="9">
        <v>106263249.92</v>
      </c>
      <c r="H38" s="9">
        <v>95837260.390000001</v>
      </c>
      <c r="I38" s="8" t="s">
        <v>240</v>
      </c>
      <c r="J38" s="8" t="s">
        <v>24</v>
      </c>
      <c r="K38" s="9">
        <v>1127438928.1700001</v>
      </c>
      <c r="L38" s="9">
        <v>1227415916.75</v>
      </c>
      <c r="M38" s="9">
        <v>1151757634.8299999</v>
      </c>
      <c r="N38" s="8" t="s">
        <v>486</v>
      </c>
      <c r="O38" s="8" t="s">
        <v>487</v>
      </c>
      <c r="P38" s="9">
        <v>0</v>
      </c>
      <c r="Q38" s="9">
        <v>5000</v>
      </c>
      <c r="R38" s="9">
        <v>374</v>
      </c>
      <c r="S38" s="45" t="s">
        <v>505</v>
      </c>
      <c r="T38" s="101"/>
      <c r="U38" s="101"/>
      <c r="V38" s="101"/>
    </row>
    <row r="39" spans="2:22" s="35" customFormat="1" ht="56.25" x14ac:dyDescent="0.25">
      <c r="B39" s="8">
        <v>2015</v>
      </c>
      <c r="C39" s="8" t="s">
        <v>500</v>
      </c>
      <c r="D39" s="8">
        <v>2000</v>
      </c>
      <c r="E39" s="8" t="s">
        <v>48</v>
      </c>
      <c r="F39" s="9">
        <v>103657085.86</v>
      </c>
      <c r="G39" s="9">
        <v>106263249.92</v>
      </c>
      <c r="H39" s="9">
        <v>95837260.390000001</v>
      </c>
      <c r="I39" s="8" t="s">
        <v>240</v>
      </c>
      <c r="J39" s="8" t="s">
        <v>24</v>
      </c>
      <c r="K39" s="9">
        <v>1127438928.1700001</v>
      </c>
      <c r="L39" s="9">
        <v>1227415916.75</v>
      </c>
      <c r="M39" s="9">
        <v>1151757634.8299999</v>
      </c>
      <c r="N39" s="8" t="s">
        <v>269</v>
      </c>
      <c r="O39" s="8" t="s">
        <v>55</v>
      </c>
      <c r="P39" s="9">
        <v>5996815</v>
      </c>
      <c r="Q39" s="9">
        <v>3933302.4200000004</v>
      </c>
      <c r="R39" s="9">
        <v>2492608.7099999995</v>
      </c>
      <c r="S39" s="45" t="s">
        <v>505</v>
      </c>
      <c r="T39" s="101"/>
      <c r="U39" s="101"/>
      <c r="V39" s="101"/>
    </row>
    <row r="40" spans="2:22" s="35" customFormat="1" ht="56.25" x14ac:dyDescent="0.25">
      <c r="B40" s="8">
        <v>2015</v>
      </c>
      <c r="C40" s="8" t="s">
        <v>500</v>
      </c>
      <c r="D40" s="8">
        <v>2000</v>
      </c>
      <c r="E40" s="8" t="s">
        <v>48</v>
      </c>
      <c r="F40" s="9">
        <v>103657085.86</v>
      </c>
      <c r="G40" s="9">
        <v>106263249.92</v>
      </c>
      <c r="H40" s="9">
        <v>95837260.390000001</v>
      </c>
      <c r="I40" s="8" t="s">
        <v>240</v>
      </c>
      <c r="J40" s="8" t="s">
        <v>24</v>
      </c>
      <c r="K40" s="9">
        <v>1127438928.1700001</v>
      </c>
      <c r="L40" s="9">
        <v>1227415916.75</v>
      </c>
      <c r="M40" s="9">
        <v>1151757634.8299999</v>
      </c>
      <c r="N40" s="8" t="s">
        <v>270</v>
      </c>
      <c r="O40" s="8" t="s">
        <v>56</v>
      </c>
      <c r="P40" s="9">
        <v>206000</v>
      </c>
      <c r="Q40" s="9">
        <v>296028.82</v>
      </c>
      <c r="R40" s="9">
        <v>265292.37999999995</v>
      </c>
      <c r="S40" s="45" t="s">
        <v>505</v>
      </c>
      <c r="T40" s="101"/>
      <c r="U40" s="101"/>
      <c r="V40" s="101"/>
    </row>
    <row r="41" spans="2:22" s="35" customFormat="1" ht="56.25" x14ac:dyDescent="0.25">
      <c r="B41" s="8">
        <v>2015</v>
      </c>
      <c r="C41" s="8" t="s">
        <v>500</v>
      </c>
      <c r="D41" s="8">
        <v>2000</v>
      </c>
      <c r="E41" s="8" t="s">
        <v>48</v>
      </c>
      <c r="F41" s="9">
        <v>103657085.86</v>
      </c>
      <c r="G41" s="9">
        <v>106263249.92</v>
      </c>
      <c r="H41" s="9">
        <v>95837260.390000001</v>
      </c>
      <c r="I41" s="8" t="s">
        <v>240</v>
      </c>
      <c r="J41" s="8" t="s">
        <v>24</v>
      </c>
      <c r="K41" s="9">
        <v>1127438928.1700001</v>
      </c>
      <c r="L41" s="9">
        <v>1227415916.75</v>
      </c>
      <c r="M41" s="9">
        <v>1151757634.8299999</v>
      </c>
      <c r="N41" s="8" t="s">
        <v>271</v>
      </c>
      <c r="O41" s="8" t="s">
        <v>57</v>
      </c>
      <c r="P41" s="9">
        <v>5200</v>
      </c>
      <c r="Q41" s="9">
        <v>5300</v>
      </c>
      <c r="R41" s="9">
        <v>4209.7299999999996</v>
      </c>
      <c r="S41" s="45" t="s">
        <v>505</v>
      </c>
      <c r="T41" s="101"/>
      <c r="U41" s="101"/>
      <c r="V41" s="101"/>
    </row>
    <row r="42" spans="2:22" s="35" customFormat="1" ht="56.25" x14ac:dyDescent="0.25">
      <c r="B42" s="8">
        <v>2015</v>
      </c>
      <c r="C42" s="8" t="s">
        <v>500</v>
      </c>
      <c r="D42" s="8">
        <v>2000</v>
      </c>
      <c r="E42" s="8" t="s">
        <v>48</v>
      </c>
      <c r="F42" s="9">
        <v>103657085.86</v>
      </c>
      <c r="G42" s="9">
        <v>106263249.92</v>
      </c>
      <c r="H42" s="9">
        <v>95837260.390000001</v>
      </c>
      <c r="I42" s="8" t="s">
        <v>240</v>
      </c>
      <c r="J42" s="8" t="s">
        <v>24</v>
      </c>
      <c r="K42" s="9">
        <v>1127438928.1700001</v>
      </c>
      <c r="L42" s="9">
        <v>1227415916.75</v>
      </c>
      <c r="M42" s="9">
        <v>1151757634.8299999</v>
      </c>
      <c r="N42" s="8" t="s">
        <v>272</v>
      </c>
      <c r="O42" s="8" t="s">
        <v>58</v>
      </c>
      <c r="P42" s="9">
        <v>19000</v>
      </c>
      <c r="Q42" s="9">
        <v>9040.1599999999962</v>
      </c>
      <c r="R42" s="9">
        <v>4506.16</v>
      </c>
      <c r="S42" s="45" t="s">
        <v>505</v>
      </c>
      <c r="T42" s="101"/>
      <c r="U42" s="101"/>
      <c r="V42" s="101"/>
    </row>
    <row r="43" spans="2:22" s="35" customFormat="1" ht="56.25" x14ac:dyDescent="0.25">
      <c r="B43" s="8">
        <v>2015</v>
      </c>
      <c r="C43" s="8" t="s">
        <v>500</v>
      </c>
      <c r="D43" s="8">
        <v>2000</v>
      </c>
      <c r="E43" s="8" t="s">
        <v>48</v>
      </c>
      <c r="F43" s="9">
        <v>103657085.86</v>
      </c>
      <c r="G43" s="9">
        <v>106263249.92</v>
      </c>
      <c r="H43" s="9">
        <v>95837260.390000001</v>
      </c>
      <c r="I43" s="8" t="s">
        <v>240</v>
      </c>
      <c r="J43" s="8" t="s">
        <v>24</v>
      </c>
      <c r="K43" s="9">
        <v>1127438928.1700001</v>
      </c>
      <c r="L43" s="9">
        <v>1227415916.75</v>
      </c>
      <c r="M43" s="9">
        <v>1151757634.8299999</v>
      </c>
      <c r="N43" s="8" t="s">
        <v>273</v>
      </c>
      <c r="O43" s="8" t="s">
        <v>59</v>
      </c>
      <c r="P43" s="9">
        <v>625700</v>
      </c>
      <c r="Q43" s="9">
        <v>541775.64</v>
      </c>
      <c r="R43" s="9">
        <v>451208.55</v>
      </c>
      <c r="S43" s="45" t="s">
        <v>505</v>
      </c>
      <c r="T43" s="101" t="s">
        <v>685</v>
      </c>
      <c r="U43" s="101" t="s">
        <v>685</v>
      </c>
      <c r="V43" s="101" t="s">
        <v>685</v>
      </c>
    </row>
    <row r="44" spans="2:22" s="35" customFormat="1" ht="56.25" x14ac:dyDescent="0.25">
      <c r="B44" s="8">
        <v>2015</v>
      </c>
      <c r="C44" s="8" t="s">
        <v>500</v>
      </c>
      <c r="D44" s="8">
        <v>2000</v>
      </c>
      <c r="E44" s="8" t="s">
        <v>48</v>
      </c>
      <c r="F44" s="9">
        <v>103657085.86</v>
      </c>
      <c r="G44" s="9">
        <v>106263249.92</v>
      </c>
      <c r="H44" s="9">
        <v>95837260.390000001</v>
      </c>
      <c r="I44" s="8" t="s">
        <v>240</v>
      </c>
      <c r="J44" s="8" t="s">
        <v>24</v>
      </c>
      <c r="K44" s="9">
        <v>1127438928.1700001</v>
      </c>
      <c r="L44" s="9">
        <v>1227415916.75</v>
      </c>
      <c r="M44" s="9">
        <v>1151757634.8299999</v>
      </c>
      <c r="N44" s="8" t="s">
        <v>274</v>
      </c>
      <c r="O44" s="8" t="s">
        <v>60</v>
      </c>
      <c r="P44" s="9">
        <v>1620011.5</v>
      </c>
      <c r="Q44" s="9">
        <v>1578761.51</v>
      </c>
      <c r="R44" s="9">
        <v>1383748.060000001</v>
      </c>
      <c r="S44" s="45" t="s">
        <v>505</v>
      </c>
      <c r="T44" s="101"/>
      <c r="U44" s="101"/>
      <c r="V44" s="101"/>
    </row>
    <row r="45" spans="2:22" s="35" customFormat="1" ht="56.25" x14ac:dyDescent="0.25">
      <c r="B45" s="8">
        <v>2015</v>
      </c>
      <c r="C45" s="8" t="s">
        <v>500</v>
      </c>
      <c r="D45" s="8">
        <v>2000</v>
      </c>
      <c r="E45" s="8" t="s">
        <v>48</v>
      </c>
      <c r="F45" s="9">
        <v>103657085.86</v>
      </c>
      <c r="G45" s="9">
        <v>106263249.92</v>
      </c>
      <c r="H45" s="9">
        <v>95837260.390000001</v>
      </c>
      <c r="I45" s="8" t="s">
        <v>240</v>
      </c>
      <c r="J45" s="8" t="s">
        <v>24</v>
      </c>
      <c r="K45" s="9">
        <v>1127438928.1700001</v>
      </c>
      <c r="L45" s="9">
        <v>1227415916.75</v>
      </c>
      <c r="M45" s="9">
        <v>1151757634.8299999</v>
      </c>
      <c r="N45" s="8" t="s">
        <v>275</v>
      </c>
      <c r="O45" s="8" t="s">
        <v>61</v>
      </c>
      <c r="P45" s="9">
        <v>725820</v>
      </c>
      <c r="Q45" s="9">
        <v>591134.71999999997</v>
      </c>
      <c r="R45" s="9">
        <v>504663.66</v>
      </c>
      <c r="S45" s="45" t="s">
        <v>505</v>
      </c>
      <c r="T45" s="101"/>
      <c r="U45" s="101"/>
      <c r="V45" s="101"/>
    </row>
    <row r="46" spans="2:22" s="35" customFormat="1" ht="56.25" x14ac:dyDescent="0.25">
      <c r="B46" s="8">
        <v>2015</v>
      </c>
      <c r="C46" s="8" t="s">
        <v>500</v>
      </c>
      <c r="D46" s="8">
        <v>2000</v>
      </c>
      <c r="E46" s="8" t="s">
        <v>48</v>
      </c>
      <c r="F46" s="9">
        <v>103657085.86</v>
      </c>
      <c r="G46" s="9">
        <v>106263249.92</v>
      </c>
      <c r="H46" s="9">
        <v>95837260.390000001</v>
      </c>
      <c r="I46" s="8" t="s">
        <v>240</v>
      </c>
      <c r="J46" s="8" t="s">
        <v>24</v>
      </c>
      <c r="K46" s="9">
        <v>1127438928.1700001</v>
      </c>
      <c r="L46" s="9">
        <v>1227415916.75</v>
      </c>
      <c r="M46" s="9">
        <v>1151757634.8299999</v>
      </c>
      <c r="N46" s="8" t="s">
        <v>276</v>
      </c>
      <c r="O46" s="8" t="s">
        <v>62</v>
      </c>
      <c r="P46" s="9">
        <v>134000</v>
      </c>
      <c r="Q46" s="9">
        <v>129439.90999999997</v>
      </c>
      <c r="R46" s="9">
        <v>86559.09</v>
      </c>
      <c r="S46" s="45" t="s">
        <v>505</v>
      </c>
      <c r="T46" s="101"/>
      <c r="U46" s="101"/>
      <c r="V46" s="101"/>
    </row>
    <row r="47" spans="2:22" s="35" customFormat="1" ht="56.25" x14ac:dyDescent="0.25">
      <c r="B47" s="8">
        <v>2015</v>
      </c>
      <c r="C47" s="8" t="s">
        <v>500</v>
      </c>
      <c r="D47" s="8">
        <v>2000</v>
      </c>
      <c r="E47" s="8" t="s">
        <v>48</v>
      </c>
      <c r="F47" s="9">
        <v>103657085.86</v>
      </c>
      <c r="G47" s="9">
        <v>106263249.92</v>
      </c>
      <c r="H47" s="9">
        <v>95837260.390000001</v>
      </c>
      <c r="I47" s="8" t="s">
        <v>240</v>
      </c>
      <c r="J47" s="8" t="s">
        <v>24</v>
      </c>
      <c r="K47" s="9">
        <v>1127438928.1700001</v>
      </c>
      <c r="L47" s="9">
        <v>1227415916.75</v>
      </c>
      <c r="M47" s="9">
        <v>1151757634.8299999</v>
      </c>
      <c r="N47" s="8" t="s">
        <v>277</v>
      </c>
      <c r="O47" s="8" t="s">
        <v>63</v>
      </c>
      <c r="P47" s="9">
        <v>162305</v>
      </c>
      <c r="Q47" s="9">
        <v>161745.02000000002</v>
      </c>
      <c r="R47" s="9">
        <v>96626.799999999988</v>
      </c>
      <c r="S47" s="45" t="s">
        <v>505</v>
      </c>
      <c r="T47" s="101"/>
      <c r="U47" s="101"/>
      <c r="V47" s="101"/>
    </row>
    <row r="48" spans="2:22" s="35" customFormat="1" ht="56.25" x14ac:dyDescent="0.25">
      <c r="B48" s="8">
        <v>2015</v>
      </c>
      <c r="C48" s="8" t="s">
        <v>500</v>
      </c>
      <c r="D48" s="8">
        <v>2000</v>
      </c>
      <c r="E48" s="8" t="s">
        <v>48</v>
      </c>
      <c r="F48" s="9">
        <v>103657085.86</v>
      </c>
      <c r="G48" s="9">
        <v>106263249.92</v>
      </c>
      <c r="H48" s="9">
        <v>95837260.390000001</v>
      </c>
      <c r="I48" s="8" t="s">
        <v>240</v>
      </c>
      <c r="J48" s="8" t="s">
        <v>24</v>
      </c>
      <c r="K48" s="9">
        <v>1127438928.1700001</v>
      </c>
      <c r="L48" s="9">
        <v>1227415916.75</v>
      </c>
      <c r="M48" s="9">
        <v>1151757634.8299999</v>
      </c>
      <c r="N48" s="8" t="s">
        <v>278</v>
      </c>
      <c r="O48" s="8" t="s">
        <v>279</v>
      </c>
      <c r="P48" s="9">
        <v>3000</v>
      </c>
      <c r="Q48" s="9">
        <v>0</v>
      </c>
      <c r="R48" s="9">
        <v>0</v>
      </c>
      <c r="S48" s="45" t="s">
        <v>505</v>
      </c>
      <c r="T48" s="101"/>
      <c r="U48" s="101"/>
      <c r="V48" s="101"/>
    </row>
    <row r="49" spans="2:22" s="35" customFormat="1" ht="56.25" x14ac:dyDescent="0.25">
      <c r="B49" s="8">
        <v>2015</v>
      </c>
      <c r="C49" s="8" t="s">
        <v>500</v>
      </c>
      <c r="D49" s="8">
        <v>2000</v>
      </c>
      <c r="E49" s="8" t="s">
        <v>48</v>
      </c>
      <c r="F49" s="9">
        <v>103657085.86</v>
      </c>
      <c r="G49" s="9">
        <v>106263249.92</v>
      </c>
      <c r="H49" s="9">
        <v>95837260.390000001</v>
      </c>
      <c r="I49" s="8" t="s">
        <v>240</v>
      </c>
      <c r="J49" s="8" t="s">
        <v>24</v>
      </c>
      <c r="K49" s="9">
        <v>1127438928.1700001</v>
      </c>
      <c r="L49" s="9">
        <v>1227415916.75</v>
      </c>
      <c r="M49" s="9">
        <v>1151757634.8299999</v>
      </c>
      <c r="N49" s="8" t="s">
        <v>281</v>
      </c>
      <c r="O49" s="8" t="s">
        <v>65</v>
      </c>
      <c r="P49" s="9">
        <v>2653345</v>
      </c>
      <c r="Q49" s="9">
        <v>2525345</v>
      </c>
      <c r="R49" s="9">
        <v>2174989</v>
      </c>
      <c r="S49" s="45" t="s">
        <v>505</v>
      </c>
      <c r="T49" s="101"/>
      <c r="U49" s="101"/>
      <c r="V49" s="101"/>
    </row>
    <row r="50" spans="2:22" s="35" customFormat="1" ht="56.25" x14ac:dyDescent="0.25">
      <c r="B50" s="8">
        <v>2015</v>
      </c>
      <c r="C50" s="8" t="s">
        <v>500</v>
      </c>
      <c r="D50" s="8">
        <v>2000</v>
      </c>
      <c r="E50" s="8" t="s">
        <v>48</v>
      </c>
      <c r="F50" s="9">
        <v>103657085.86</v>
      </c>
      <c r="G50" s="9">
        <v>106263249.92</v>
      </c>
      <c r="H50" s="9">
        <v>95837260.390000001</v>
      </c>
      <c r="I50" s="8" t="s">
        <v>240</v>
      </c>
      <c r="J50" s="8" t="s">
        <v>24</v>
      </c>
      <c r="K50" s="9">
        <v>1127438928.1700001</v>
      </c>
      <c r="L50" s="9">
        <v>1227415916.75</v>
      </c>
      <c r="M50" s="9">
        <v>1151757634.8299999</v>
      </c>
      <c r="N50" s="8" t="s">
        <v>282</v>
      </c>
      <c r="O50" s="8" t="s">
        <v>66</v>
      </c>
      <c r="P50" s="9">
        <v>3210000</v>
      </c>
      <c r="Q50" s="9">
        <v>2135023.66</v>
      </c>
      <c r="R50" s="9">
        <v>1030238</v>
      </c>
      <c r="S50" s="45" t="s">
        <v>505</v>
      </c>
      <c r="T50" s="101"/>
      <c r="U50" s="101"/>
      <c r="V50" s="101"/>
    </row>
    <row r="51" spans="2:22" s="35" customFormat="1" ht="56.25" x14ac:dyDescent="0.25">
      <c r="B51" s="8">
        <v>2015</v>
      </c>
      <c r="C51" s="8" t="s">
        <v>500</v>
      </c>
      <c r="D51" s="8">
        <v>2000</v>
      </c>
      <c r="E51" s="8" t="s">
        <v>48</v>
      </c>
      <c r="F51" s="9">
        <v>103657085.86</v>
      </c>
      <c r="G51" s="9">
        <v>106263249.92</v>
      </c>
      <c r="H51" s="9">
        <v>95837260.390000001</v>
      </c>
      <c r="I51" s="8" t="s">
        <v>240</v>
      </c>
      <c r="J51" s="8" t="s">
        <v>24</v>
      </c>
      <c r="K51" s="9">
        <v>1127438928.1700001</v>
      </c>
      <c r="L51" s="9">
        <v>1227415916.75</v>
      </c>
      <c r="M51" s="9">
        <v>1151757634.8299999</v>
      </c>
      <c r="N51" s="8" t="s">
        <v>283</v>
      </c>
      <c r="O51" s="8" t="s">
        <v>67</v>
      </c>
      <c r="P51" s="9">
        <v>277000</v>
      </c>
      <c r="Q51" s="9">
        <v>301800.03000000003</v>
      </c>
      <c r="R51" s="9">
        <v>282809.09000000003</v>
      </c>
      <c r="S51" s="45" t="s">
        <v>505</v>
      </c>
      <c r="T51" s="101"/>
      <c r="U51" s="101"/>
      <c r="V51" s="101"/>
    </row>
    <row r="52" spans="2:22" s="35" customFormat="1" ht="56.25" x14ac:dyDescent="0.25">
      <c r="B52" s="8">
        <v>2015</v>
      </c>
      <c r="C52" s="8" t="s">
        <v>500</v>
      </c>
      <c r="D52" s="8">
        <v>2000</v>
      </c>
      <c r="E52" s="8" t="s">
        <v>48</v>
      </c>
      <c r="F52" s="9">
        <v>103657085.86</v>
      </c>
      <c r="G52" s="9">
        <v>106263249.92</v>
      </c>
      <c r="H52" s="9">
        <v>95837260.390000001</v>
      </c>
      <c r="I52" s="8" t="s">
        <v>240</v>
      </c>
      <c r="J52" s="8" t="s">
        <v>24</v>
      </c>
      <c r="K52" s="9">
        <v>1127438928.1700001</v>
      </c>
      <c r="L52" s="9">
        <v>1227415916.75</v>
      </c>
      <c r="M52" s="9">
        <v>1151757634.8299999</v>
      </c>
      <c r="N52" s="8" t="s">
        <v>284</v>
      </c>
      <c r="O52" s="8" t="s">
        <v>68</v>
      </c>
      <c r="P52" s="9">
        <v>429500</v>
      </c>
      <c r="Q52" s="9">
        <v>302801.87</v>
      </c>
      <c r="R52" s="9">
        <v>286028.86999999994</v>
      </c>
      <c r="S52" s="45" t="s">
        <v>505</v>
      </c>
      <c r="T52" s="101" t="s">
        <v>685</v>
      </c>
      <c r="U52" s="101" t="s">
        <v>685</v>
      </c>
      <c r="V52" s="101" t="s">
        <v>685</v>
      </c>
    </row>
    <row r="53" spans="2:22" s="35" customFormat="1" ht="56.25" x14ac:dyDescent="0.25">
      <c r="B53" s="8">
        <v>2015</v>
      </c>
      <c r="C53" s="8" t="s">
        <v>500</v>
      </c>
      <c r="D53" s="8">
        <v>2000</v>
      </c>
      <c r="E53" s="8" t="s">
        <v>48</v>
      </c>
      <c r="F53" s="9">
        <v>103657085.86</v>
      </c>
      <c r="G53" s="9">
        <v>106263249.92</v>
      </c>
      <c r="H53" s="9">
        <v>95837260.390000001</v>
      </c>
      <c r="I53" s="8" t="s">
        <v>240</v>
      </c>
      <c r="J53" s="8" t="s">
        <v>24</v>
      </c>
      <c r="K53" s="9">
        <v>1127438928.1700001</v>
      </c>
      <c r="L53" s="9">
        <v>1227415916.75</v>
      </c>
      <c r="M53" s="9">
        <v>1151757634.8299999</v>
      </c>
      <c r="N53" s="8" t="s">
        <v>285</v>
      </c>
      <c r="O53" s="8" t="s">
        <v>69</v>
      </c>
      <c r="P53" s="9">
        <v>50300</v>
      </c>
      <c r="Q53" s="9">
        <v>72665.810000000012</v>
      </c>
      <c r="R53" s="9">
        <v>70411.37999999999</v>
      </c>
      <c r="S53" s="45" t="s">
        <v>505</v>
      </c>
      <c r="T53" s="101"/>
      <c r="U53" s="101"/>
      <c r="V53" s="101"/>
    </row>
    <row r="54" spans="2:22" s="35" customFormat="1" ht="56.25" x14ac:dyDescent="0.25">
      <c r="B54" s="8">
        <v>2015</v>
      </c>
      <c r="C54" s="8" t="s">
        <v>500</v>
      </c>
      <c r="D54" s="8">
        <v>2000</v>
      </c>
      <c r="E54" s="8" t="s">
        <v>48</v>
      </c>
      <c r="F54" s="9">
        <v>103657085.86</v>
      </c>
      <c r="G54" s="9">
        <v>106263249.92</v>
      </c>
      <c r="H54" s="9">
        <v>95837260.390000001</v>
      </c>
      <c r="I54" s="8" t="s">
        <v>240</v>
      </c>
      <c r="J54" s="8" t="s">
        <v>24</v>
      </c>
      <c r="K54" s="9">
        <v>1127438928.1700001</v>
      </c>
      <c r="L54" s="9">
        <v>1227415916.75</v>
      </c>
      <c r="M54" s="9">
        <v>1151757634.8299999</v>
      </c>
      <c r="N54" s="8" t="s">
        <v>286</v>
      </c>
      <c r="O54" s="8" t="s">
        <v>70</v>
      </c>
      <c r="P54" s="9">
        <v>97000</v>
      </c>
      <c r="Q54" s="9">
        <v>85413.10000000002</v>
      </c>
      <c r="R54" s="9">
        <v>84122.05</v>
      </c>
      <c r="S54" s="45" t="s">
        <v>505</v>
      </c>
      <c r="T54" s="101"/>
      <c r="U54" s="101"/>
      <c r="V54" s="101"/>
    </row>
    <row r="55" spans="2:22" s="35" customFormat="1" ht="56.25" x14ac:dyDescent="0.25">
      <c r="B55" s="8">
        <v>2015</v>
      </c>
      <c r="C55" s="8" t="s">
        <v>500</v>
      </c>
      <c r="D55" s="8">
        <v>2000</v>
      </c>
      <c r="E55" s="8" t="s">
        <v>48</v>
      </c>
      <c r="F55" s="9">
        <v>103657085.86</v>
      </c>
      <c r="G55" s="9">
        <v>106263249.92</v>
      </c>
      <c r="H55" s="9">
        <v>95837260.390000001</v>
      </c>
      <c r="I55" s="8" t="s">
        <v>240</v>
      </c>
      <c r="J55" s="8" t="s">
        <v>24</v>
      </c>
      <c r="K55" s="9">
        <v>1127438928.1700001</v>
      </c>
      <c r="L55" s="9">
        <v>1227415916.75</v>
      </c>
      <c r="M55" s="9">
        <v>1151757634.8299999</v>
      </c>
      <c r="N55" s="8" t="s">
        <v>287</v>
      </c>
      <c r="O55" s="8" t="s">
        <v>71</v>
      </c>
      <c r="P55" s="9">
        <v>25700</v>
      </c>
      <c r="Q55" s="9">
        <v>20765.810000000012</v>
      </c>
      <c r="R55" s="9">
        <v>11430.45</v>
      </c>
      <c r="S55" s="45" t="s">
        <v>505</v>
      </c>
      <c r="T55" s="101"/>
      <c r="U55" s="101"/>
      <c r="V55" s="101"/>
    </row>
    <row r="56" spans="2:22" s="35" customFormat="1" ht="56.25" x14ac:dyDescent="0.25">
      <c r="B56" s="8">
        <v>2015</v>
      </c>
      <c r="C56" s="8" t="s">
        <v>500</v>
      </c>
      <c r="D56" s="8">
        <v>2000</v>
      </c>
      <c r="E56" s="8" t="s">
        <v>48</v>
      </c>
      <c r="F56" s="9">
        <v>103657085.86</v>
      </c>
      <c r="G56" s="9">
        <v>106263249.92</v>
      </c>
      <c r="H56" s="9">
        <v>95837260.390000001</v>
      </c>
      <c r="I56" s="8" t="s">
        <v>240</v>
      </c>
      <c r="J56" s="8" t="s">
        <v>24</v>
      </c>
      <c r="K56" s="9">
        <v>1127438928.1700001</v>
      </c>
      <c r="L56" s="9">
        <v>1227415916.75</v>
      </c>
      <c r="M56" s="9">
        <v>1151757634.8299999</v>
      </c>
      <c r="N56" s="8" t="s">
        <v>288</v>
      </c>
      <c r="O56" s="8" t="s">
        <v>72</v>
      </c>
      <c r="P56" s="9">
        <v>18713565</v>
      </c>
      <c r="Q56" s="9">
        <v>12481750.890000008</v>
      </c>
      <c r="R56" s="9">
        <v>12354866.280000003</v>
      </c>
      <c r="S56" s="45" t="s">
        <v>505</v>
      </c>
      <c r="T56" s="101"/>
      <c r="U56" s="101"/>
      <c r="V56" s="101"/>
    </row>
    <row r="57" spans="2:22" s="35" customFormat="1" ht="56.25" x14ac:dyDescent="0.25">
      <c r="B57" s="8">
        <v>2015</v>
      </c>
      <c r="C57" s="8" t="s">
        <v>500</v>
      </c>
      <c r="D57" s="8">
        <v>2000</v>
      </c>
      <c r="E57" s="8" t="s">
        <v>48</v>
      </c>
      <c r="F57" s="9">
        <v>103657085.86</v>
      </c>
      <c r="G57" s="9">
        <v>106263249.92</v>
      </c>
      <c r="H57" s="9">
        <v>95837260.390000001</v>
      </c>
      <c r="I57" s="8" t="s">
        <v>240</v>
      </c>
      <c r="J57" s="8" t="s">
        <v>24</v>
      </c>
      <c r="K57" s="9">
        <v>1127438928.1700001</v>
      </c>
      <c r="L57" s="9">
        <v>1227415916.75</v>
      </c>
      <c r="M57" s="9">
        <v>1151757634.8299999</v>
      </c>
      <c r="N57" s="8" t="s">
        <v>289</v>
      </c>
      <c r="O57" s="8" t="s">
        <v>73</v>
      </c>
      <c r="P57" s="9">
        <v>393904.8</v>
      </c>
      <c r="Q57" s="9">
        <v>855336.24000000011</v>
      </c>
      <c r="R57" s="9">
        <v>814319.44000000018</v>
      </c>
      <c r="S57" s="45" t="s">
        <v>505</v>
      </c>
      <c r="T57" s="101"/>
      <c r="U57" s="101"/>
      <c r="V57" s="101"/>
    </row>
    <row r="58" spans="2:22" s="35" customFormat="1" ht="56.25" x14ac:dyDescent="0.25">
      <c r="B58" s="8">
        <v>2015</v>
      </c>
      <c r="C58" s="8" t="s">
        <v>500</v>
      </c>
      <c r="D58" s="8">
        <v>2000</v>
      </c>
      <c r="E58" s="8" t="s">
        <v>48</v>
      </c>
      <c r="F58" s="9">
        <v>103657085.86</v>
      </c>
      <c r="G58" s="9">
        <v>106263249.92</v>
      </c>
      <c r="H58" s="9">
        <v>95837260.390000001</v>
      </c>
      <c r="I58" s="8" t="s">
        <v>240</v>
      </c>
      <c r="J58" s="8" t="s">
        <v>24</v>
      </c>
      <c r="K58" s="9">
        <v>1127438928.1700001</v>
      </c>
      <c r="L58" s="9">
        <v>1227415916.75</v>
      </c>
      <c r="M58" s="9">
        <v>1151757634.8299999</v>
      </c>
      <c r="N58" s="8" t="s">
        <v>290</v>
      </c>
      <c r="O58" s="8" t="s">
        <v>74</v>
      </c>
      <c r="P58" s="9">
        <v>1572080</v>
      </c>
      <c r="Q58" s="9">
        <v>437311.39999999991</v>
      </c>
      <c r="R58" s="9">
        <v>356661.89</v>
      </c>
      <c r="S58" s="45" t="s">
        <v>505</v>
      </c>
      <c r="T58" s="101"/>
      <c r="U58" s="101"/>
      <c r="V58" s="101"/>
    </row>
    <row r="59" spans="2:22" s="35" customFormat="1" ht="56.25" x14ac:dyDescent="0.25">
      <c r="B59" s="8">
        <v>2015</v>
      </c>
      <c r="C59" s="8" t="s">
        <v>500</v>
      </c>
      <c r="D59" s="8">
        <v>2000</v>
      </c>
      <c r="E59" s="8" t="s">
        <v>48</v>
      </c>
      <c r="F59" s="9">
        <v>103657085.86</v>
      </c>
      <c r="G59" s="9">
        <v>106263249.92</v>
      </c>
      <c r="H59" s="9">
        <v>95837260.390000001</v>
      </c>
      <c r="I59" s="8" t="s">
        <v>240</v>
      </c>
      <c r="J59" s="8" t="s">
        <v>24</v>
      </c>
      <c r="K59" s="9">
        <v>1127438928.1700001</v>
      </c>
      <c r="L59" s="9">
        <v>1227415916.75</v>
      </c>
      <c r="M59" s="9">
        <v>1151757634.8299999</v>
      </c>
      <c r="N59" s="8" t="s">
        <v>291</v>
      </c>
      <c r="O59" s="8" t="s">
        <v>75</v>
      </c>
      <c r="P59" s="9">
        <v>626153</v>
      </c>
      <c r="Q59" s="9">
        <v>1507997.79</v>
      </c>
      <c r="R59" s="9">
        <v>1471294.8599999996</v>
      </c>
      <c r="S59" s="45" t="s">
        <v>505</v>
      </c>
      <c r="T59" s="101"/>
      <c r="U59" s="101"/>
      <c r="V59" s="101"/>
    </row>
    <row r="60" spans="2:22" s="35" customFormat="1" ht="56.25" x14ac:dyDescent="0.25">
      <c r="B60" s="8">
        <v>2015</v>
      </c>
      <c r="C60" s="8" t="s">
        <v>500</v>
      </c>
      <c r="D60" s="8">
        <v>2000</v>
      </c>
      <c r="E60" s="8" t="s">
        <v>48</v>
      </c>
      <c r="F60" s="9">
        <v>103657085.86</v>
      </c>
      <c r="G60" s="9">
        <v>106263249.92</v>
      </c>
      <c r="H60" s="9">
        <v>95837260.390000001</v>
      </c>
      <c r="I60" s="8" t="s">
        <v>240</v>
      </c>
      <c r="J60" s="8" t="s">
        <v>24</v>
      </c>
      <c r="K60" s="9">
        <v>1127438928.1700001</v>
      </c>
      <c r="L60" s="9">
        <v>1227415916.75</v>
      </c>
      <c r="M60" s="9">
        <v>1151757634.8299999</v>
      </c>
      <c r="N60" s="8" t="s">
        <v>292</v>
      </c>
      <c r="O60" s="8" t="s">
        <v>293</v>
      </c>
      <c r="P60" s="9">
        <v>6000</v>
      </c>
      <c r="Q60" s="9">
        <v>6599.51</v>
      </c>
      <c r="R60" s="9">
        <v>6154.11</v>
      </c>
      <c r="S60" s="45" t="s">
        <v>505</v>
      </c>
      <c r="T60" s="101"/>
      <c r="U60" s="101"/>
      <c r="V60" s="101"/>
    </row>
    <row r="61" spans="2:22" s="35" customFormat="1" ht="56.25" x14ac:dyDescent="0.25">
      <c r="B61" s="8">
        <v>2015</v>
      </c>
      <c r="C61" s="8" t="s">
        <v>500</v>
      </c>
      <c r="D61" s="8">
        <v>2000</v>
      </c>
      <c r="E61" s="8" t="s">
        <v>48</v>
      </c>
      <c r="F61" s="9">
        <v>103657085.86</v>
      </c>
      <c r="G61" s="9">
        <v>106263249.92</v>
      </c>
      <c r="H61" s="9">
        <v>95837260.390000001</v>
      </c>
      <c r="I61" s="8" t="s">
        <v>240</v>
      </c>
      <c r="J61" s="8" t="s">
        <v>24</v>
      </c>
      <c r="K61" s="9">
        <v>1127438928.1700001</v>
      </c>
      <c r="L61" s="9">
        <v>1227415916.75</v>
      </c>
      <c r="M61" s="9">
        <v>1151757634.8299999</v>
      </c>
      <c r="N61" s="8" t="s">
        <v>294</v>
      </c>
      <c r="O61" s="8" t="s">
        <v>76</v>
      </c>
      <c r="P61" s="9">
        <v>839100</v>
      </c>
      <c r="Q61" s="9">
        <v>598345.14000000013</v>
      </c>
      <c r="R61" s="9">
        <v>589120.72</v>
      </c>
      <c r="S61" s="45" t="s">
        <v>505</v>
      </c>
      <c r="T61" s="101" t="s">
        <v>685</v>
      </c>
      <c r="U61" s="101" t="s">
        <v>685</v>
      </c>
      <c r="V61" s="101" t="s">
        <v>685</v>
      </c>
    </row>
    <row r="62" spans="2:22" s="35" customFormat="1" ht="60" customHeight="1" x14ac:dyDescent="0.25">
      <c r="B62" s="8">
        <v>2015</v>
      </c>
      <c r="C62" s="8" t="s">
        <v>500</v>
      </c>
      <c r="D62" s="8">
        <v>2000</v>
      </c>
      <c r="E62" s="8" t="s">
        <v>48</v>
      </c>
      <c r="F62" s="9">
        <v>103657085.86</v>
      </c>
      <c r="G62" s="9">
        <v>106263249.92</v>
      </c>
      <c r="H62" s="9">
        <v>95837260.390000001</v>
      </c>
      <c r="I62" s="8" t="s">
        <v>240</v>
      </c>
      <c r="J62" s="8" t="s">
        <v>24</v>
      </c>
      <c r="K62" s="9">
        <v>1127438928.1700001</v>
      </c>
      <c r="L62" s="9">
        <v>1227415916.75</v>
      </c>
      <c r="M62" s="9">
        <v>1151757634.8299999</v>
      </c>
      <c r="N62" s="8" t="s">
        <v>295</v>
      </c>
      <c r="O62" s="8" t="s">
        <v>77</v>
      </c>
      <c r="P62" s="9">
        <v>941057.6</v>
      </c>
      <c r="Q62" s="9">
        <v>826200.51</v>
      </c>
      <c r="R62" s="9">
        <v>753795.38</v>
      </c>
      <c r="S62" s="45" t="s">
        <v>505</v>
      </c>
      <c r="T62" s="101"/>
      <c r="U62" s="101"/>
      <c r="V62" s="101"/>
    </row>
    <row r="63" spans="2:22" s="35" customFormat="1" ht="56.25" x14ac:dyDescent="0.25">
      <c r="B63" s="8">
        <v>2015</v>
      </c>
      <c r="C63" s="8" t="s">
        <v>500</v>
      </c>
      <c r="D63" s="8">
        <v>2000</v>
      </c>
      <c r="E63" s="8" t="s">
        <v>48</v>
      </c>
      <c r="F63" s="9">
        <v>103657085.86</v>
      </c>
      <c r="G63" s="9">
        <v>106263249.92</v>
      </c>
      <c r="H63" s="9">
        <v>95837260.390000001</v>
      </c>
      <c r="I63" s="8" t="s">
        <v>240</v>
      </c>
      <c r="J63" s="8" t="s">
        <v>24</v>
      </c>
      <c r="K63" s="9">
        <v>1127438928.1700001</v>
      </c>
      <c r="L63" s="9">
        <v>1227415916.75</v>
      </c>
      <c r="M63" s="9">
        <v>1151757634.8299999</v>
      </c>
      <c r="N63" s="8" t="s">
        <v>296</v>
      </c>
      <c r="O63" s="8" t="s">
        <v>78</v>
      </c>
      <c r="P63" s="9">
        <v>384435.5</v>
      </c>
      <c r="Q63" s="9">
        <v>554892.34000000032</v>
      </c>
      <c r="R63" s="9">
        <v>511309.27999999991</v>
      </c>
      <c r="S63" s="45" t="s">
        <v>505</v>
      </c>
      <c r="T63" s="101"/>
      <c r="U63" s="101"/>
      <c r="V63" s="101"/>
    </row>
    <row r="64" spans="2:22" s="35" customFormat="1" ht="56.25" x14ac:dyDescent="0.25">
      <c r="B64" s="8">
        <v>2015</v>
      </c>
      <c r="C64" s="8" t="s">
        <v>500</v>
      </c>
      <c r="D64" s="8">
        <v>2000</v>
      </c>
      <c r="E64" s="8" t="s">
        <v>48</v>
      </c>
      <c r="F64" s="9">
        <v>103657085.86</v>
      </c>
      <c r="G64" s="9">
        <v>106263249.92</v>
      </c>
      <c r="H64" s="9">
        <v>95837260.390000001</v>
      </c>
      <c r="I64" s="8" t="s">
        <v>240</v>
      </c>
      <c r="J64" s="8" t="s">
        <v>24</v>
      </c>
      <c r="K64" s="9">
        <v>1127438928.1700001</v>
      </c>
      <c r="L64" s="9">
        <v>1227415916.75</v>
      </c>
      <c r="M64" s="9">
        <v>1151757634.8299999</v>
      </c>
      <c r="N64" s="8" t="s">
        <v>297</v>
      </c>
      <c r="O64" s="8" t="s">
        <v>79</v>
      </c>
      <c r="P64" s="9">
        <v>68860</v>
      </c>
      <c r="Q64" s="9">
        <v>68846.560000000012</v>
      </c>
      <c r="R64" s="9">
        <v>68846.559999999998</v>
      </c>
      <c r="S64" s="45" t="s">
        <v>505</v>
      </c>
      <c r="T64" s="101"/>
      <c r="U64" s="101"/>
      <c r="V64" s="101"/>
    </row>
    <row r="65" spans="2:22" s="35" customFormat="1" ht="56.25" x14ac:dyDescent="0.25">
      <c r="B65" s="8">
        <v>2015</v>
      </c>
      <c r="C65" s="8" t="s">
        <v>500</v>
      </c>
      <c r="D65" s="8">
        <v>2000</v>
      </c>
      <c r="E65" s="8" t="s">
        <v>48</v>
      </c>
      <c r="F65" s="9">
        <v>103657085.86</v>
      </c>
      <c r="G65" s="9">
        <v>106263249.92</v>
      </c>
      <c r="H65" s="9">
        <v>95837260.390000001</v>
      </c>
      <c r="I65" s="8" t="s">
        <v>240</v>
      </c>
      <c r="J65" s="8" t="s">
        <v>24</v>
      </c>
      <c r="K65" s="9">
        <v>1127438928.1700001</v>
      </c>
      <c r="L65" s="9">
        <v>1227415916.75</v>
      </c>
      <c r="M65" s="9">
        <v>1151757634.8299999</v>
      </c>
      <c r="N65" s="8" t="s">
        <v>298</v>
      </c>
      <c r="O65" s="8" t="s">
        <v>80</v>
      </c>
      <c r="P65" s="9">
        <v>252200</v>
      </c>
      <c r="Q65" s="9">
        <v>164820.03000000003</v>
      </c>
      <c r="R65" s="9">
        <v>143124.12999999995</v>
      </c>
      <c r="S65" s="45" t="s">
        <v>505</v>
      </c>
      <c r="T65" s="101"/>
      <c r="U65" s="101"/>
      <c r="V65" s="101"/>
    </row>
    <row r="66" spans="2:22" s="35" customFormat="1" ht="56.25" x14ac:dyDescent="0.25">
      <c r="B66" s="8">
        <v>2015</v>
      </c>
      <c r="C66" s="8" t="s">
        <v>500</v>
      </c>
      <c r="D66" s="8">
        <v>2000</v>
      </c>
      <c r="E66" s="8" t="s">
        <v>48</v>
      </c>
      <c r="F66" s="9">
        <v>103657085.86</v>
      </c>
      <c r="G66" s="9">
        <v>106263249.92</v>
      </c>
      <c r="H66" s="9">
        <v>95837260.390000001</v>
      </c>
      <c r="I66" s="8" t="s">
        <v>240</v>
      </c>
      <c r="J66" s="8" t="s">
        <v>24</v>
      </c>
      <c r="K66" s="9">
        <v>1127438928.1700001</v>
      </c>
      <c r="L66" s="9">
        <v>1227415916.75</v>
      </c>
      <c r="M66" s="9">
        <v>1151757634.8299999</v>
      </c>
      <c r="N66" s="8" t="s">
        <v>299</v>
      </c>
      <c r="O66" s="8" t="s">
        <v>81</v>
      </c>
      <c r="P66" s="9">
        <v>480000</v>
      </c>
      <c r="Q66" s="9">
        <v>3839523.3600000008</v>
      </c>
      <c r="R66" s="9">
        <v>3670199.46</v>
      </c>
      <c r="S66" s="45" t="s">
        <v>505</v>
      </c>
      <c r="T66" s="101"/>
      <c r="U66" s="101"/>
      <c r="V66" s="101"/>
    </row>
    <row r="67" spans="2:22" s="35" customFormat="1" ht="56.25" x14ac:dyDescent="0.25">
      <c r="B67" s="8">
        <v>2015</v>
      </c>
      <c r="C67" s="8" t="s">
        <v>500</v>
      </c>
      <c r="D67" s="8">
        <v>2000</v>
      </c>
      <c r="E67" s="8" t="s">
        <v>48</v>
      </c>
      <c r="F67" s="9">
        <v>103657085.86</v>
      </c>
      <c r="G67" s="9">
        <v>106263249.92</v>
      </c>
      <c r="H67" s="9">
        <v>95837260.390000001</v>
      </c>
      <c r="I67" s="8" t="s">
        <v>240</v>
      </c>
      <c r="J67" s="8" t="s">
        <v>24</v>
      </c>
      <c r="K67" s="9">
        <v>1127438928.1700001</v>
      </c>
      <c r="L67" s="9">
        <v>1227415916.75</v>
      </c>
      <c r="M67" s="9">
        <v>1151757634.8299999</v>
      </c>
      <c r="N67" s="8" t="s">
        <v>300</v>
      </c>
      <c r="O67" s="8" t="s">
        <v>82</v>
      </c>
      <c r="P67" s="9">
        <v>28107600</v>
      </c>
      <c r="Q67" s="9">
        <v>29727310.690000001</v>
      </c>
      <c r="R67" s="9">
        <v>28671426.860000011</v>
      </c>
      <c r="S67" s="45" t="s">
        <v>505</v>
      </c>
      <c r="T67" s="101"/>
      <c r="U67" s="101"/>
      <c r="V67" s="101"/>
    </row>
    <row r="68" spans="2:22" s="35" customFormat="1" ht="56.25" x14ac:dyDescent="0.25">
      <c r="B68" s="8">
        <v>2015</v>
      </c>
      <c r="C68" s="8" t="s">
        <v>500</v>
      </c>
      <c r="D68" s="8">
        <v>2000</v>
      </c>
      <c r="E68" s="8" t="s">
        <v>48</v>
      </c>
      <c r="F68" s="9">
        <v>103657085.86</v>
      </c>
      <c r="G68" s="9">
        <v>106263249.92</v>
      </c>
      <c r="H68" s="9">
        <v>95837260.390000001</v>
      </c>
      <c r="I68" s="8" t="s">
        <v>240</v>
      </c>
      <c r="J68" s="8" t="s">
        <v>24</v>
      </c>
      <c r="K68" s="9">
        <v>1127438928.1700001</v>
      </c>
      <c r="L68" s="9">
        <v>1227415916.75</v>
      </c>
      <c r="M68" s="9">
        <v>1151757634.8299999</v>
      </c>
      <c r="N68" s="8" t="s">
        <v>301</v>
      </c>
      <c r="O68" s="8" t="s">
        <v>83</v>
      </c>
      <c r="P68" s="9">
        <v>4240800</v>
      </c>
      <c r="Q68" s="9">
        <v>4041442.7700000005</v>
      </c>
      <c r="R68" s="9">
        <v>3220914.8</v>
      </c>
      <c r="S68" s="45" t="s">
        <v>505</v>
      </c>
      <c r="T68" s="101"/>
      <c r="U68" s="101"/>
      <c r="V68" s="101"/>
    </row>
    <row r="69" spans="2:22" s="35" customFormat="1" ht="56.25" x14ac:dyDescent="0.25">
      <c r="B69" s="8">
        <v>2015</v>
      </c>
      <c r="C69" s="8" t="s">
        <v>500</v>
      </c>
      <c r="D69" s="8">
        <v>2000</v>
      </c>
      <c r="E69" s="8" t="s">
        <v>48</v>
      </c>
      <c r="F69" s="9">
        <v>103657085.86</v>
      </c>
      <c r="G69" s="9">
        <v>106263249.92</v>
      </c>
      <c r="H69" s="9">
        <v>95837260.390000001</v>
      </c>
      <c r="I69" s="8" t="s">
        <v>240</v>
      </c>
      <c r="J69" s="8" t="s">
        <v>24</v>
      </c>
      <c r="K69" s="9">
        <v>1127438928.1700001</v>
      </c>
      <c r="L69" s="9">
        <v>1227415916.75</v>
      </c>
      <c r="M69" s="9">
        <v>1151757634.8299999</v>
      </c>
      <c r="N69" s="8" t="s">
        <v>302</v>
      </c>
      <c r="O69" s="8" t="s">
        <v>84</v>
      </c>
      <c r="P69" s="9">
        <v>1104000</v>
      </c>
      <c r="Q69" s="9">
        <v>1081000</v>
      </c>
      <c r="R69" s="9">
        <v>1077581.77</v>
      </c>
      <c r="S69" s="45" t="s">
        <v>505</v>
      </c>
      <c r="T69" s="101"/>
      <c r="U69" s="101"/>
      <c r="V69" s="101"/>
    </row>
    <row r="70" spans="2:22" s="35" customFormat="1" ht="56.25" x14ac:dyDescent="0.25">
      <c r="B70" s="8">
        <v>2015</v>
      </c>
      <c r="C70" s="8" t="s">
        <v>500</v>
      </c>
      <c r="D70" s="8">
        <v>2000</v>
      </c>
      <c r="E70" s="8" t="s">
        <v>48</v>
      </c>
      <c r="F70" s="9">
        <v>103657085.86</v>
      </c>
      <c r="G70" s="9">
        <v>106263249.92</v>
      </c>
      <c r="H70" s="9">
        <v>95837260.390000001</v>
      </c>
      <c r="I70" s="8" t="s">
        <v>240</v>
      </c>
      <c r="J70" s="8" t="s">
        <v>24</v>
      </c>
      <c r="K70" s="9">
        <v>1127438928.1700001</v>
      </c>
      <c r="L70" s="9">
        <v>1227415916.75</v>
      </c>
      <c r="M70" s="9">
        <v>1151757634.8299999</v>
      </c>
      <c r="N70" s="8" t="s">
        <v>303</v>
      </c>
      <c r="O70" s="8" t="s">
        <v>85</v>
      </c>
      <c r="P70" s="9">
        <v>7860000</v>
      </c>
      <c r="Q70" s="9">
        <v>7692327.7899999991</v>
      </c>
      <c r="R70" s="9">
        <v>6364672.46</v>
      </c>
      <c r="S70" s="45" t="s">
        <v>505</v>
      </c>
      <c r="T70" s="101" t="s">
        <v>685</v>
      </c>
      <c r="U70" s="101" t="s">
        <v>685</v>
      </c>
      <c r="V70" s="101" t="s">
        <v>685</v>
      </c>
    </row>
    <row r="71" spans="2:22" s="35" customFormat="1" ht="56.25" x14ac:dyDescent="0.25">
      <c r="B71" s="8">
        <v>2015</v>
      </c>
      <c r="C71" s="8" t="s">
        <v>500</v>
      </c>
      <c r="D71" s="8">
        <v>2000</v>
      </c>
      <c r="E71" s="8" t="s">
        <v>48</v>
      </c>
      <c r="F71" s="9">
        <v>103657085.86</v>
      </c>
      <c r="G71" s="9">
        <v>106263249.92</v>
      </c>
      <c r="H71" s="9">
        <v>95837260.390000001</v>
      </c>
      <c r="I71" s="8" t="s">
        <v>240</v>
      </c>
      <c r="J71" s="8" t="s">
        <v>24</v>
      </c>
      <c r="K71" s="9">
        <v>1127438928.1700001</v>
      </c>
      <c r="L71" s="9">
        <v>1227415916.75</v>
      </c>
      <c r="M71" s="9">
        <v>1151757634.8299999</v>
      </c>
      <c r="N71" s="8" t="s">
        <v>304</v>
      </c>
      <c r="O71" s="8" t="s">
        <v>86</v>
      </c>
      <c r="P71" s="9">
        <v>6789944.9000000004</v>
      </c>
      <c r="Q71" s="9">
        <v>10789343.09</v>
      </c>
      <c r="R71" s="9">
        <v>10574136.050000006</v>
      </c>
      <c r="S71" s="45" t="s">
        <v>505</v>
      </c>
      <c r="T71" s="101"/>
      <c r="U71" s="101"/>
      <c r="V71" s="101"/>
    </row>
    <row r="72" spans="2:22" s="35" customFormat="1" ht="56.25" x14ac:dyDescent="0.25">
      <c r="B72" s="8">
        <v>2015</v>
      </c>
      <c r="C72" s="8" t="s">
        <v>500</v>
      </c>
      <c r="D72" s="8">
        <v>2000</v>
      </c>
      <c r="E72" s="8" t="s">
        <v>48</v>
      </c>
      <c r="F72" s="9">
        <v>103657085.86</v>
      </c>
      <c r="G72" s="9">
        <v>106263249.92</v>
      </c>
      <c r="H72" s="9">
        <v>95837260.390000001</v>
      </c>
      <c r="I72" s="8" t="s">
        <v>240</v>
      </c>
      <c r="J72" s="8" t="s">
        <v>24</v>
      </c>
      <c r="K72" s="9">
        <v>1127438928.1700001</v>
      </c>
      <c r="L72" s="9">
        <v>1227415916.75</v>
      </c>
      <c r="M72" s="9">
        <v>1151757634.8299999</v>
      </c>
      <c r="N72" s="8" t="s">
        <v>305</v>
      </c>
      <c r="O72" s="8" t="s">
        <v>87</v>
      </c>
      <c r="P72" s="9">
        <v>997356</v>
      </c>
      <c r="Q72" s="9">
        <v>1495263.1799999988</v>
      </c>
      <c r="R72" s="9">
        <v>1454919.4600000002</v>
      </c>
      <c r="S72" s="45" t="s">
        <v>505</v>
      </c>
      <c r="T72" s="101"/>
      <c r="U72" s="101"/>
      <c r="V72" s="101"/>
    </row>
    <row r="73" spans="2:22" s="35" customFormat="1" ht="56.25" x14ac:dyDescent="0.25">
      <c r="B73" s="8">
        <v>2015</v>
      </c>
      <c r="C73" s="8" t="s">
        <v>500</v>
      </c>
      <c r="D73" s="8">
        <v>2000</v>
      </c>
      <c r="E73" s="8" t="s">
        <v>48</v>
      </c>
      <c r="F73" s="9">
        <v>103657085.86</v>
      </c>
      <c r="G73" s="9">
        <v>106263249.92</v>
      </c>
      <c r="H73" s="9">
        <v>95837260.390000001</v>
      </c>
      <c r="I73" s="8" t="s">
        <v>240</v>
      </c>
      <c r="J73" s="8" t="s">
        <v>24</v>
      </c>
      <c r="K73" s="9">
        <v>1127438928.1700001</v>
      </c>
      <c r="L73" s="9">
        <v>1227415916.75</v>
      </c>
      <c r="M73" s="9">
        <v>1151757634.8299999</v>
      </c>
      <c r="N73" s="8" t="s">
        <v>306</v>
      </c>
      <c r="O73" s="8" t="s">
        <v>88</v>
      </c>
      <c r="P73" s="9">
        <v>74000</v>
      </c>
      <c r="Q73" s="9">
        <v>48502.97</v>
      </c>
      <c r="R73" s="9">
        <v>47151.93</v>
      </c>
      <c r="S73" s="45" t="s">
        <v>505</v>
      </c>
      <c r="T73" s="101"/>
      <c r="U73" s="101"/>
      <c r="V73" s="101"/>
    </row>
    <row r="74" spans="2:22" s="35" customFormat="1" ht="56.25" x14ac:dyDescent="0.25">
      <c r="B74" s="8">
        <v>2015</v>
      </c>
      <c r="C74" s="8" t="s">
        <v>500</v>
      </c>
      <c r="D74" s="8">
        <v>2000</v>
      </c>
      <c r="E74" s="8" t="s">
        <v>48</v>
      </c>
      <c r="F74" s="9">
        <v>103657085.86</v>
      </c>
      <c r="G74" s="9">
        <v>106263249.92</v>
      </c>
      <c r="H74" s="9">
        <v>95837260.390000001</v>
      </c>
      <c r="I74" s="8" t="s">
        <v>240</v>
      </c>
      <c r="J74" s="8" t="s">
        <v>24</v>
      </c>
      <c r="K74" s="9">
        <v>1127438928.1700001</v>
      </c>
      <c r="L74" s="9">
        <v>1227415916.75</v>
      </c>
      <c r="M74" s="9">
        <v>1151757634.8299999</v>
      </c>
      <c r="N74" s="8" t="s">
        <v>307</v>
      </c>
      <c r="O74" s="8" t="s">
        <v>89</v>
      </c>
      <c r="P74" s="9">
        <v>1800</v>
      </c>
      <c r="Q74" s="9">
        <v>800</v>
      </c>
      <c r="R74" s="9">
        <v>460</v>
      </c>
      <c r="S74" s="45" t="s">
        <v>505</v>
      </c>
      <c r="T74" s="101"/>
      <c r="U74" s="101"/>
      <c r="V74" s="101"/>
    </row>
    <row r="75" spans="2:22" s="35" customFormat="1" ht="56.25" x14ac:dyDescent="0.25">
      <c r="B75" s="8">
        <v>2015</v>
      </c>
      <c r="C75" s="8" t="s">
        <v>500</v>
      </c>
      <c r="D75" s="8">
        <v>2000</v>
      </c>
      <c r="E75" s="8" t="s">
        <v>48</v>
      </c>
      <c r="F75" s="9">
        <v>103657085.86</v>
      </c>
      <c r="G75" s="9">
        <v>106263249.92</v>
      </c>
      <c r="H75" s="9">
        <v>95837260.390000001</v>
      </c>
      <c r="I75" s="8" t="s">
        <v>240</v>
      </c>
      <c r="J75" s="8" t="s">
        <v>24</v>
      </c>
      <c r="K75" s="9">
        <v>1127438928.1700001</v>
      </c>
      <c r="L75" s="9">
        <v>1227415916.75</v>
      </c>
      <c r="M75" s="9">
        <v>1151757634.8299999</v>
      </c>
      <c r="N75" s="8" t="s">
        <v>308</v>
      </c>
      <c r="O75" s="8" t="s">
        <v>90</v>
      </c>
      <c r="P75" s="9">
        <v>88700</v>
      </c>
      <c r="Q75" s="9">
        <v>75303.780000000028</v>
      </c>
      <c r="R75" s="9">
        <v>74585.66</v>
      </c>
      <c r="S75" s="45" t="s">
        <v>505</v>
      </c>
      <c r="T75" s="101"/>
      <c r="U75" s="101"/>
      <c r="V75" s="101"/>
    </row>
    <row r="76" spans="2:22" s="35" customFormat="1" ht="56.25" x14ac:dyDescent="0.25">
      <c r="B76" s="8">
        <v>2015</v>
      </c>
      <c r="C76" s="8" t="s">
        <v>500</v>
      </c>
      <c r="D76" s="8">
        <v>2000</v>
      </c>
      <c r="E76" s="8" t="s">
        <v>48</v>
      </c>
      <c r="F76" s="9">
        <v>103657085.86</v>
      </c>
      <c r="G76" s="9">
        <v>106263249.92</v>
      </c>
      <c r="H76" s="9">
        <v>95837260.390000001</v>
      </c>
      <c r="I76" s="8" t="s">
        <v>240</v>
      </c>
      <c r="J76" s="8" t="s">
        <v>24</v>
      </c>
      <c r="K76" s="9">
        <v>1127438928.1700001</v>
      </c>
      <c r="L76" s="9">
        <v>1227415916.75</v>
      </c>
      <c r="M76" s="9">
        <v>1151757634.8299999</v>
      </c>
      <c r="N76" s="8" t="s">
        <v>309</v>
      </c>
      <c r="O76" s="8" t="s">
        <v>91</v>
      </c>
      <c r="P76" s="9">
        <v>0</v>
      </c>
      <c r="Q76" s="9">
        <v>1010000</v>
      </c>
      <c r="R76" s="9">
        <v>0</v>
      </c>
      <c r="S76" s="45" t="s">
        <v>505</v>
      </c>
      <c r="T76" s="101"/>
      <c r="U76" s="101"/>
      <c r="V76" s="101"/>
    </row>
    <row r="77" spans="2:22" s="35" customFormat="1" ht="56.25" x14ac:dyDescent="0.25">
      <c r="B77" s="8">
        <v>2015</v>
      </c>
      <c r="C77" s="8" t="s">
        <v>500</v>
      </c>
      <c r="D77" s="8">
        <v>2000</v>
      </c>
      <c r="E77" s="8" t="s">
        <v>48</v>
      </c>
      <c r="F77" s="9">
        <v>103657085.86</v>
      </c>
      <c r="G77" s="9">
        <v>106263249.92</v>
      </c>
      <c r="H77" s="9">
        <v>95837260.390000001</v>
      </c>
      <c r="I77" s="8" t="s">
        <v>240</v>
      </c>
      <c r="J77" s="8" t="s">
        <v>24</v>
      </c>
      <c r="K77" s="9">
        <v>1127438928.1700001</v>
      </c>
      <c r="L77" s="9">
        <v>1227415916.75</v>
      </c>
      <c r="M77" s="9">
        <v>1151757634.8299999</v>
      </c>
      <c r="N77" s="8" t="s">
        <v>310</v>
      </c>
      <c r="O77" s="8" t="s">
        <v>92</v>
      </c>
      <c r="P77" s="9">
        <v>0</v>
      </c>
      <c r="Q77" s="9">
        <v>3209460.0000000014</v>
      </c>
      <c r="R77" s="9">
        <v>3144057.87</v>
      </c>
      <c r="S77" s="45" t="s">
        <v>505</v>
      </c>
      <c r="T77" s="101"/>
      <c r="U77" s="101"/>
      <c r="V77" s="101"/>
    </row>
    <row r="78" spans="2:22" s="35" customFormat="1" ht="56.25" x14ac:dyDescent="0.25">
      <c r="B78" s="8">
        <v>2015</v>
      </c>
      <c r="C78" s="8" t="s">
        <v>500</v>
      </c>
      <c r="D78" s="8">
        <v>2000</v>
      </c>
      <c r="E78" s="8" t="s">
        <v>48</v>
      </c>
      <c r="F78" s="9">
        <v>103657085.86</v>
      </c>
      <c r="G78" s="9">
        <v>106263249.92</v>
      </c>
      <c r="H78" s="9">
        <v>95837260.390000001</v>
      </c>
      <c r="I78" s="8" t="s">
        <v>240</v>
      </c>
      <c r="J78" s="8" t="s">
        <v>24</v>
      </c>
      <c r="K78" s="9">
        <v>1127438928.1700001</v>
      </c>
      <c r="L78" s="9">
        <v>1227415916.75</v>
      </c>
      <c r="M78" s="9">
        <v>1151757634.8299999</v>
      </c>
      <c r="N78" s="8" t="s">
        <v>311</v>
      </c>
      <c r="O78" s="8" t="s">
        <v>93</v>
      </c>
      <c r="P78" s="9">
        <v>1023625</v>
      </c>
      <c r="Q78" s="9">
        <v>1136388.55</v>
      </c>
      <c r="R78" s="9">
        <v>1011257.7899999998</v>
      </c>
      <c r="S78" s="45" t="s">
        <v>505</v>
      </c>
      <c r="T78" s="101"/>
      <c r="U78" s="101"/>
      <c r="V78" s="101"/>
    </row>
    <row r="79" spans="2:22" s="35" customFormat="1" ht="56.25" x14ac:dyDescent="0.25">
      <c r="B79" s="8">
        <v>2015</v>
      </c>
      <c r="C79" s="8" t="s">
        <v>500</v>
      </c>
      <c r="D79" s="8">
        <v>2000</v>
      </c>
      <c r="E79" s="8" t="s">
        <v>48</v>
      </c>
      <c r="F79" s="9">
        <v>103657085.86</v>
      </c>
      <c r="G79" s="9">
        <v>106263249.92</v>
      </c>
      <c r="H79" s="9">
        <v>95837260.390000001</v>
      </c>
      <c r="I79" s="8" t="s">
        <v>240</v>
      </c>
      <c r="J79" s="8" t="s">
        <v>24</v>
      </c>
      <c r="K79" s="9">
        <v>1127438928.1700001</v>
      </c>
      <c r="L79" s="9">
        <v>1227415916.75</v>
      </c>
      <c r="M79" s="9">
        <v>1151757634.8299999</v>
      </c>
      <c r="N79" s="8" t="s">
        <v>312</v>
      </c>
      <c r="O79" s="8" t="s">
        <v>94</v>
      </c>
      <c r="P79" s="9">
        <v>141514</v>
      </c>
      <c r="Q79" s="9">
        <v>104863.91999999998</v>
      </c>
      <c r="R79" s="9">
        <v>67196.06</v>
      </c>
      <c r="S79" s="45" t="s">
        <v>505</v>
      </c>
      <c r="T79" s="101" t="s">
        <v>685</v>
      </c>
      <c r="U79" s="101" t="s">
        <v>685</v>
      </c>
      <c r="V79" s="101" t="s">
        <v>685</v>
      </c>
    </row>
    <row r="80" spans="2:22" s="35" customFormat="1" ht="56.25" x14ac:dyDescent="0.25">
      <c r="B80" s="8">
        <v>2015</v>
      </c>
      <c r="C80" s="8" t="s">
        <v>500</v>
      </c>
      <c r="D80" s="8">
        <v>2000</v>
      </c>
      <c r="E80" s="8" t="s">
        <v>48</v>
      </c>
      <c r="F80" s="9">
        <v>103657085.86</v>
      </c>
      <c r="G80" s="9">
        <v>106263249.92</v>
      </c>
      <c r="H80" s="9">
        <v>95837260.390000001</v>
      </c>
      <c r="I80" s="8" t="s">
        <v>240</v>
      </c>
      <c r="J80" s="8" t="s">
        <v>24</v>
      </c>
      <c r="K80" s="9">
        <v>1127438928.1700001</v>
      </c>
      <c r="L80" s="9">
        <v>1227415916.75</v>
      </c>
      <c r="M80" s="9">
        <v>1151757634.8299999</v>
      </c>
      <c r="N80" s="8" t="s">
        <v>313</v>
      </c>
      <c r="O80" s="8" t="s">
        <v>95</v>
      </c>
      <c r="P80" s="9">
        <v>28300</v>
      </c>
      <c r="Q80" s="9">
        <v>10490.010000000009</v>
      </c>
      <c r="R80" s="9">
        <v>7839.02</v>
      </c>
      <c r="S80" s="45" t="s">
        <v>505</v>
      </c>
      <c r="T80" s="101"/>
      <c r="U80" s="101"/>
      <c r="V80" s="101"/>
    </row>
    <row r="81" spans="2:22" s="35" customFormat="1" ht="56.25" x14ac:dyDescent="0.25">
      <c r="B81" s="8">
        <v>2015</v>
      </c>
      <c r="C81" s="8" t="s">
        <v>500</v>
      </c>
      <c r="D81" s="8">
        <v>2000</v>
      </c>
      <c r="E81" s="8" t="s">
        <v>48</v>
      </c>
      <c r="F81" s="9">
        <v>103657085.86</v>
      </c>
      <c r="G81" s="9">
        <v>106263249.92</v>
      </c>
      <c r="H81" s="9">
        <v>95837260.390000001</v>
      </c>
      <c r="I81" s="8" t="s">
        <v>240</v>
      </c>
      <c r="J81" s="8" t="s">
        <v>24</v>
      </c>
      <c r="K81" s="9">
        <v>1127438928.1700001</v>
      </c>
      <c r="L81" s="9">
        <v>1227415916.75</v>
      </c>
      <c r="M81" s="9">
        <v>1151757634.8299999</v>
      </c>
      <c r="N81" s="8" t="s">
        <v>314</v>
      </c>
      <c r="O81" s="8" t="s">
        <v>96</v>
      </c>
      <c r="P81" s="9">
        <v>373000.04</v>
      </c>
      <c r="Q81" s="9">
        <v>319206.09000000008</v>
      </c>
      <c r="R81" s="9">
        <v>264937.40999999992</v>
      </c>
      <c r="S81" s="45" t="s">
        <v>505</v>
      </c>
      <c r="T81" s="101"/>
      <c r="U81" s="101"/>
      <c r="V81" s="101"/>
    </row>
    <row r="82" spans="2:22" s="35" customFormat="1" ht="56.25" x14ac:dyDescent="0.25">
      <c r="B82" s="8">
        <v>2015</v>
      </c>
      <c r="C82" s="8" t="s">
        <v>500</v>
      </c>
      <c r="D82" s="8">
        <v>2000</v>
      </c>
      <c r="E82" s="8" t="s">
        <v>48</v>
      </c>
      <c r="F82" s="9">
        <v>103657085.86</v>
      </c>
      <c r="G82" s="9">
        <v>106263249.92</v>
      </c>
      <c r="H82" s="9">
        <v>95837260.390000001</v>
      </c>
      <c r="I82" s="8" t="s">
        <v>240</v>
      </c>
      <c r="J82" s="8" t="s">
        <v>24</v>
      </c>
      <c r="K82" s="9">
        <v>1127438928.1700001</v>
      </c>
      <c r="L82" s="9">
        <v>1227415916.75</v>
      </c>
      <c r="M82" s="9">
        <v>1151757634.8299999</v>
      </c>
      <c r="N82" s="8" t="s">
        <v>315</v>
      </c>
      <c r="O82" s="8" t="s">
        <v>97</v>
      </c>
      <c r="P82" s="9">
        <v>5173925</v>
      </c>
      <c r="Q82" s="9">
        <v>4739289.7800000012</v>
      </c>
      <c r="R82" s="9">
        <v>3884505.2400000007</v>
      </c>
      <c r="S82" s="45" t="s">
        <v>505</v>
      </c>
      <c r="T82" s="101"/>
      <c r="U82" s="101"/>
      <c r="V82" s="101"/>
    </row>
    <row r="83" spans="2:22" s="35" customFormat="1" ht="56.25" x14ac:dyDescent="0.25">
      <c r="B83" s="8">
        <v>2015</v>
      </c>
      <c r="C83" s="8" t="s">
        <v>500</v>
      </c>
      <c r="D83" s="8">
        <v>2000</v>
      </c>
      <c r="E83" s="8" t="s">
        <v>48</v>
      </c>
      <c r="F83" s="9">
        <v>103657085.86</v>
      </c>
      <c r="G83" s="9">
        <v>106263249.92</v>
      </c>
      <c r="H83" s="9">
        <v>95837260.390000001</v>
      </c>
      <c r="I83" s="8" t="s">
        <v>240</v>
      </c>
      <c r="J83" s="8" t="s">
        <v>24</v>
      </c>
      <c r="K83" s="9">
        <v>1127438928.1700001</v>
      </c>
      <c r="L83" s="9">
        <v>1227415916.75</v>
      </c>
      <c r="M83" s="9">
        <v>1151757634.8299999</v>
      </c>
      <c r="N83" s="8" t="s">
        <v>316</v>
      </c>
      <c r="O83" s="8" t="s">
        <v>98</v>
      </c>
      <c r="P83" s="9">
        <v>669741.19999999995</v>
      </c>
      <c r="Q83" s="9">
        <v>747547.7699999999</v>
      </c>
      <c r="R83" s="9">
        <v>711456.0299999998</v>
      </c>
      <c r="S83" s="45" t="s">
        <v>505</v>
      </c>
      <c r="T83" s="101"/>
      <c r="U83" s="101"/>
      <c r="V83" s="101"/>
    </row>
    <row r="84" spans="2:22" s="35" customFormat="1" ht="56.25" x14ac:dyDescent="0.25">
      <c r="B84" s="8">
        <v>2015</v>
      </c>
      <c r="C84" s="8" t="s">
        <v>500</v>
      </c>
      <c r="D84" s="8">
        <v>2000</v>
      </c>
      <c r="E84" s="8" t="s">
        <v>48</v>
      </c>
      <c r="F84" s="9">
        <v>103657085.86</v>
      </c>
      <c r="G84" s="9">
        <v>106263249.92</v>
      </c>
      <c r="H84" s="9">
        <v>95837260.390000001</v>
      </c>
      <c r="I84" s="8" t="s">
        <v>240</v>
      </c>
      <c r="J84" s="8" t="s">
        <v>24</v>
      </c>
      <c r="K84" s="9">
        <v>1127438928.1700001</v>
      </c>
      <c r="L84" s="9">
        <v>1227415916.75</v>
      </c>
      <c r="M84" s="9">
        <v>1151757634.8299999</v>
      </c>
      <c r="N84" s="8" t="s">
        <v>317</v>
      </c>
      <c r="O84" s="8" t="s">
        <v>99</v>
      </c>
      <c r="P84" s="9">
        <v>0</v>
      </c>
      <c r="Q84" s="9">
        <v>568.4</v>
      </c>
      <c r="R84" s="9">
        <v>568.4</v>
      </c>
      <c r="S84" s="45" t="s">
        <v>505</v>
      </c>
      <c r="T84" s="101"/>
      <c r="U84" s="101"/>
      <c r="V84" s="101"/>
    </row>
    <row r="85" spans="2:22" s="35" customFormat="1" ht="56.25" x14ac:dyDescent="0.25">
      <c r="B85" s="8">
        <v>2015</v>
      </c>
      <c r="C85" s="8" t="s">
        <v>500</v>
      </c>
      <c r="D85" s="8">
        <v>3000</v>
      </c>
      <c r="E85" s="8" t="s">
        <v>100</v>
      </c>
      <c r="F85" s="9">
        <v>445336253.05999994</v>
      </c>
      <c r="G85" s="9">
        <v>515906981.95999998</v>
      </c>
      <c r="H85" s="9">
        <v>457606180.82999998</v>
      </c>
      <c r="I85" s="8" t="s">
        <v>240</v>
      </c>
      <c r="J85" s="8" t="s">
        <v>24</v>
      </c>
      <c r="K85" s="9">
        <v>1127438928.1700001</v>
      </c>
      <c r="L85" s="9">
        <v>1227415916.75</v>
      </c>
      <c r="M85" s="9">
        <v>1151757634.8299999</v>
      </c>
      <c r="N85" s="8" t="s">
        <v>318</v>
      </c>
      <c r="O85" s="8" t="s">
        <v>101</v>
      </c>
      <c r="P85" s="9">
        <v>116101558.03</v>
      </c>
      <c r="Q85" s="9">
        <v>123075907.62</v>
      </c>
      <c r="R85" s="9">
        <v>120623014.93000001</v>
      </c>
      <c r="S85" s="45" t="s">
        <v>505</v>
      </c>
      <c r="T85" s="101"/>
      <c r="U85" s="101"/>
      <c r="V85" s="101"/>
    </row>
    <row r="86" spans="2:22" s="35" customFormat="1" ht="56.25" x14ac:dyDescent="0.25">
      <c r="B86" s="8">
        <v>2015</v>
      </c>
      <c r="C86" s="8" t="s">
        <v>500</v>
      </c>
      <c r="D86" s="8">
        <v>3000</v>
      </c>
      <c r="E86" s="8" t="s">
        <v>100</v>
      </c>
      <c r="F86" s="9">
        <v>445336253.05999994</v>
      </c>
      <c r="G86" s="9">
        <v>515906981.95999998</v>
      </c>
      <c r="H86" s="9">
        <v>457606180.82999998</v>
      </c>
      <c r="I86" s="8" t="s">
        <v>240</v>
      </c>
      <c r="J86" s="8" t="s">
        <v>24</v>
      </c>
      <c r="K86" s="9">
        <v>1127438928.1700001</v>
      </c>
      <c r="L86" s="9">
        <v>1227415916.75</v>
      </c>
      <c r="M86" s="9">
        <v>1151757634.8299999</v>
      </c>
      <c r="N86" s="8" t="s">
        <v>319</v>
      </c>
      <c r="O86" s="8" t="s">
        <v>102</v>
      </c>
      <c r="P86" s="9">
        <v>2400</v>
      </c>
      <c r="Q86" s="9">
        <v>2400</v>
      </c>
      <c r="R86" s="9">
        <v>2398.25</v>
      </c>
      <c r="S86" s="45" t="s">
        <v>505</v>
      </c>
      <c r="T86" s="101"/>
      <c r="U86" s="101"/>
      <c r="V86" s="101"/>
    </row>
    <row r="87" spans="2:22" s="35" customFormat="1" ht="56.25" x14ac:dyDescent="0.25">
      <c r="B87" s="8">
        <v>2015</v>
      </c>
      <c r="C87" s="8" t="s">
        <v>500</v>
      </c>
      <c r="D87" s="8">
        <v>3000</v>
      </c>
      <c r="E87" s="8" t="s">
        <v>100</v>
      </c>
      <c r="F87" s="9">
        <v>445336253.05999994</v>
      </c>
      <c r="G87" s="9">
        <v>515906981.95999998</v>
      </c>
      <c r="H87" s="9">
        <v>457606180.82999998</v>
      </c>
      <c r="I87" s="8" t="s">
        <v>240</v>
      </c>
      <c r="J87" s="8" t="s">
        <v>24</v>
      </c>
      <c r="K87" s="9">
        <v>1127438928.1700001</v>
      </c>
      <c r="L87" s="9">
        <v>1227415916.75</v>
      </c>
      <c r="M87" s="9">
        <v>1151757634.8299999</v>
      </c>
      <c r="N87" s="8" t="s">
        <v>320</v>
      </c>
      <c r="O87" s="8" t="s">
        <v>103</v>
      </c>
      <c r="P87" s="9">
        <v>6615083</v>
      </c>
      <c r="Q87" s="9">
        <v>6786016.6399999997</v>
      </c>
      <c r="R87" s="9">
        <v>5359605.37</v>
      </c>
      <c r="S87" s="45" t="s">
        <v>505</v>
      </c>
      <c r="T87" s="101"/>
      <c r="U87" s="101"/>
      <c r="V87" s="101"/>
    </row>
    <row r="88" spans="2:22" s="35" customFormat="1" ht="56.25" x14ac:dyDescent="0.25">
      <c r="B88" s="8">
        <v>2015</v>
      </c>
      <c r="C88" s="8" t="s">
        <v>500</v>
      </c>
      <c r="D88" s="8">
        <v>3000</v>
      </c>
      <c r="E88" s="8" t="s">
        <v>100</v>
      </c>
      <c r="F88" s="9">
        <v>445336253.05999994</v>
      </c>
      <c r="G88" s="9">
        <v>515906981.95999998</v>
      </c>
      <c r="H88" s="9">
        <v>457606180.82999998</v>
      </c>
      <c r="I88" s="8" t="s">
        <v>240</v>
      </c>
      <c r="J88" s="8" t="s">
        <v>24</v>
      </c>
      <c r="K88" s="9">
        <v>1127438928.1700001</v>
      </c>
      <c r="L88" s="9">
        <v>1227415916.75</v>
      </c>
      <c r="M88" s="9">
        <v>1151757634.8299999</v>
      </c>
      <c r="N88" s="8" t="s">
        <v>321</v>
      </c>
      <c r="O88" s="8" t="s">
        <v>104</v>
      </c>
      <c r="P88" s="9">
        <v>2654766</v>
      </c>
      <c r="Q88" s="9">
        <v>2733607.3699999992</v>
      </c>
      <c r="R88" s="9">
        <v>1853093.79</v>
      </c>
      <c r="S88" s="45" t="s">
        <v>505</v>
      </c>
      <c r="T88" s="101" t="s">
        <v>685</v>
      </c>
      <c r="U88" s="101" t="s">
        <v>685</v>
      </c>
      <c r="V88" s="101" t="s">
        <v>685</v>
      </c>
    </row>
    <row r="89" spans="2:22" s="35" customFormat="1" ht="56.25" x14ac:dyDescent="0.25">
      <c r="B89" s="8">
        <v>2015</v>
      </c>
      <c r="C89" s="8" t="s">
        <v>500</v>
      </c>
      <c r="D89" s="8">
        <v>3000</v>
      </c>
      <c r="E89" s="8" t="s">
        <v>100</v>
      </c>
      <c r="F89" s="9">
        <v>445336253.05999994</v>
      </c>
      <c r="G89" s="9">
        <v>515906981.95999998</v>
      </c>
      <c r="H89" s="9">
        <v>457606180.82999998</v>
      </c>
      <c r="I89" s="8" t="s">
        <v>240</v>
      </c>
      <c r="J89" s="8" t="s">
        <v>24</v>
      </c>
      <c r="K89" s="9">
        <v>1127438928.1700001</v>
      </c>
      <c r="L89" s="9">
        <v>1227415916.75</v>
      </c>
      <c r="M89" s="9">
        <v>1151757634.8299999</v>
      </c>
      <c r="N89" s="8" t="s">
        <v>322</v>
      </c>
      <c r="O89" s="8" t="s">
        <v>105</v>
      </c>
      <c r="P89" s="9">
        <v>1325096</v>
      </c>
      <c r="Q89" s="9">
        <v>1373322</v>
      </c>
      <c r="R89" s="9">
        <v>1164034.03</v>
      </c>
      <c r="S89" s="45" t="s">
        <v>505</v>
      </c>
      <c r="T89" s="101"/>
      <c r="U89" s="101"/>
      <c r="V89" s="101"/>
    </row>
    <row r="90" spans="2:22" s="35" customFormat="1" ht="56.25" x14ac:dyDescent="0.25">
      <c r="B90" s="8">
        <v>2015</v>
      </c>
      <c r="C90" s="8" t="s">
        <v>500</v>
      </c>
      <c r="D90" s="8">
        <v>3000</v>
      </c>
      <c r="E90" s="8" t="s">
        <v>100</v>
      </c>
      <c r="F90" s="9">
        <v>445336253.05999994</v>
      </c>
      <c r="G90" s="9">
        <v>515906981.95999998</v>
      </c>
      <c r="H90" s="9">
        <v>457606180.82999998</v>
      </c>
      <c r="I90" s="8" t="s">
        <v>240</v>
      </c>
      <c r="J90" s="8" t="s">
        <v>24</v>
      </c>
      <c r="K90" s="9">
        <v>1127438928.1700001</v>
      </c>
      <c r="L90" s="9">
        <v>1227415916.75</v>
      </c>
      <c r="M90" s="9">
        <v>1151757634.8299999</v>
      </c>
      <c r="N90" s="8" t="s">
        <v>323</v>
      </c>
      <c r="O90" s="8" t="s">
        <v>106</v>
      </c>
      <c r="P90" s="9">
        <v>70000</v>
      </c>
      <c r="Q90" s="9">
        <v>70000</v>
      </c>
      <c r="R90" s="9">
        <v>0</v>
      </c>
      <c r="S90" s="45" t="s">
        <v>505</v>
      </c>
      <c r="T90" s="101"/>
      <c r="U90" s="101"/>
      <c r="V90" s="101"/>
    </row>
    <row r="91" spans="2:22" s="35" customFormat="1" ht="56.25" x14ac:dyDescent="0.25">
      <c r="B91" s="8">
        <v>2015</v>
      </c>
      <c r="C91" s="8" t="s">
        <v>500</v>
      </c>
      <c r="D91" s="8">
        <v>3000</v>
      </c>
      <c r="E91" s="8" t="s">
        <v>100</v>
      </c>
      <c r="F91" s="9">
        <v>445336253.05999994</v>
      </c>
      <c r="G91" s="9">
        <v>515906981.95999998</v>
      </c>
      <c r="H91" s="9">
        <v>457606180.82999998</v>
      </c>
      <c r="I91" s="8" t="s">
        <v>240</v>
      </c>
      <c r="J91" s="8" t="s">
        <v>24</v>
      </c>
      <c r="K91" s="9">
        <v>1127438928.1700001</v>
      </c>
      <c r="L91" s="9">
        <v>1227415916.75</v>
      </c>
      <c r="M91" s="9">
        <v>1151757634.8299999</v>
      </c>
      <c r="N91" s="8" t="s">
        <v>324</v>
      </c>
      <c r="O91" s="8" t="s">
        <v>107</v>
      </c>
      <c r="P91" s="9">
        <v>24200</v>
      </c>
      <c r="Q91" s="9">
        <v>23000</v>
      </c>
      <c r="R91" s="9">
        <v>11246.94</v>
      </c>
      <c r="S91" s="45" t="s">
        <v>505</v>
      </c>
      <c r="T91" s="101"/>
      <c r="U91" s="101"/>
      <c r="V91" s="101"/>
    </row>
    <row r="92" spans="2:22" s="35" customFormat="1" ht="56.25" x14ac:dyDescent="0.25">
      <c r="B92" s="8">
        <v>2015</v>
      </c>
      <c r="C92" s="8" t="s">
        <v>500</v>
      </c>
      <c r="D92" s="8">
        <v>3000</v>
      </c>
      <c r="E92" s="8" t="s">
        <v>100</v>
      </c>
      <c r="F92" s="9">
        <v>445336253.05999994</v>
      </c>
      <c r="G92" s="9">
        <v>515906981.95999998</v>
      </c>
      <c r="H92" s="9">
        <v>457606180.82999998</v>
      </c>
      <c r="I92" s="8" t="s">
        <v>240</v>
      </c>
      <c r="J92" s="8" t="s">
        <v>24</v>
      </c>
      <c r="K92" s="9">
        <v>1127438928.1700001</v>
      </c>
      <c r="L92" s="9">
        <v>1227415916.75</v>
      </c>
      <c r="M92" s="9">
        <v>1151757634.8299999</v>
      </c>
      <c r="N92" s="8" t="s">
        <v>325</v>
      </c>
      <c r="O92" s="8" t="s">
        <v>108</v>
      </c>
      <c r="P92" s="9">
        <v>2601500</v>
      </c>
      <c r="Q92" s="9">
        <v>2643275.1799999997</v>
      </c>
      <c r="R92" s="9">
        <v>1263861.05</v>
      </c>
      <c r="S92" s="45" t="s">
        <v>505</v>
      </c>
      <c r="T92" s="101"/>
      <c r="U92" s="101"/>
      <c r="V92" s="101"/>
    </row>
    <row r="93" spans="2:22" s="35" customFormat="1" ht="56.25" x14ac:dyDescent="0.25">
      <c r="B93" s="8">
        <v>2015</v>
      </c>
      <c r="C93" s="8" t="s">
        <v>500</v>
      </c>
      <c r="D93" s="8">
        <v>3000</v>
      </c>
      <c r="E93" s="8" t="s">
        <v>100</v>
      </c>
      <c r="F93" s="9">
        <v>445336253.05999994</v>
      </c>
      <c r="G93" s="9">
        <v>515906981.95999998</v>
      </c>
      <c r="H93" s="9">
        <v>457606180.82999998</v>
      </c>
      <c r="I93" s="8" t="s">
        <v>240</v>
      </c>
      <c r="J93" s="8" t="s">
        <v>24</v>
      </c>
      <c r="K93" s="9">
        <v>1127438928.1700001</v>
      </c>
      <c r="L93" s="9">
        <v>1227415916.75</v>
      </c>
      <c r="M93" s="9">
        <v>1151757634.8299999</v>
      </c>
      <c r="N93" s="8" t="s">
        <v>326</v>
      </c>
      <c r="O93" s="8" t="s">
        <v>109</v>
      </c>
      <c r="P93" s="9">
        <v>82875</v>
      </c>
      <c r="Q93" s="9">
        <v>57289.010000000009</v>
      </c>
      <c r="R93" s="9">
        <v>27323.14</v>
      </c>
      <c r="S93" s="45" t="s">
        <v>505</v>
      </c>
      <c r="T93" s="101"/>
      <c r="U93" s="101"/>
      <c r="V93" s="101"/>
    </row>
    <row r="94" spans="2:22" s="35" customFormat="1" ht="56.25" x14ac:dyDescent="0.25">
      <c r="B94" s="8">
        <v>2015</v>
      </c>
      <c r="C94" s="8" t="s">
        <v>500</v>
      </c>
      <c r="D94" s="8">
        <v>3000</v>
      </c>
      <c r="E94" s="8" t="s">
        <v>100</v>
      </c>
      <c r="F94" s="9">
        <v>445336253.05999994</v>
      </c>
      <c r="G94" s="9">
        <v>515906981.95999998</v>
      </c>
      <c r="H94" s="9">
        <v>457606180.82999998</v>
      </c>
      <c r="I94" s="8" t="s">
        <v>240</v>
      </c>
      <c r="J94" s="8" t="s">
        <v>24</v>
      </c>
      <c r="K94" s="9">
        <v>1127438928.1700001</v>
      </c>
      <c r="L94" s="9">
        <v>1227415916.75</v>
      </c>
      <c r="M94" s="9">
        <v>1151757634.8299999</v>
      </c>
      <c r="N94" s="8" t="s">
        <v>327</v>
      </c>
      <c r="O94" s="8" t="s">
        <v>328</v>
      </c>
      <c r="P94" s="9">
        <v>94200</v>
      </c>
      <c r="Q94" s="9">
        <v>94200</v>
      </c>
      <c r="R94" s="9">
        <v>16691.669999999998</v>
      </c>
      <c r="S94" s="45" t="s">
        <v>505</v>
      </c>
      <c r="T94" s="101"/>
      <c r="U94" s="101"/>
      <c r="V94" s="101"/>
    </row>
    <row r="95" spans="2:22" s="35" customFormat="1" ht="56.25" x14ac:dyDescent="0.25">
      <c r="B95" s="8">
        <v>2015</v>
      </c>
      <c r="C95" s="8" t="s">
        <v>500</v>
      </c>
      <c r="D95" s="8">
        <v>3000</v>
      </c>
      <c r="E95" s="8" t="s">
        <v>100</v>
      </c>
      <c r="F95" s="9">
        <v>445336253.05999994</v>
      </c>
      <c r="G95" s="9">
        <v>515906981.95999998</v>
      </c>
      <c r="H95" s="9">
        <v>457606180.82999998</v>
      </c>
      <c r="I95" s="8" t="s">
        <v>240</v>
      </c>
      <c r="J95" s="8" t="s">
        <v>24</v>
      </c>
      <c r="K95" s="9">
        <v>1127438928.1700001</v>
      </c>
      <c r="L95" s="9">
        <v>1227415916.75</v>
      </c>
      <c r="M95" s="9">
        <v>1151757634.8299999</v>
      </c>
      <c r="N95" s="8" t="s">
        <v>329</v>
      </c>
      <c r="O95" s="8" t="s">
        <v>110</v>
      </c>
      <c r="P95" s="9">
        <v>246312</v>
      </c>
      <c r="Q95" s="9">
        <v>454872.80000000005</v>
      </c>
      <c r="R95" s="9">
        <v>445547.55</v>
      </c>
      <c r="S95" s="45" t="s">
        <v>505</v>
      </c>
      <c r="T95" s="101"/>
      <c r="U95" s="101"/>
      <c r="V95" s="101"/>
    </row>
    <row r="96" spans="2:22" s="35" customFormat="1" ht="56.25" x14ac:dyDescent="0.25">
      <c r="B96" s="8">
        <v>2015</v>
      </c>
      <c r="C96" s="8" t="s">
        <v>500</v>
      </c>
      <c r="D96" s="8">
        <v>3000</v>
      </c>
      <c r="E96" s="8" t="s">
        <v>100</v>
      </c>
      <c r="F96" s="9">
        <v>445336253.05999994</v>
      </c>
      <c r="G96" s="9">
        <v>515906981.95999998</v>
      </c>
      <c r="H96" s="9">
        <v>457606180.82999998</v>
      </c>
      <c r="I96" s="8" t="s">
        <v>240</v>
      </c>
      <c r="J96" s="8" t="s">
        <v>24</v>
      </c>
      <c r="K96" s="9">
        <v>1127438928.1700001</v>
      </c>
      <c r="L96" s="9">
        <v>1227415916.75</v>
      </c>
      <c r="M96" s="9">
        <v>1151757634.8299999</v>
      </c>
      <c r="N96" s="8" t="s">
        <v>488</v>
      </c>
      <c r="O96" s="8" t="s">
        <v>489</v>
      </c>
      <c r="P96" s="9">
        <v>0</v>
      </c>
      <c r="Q96" s="9">
        <v>1385724.8</v>
      </c>
      <c r="R96" s="9">
        <v>1097603.8</v>
      </c>
      <c r="S96" s="45" t="s">
        <v>505</v>
      </c>
      <c r="T96" s="101"/>
      <c r="U96" s="101"/>
      <c r="V96" s="101"/>
    </row>
    <row r="97" spans="2:22" s="35" customFormat="1" ht="56.25" x14ac:dyDescent="0.25">
      <c r="B97" s="8">
        <v>2015</v>
      </c>
      <c r="C97" s="8" t="s">
        <v>500</v>
      </c>
      <c r="D97" s="8">
        <v>3000</v>
      </c>
      <c r="E97" s="8" t="s">
        <v>100</v>
      </c>
      <c r="F97" s="9">
        <v>445336253.05999994</v>
      </c>
      <c r="G97" s="9">
        <v>515906981.95999998</v>
      </c>
      <c r="H97" s="9">
        <v>457606180.82999998</v>
      </c>
      <c r="I97" s="8" t="s">
        <v>240</v>
      </c>
      <c r="J97" s="8" t="s">
        <v>24</v>
      </c>
      <c r="K97" s="9">
        <v>1127438928.1700001</v>
      </c>
      <c r="L97" s="9">
        <v>1227415916.75</v>
      </c>
      <c r="M97" s="9">
        <v>1151757634.8299999</v>
      </c>
      <c r="N97" s="8" t="s">
        <v>330</v>
      </c>
      <c r="O97" s="8" t="s">
        <v>111</v>
      </c>
      <c r="P97" s="9">
        <v>10981828.800000001</v>
      </c>
      <c r="Q97" s="9">
        <v>11101429.489999998</v>
      </c>
      <c r="R97" s="9">
        <v>10156055.129999999</v>
      </c>
      <c r="S97" s="45" t="s">
        <v>505</v>
      </c>
      <c r="T97" s="101" t="s">
        <v>685</v>
      </c>
      <c r="U97" s="101" t="s">
        <v>685</v>
      </c>
      <c r="V97" s="101" t="s">
        <v>685</v>
      </c>
    </row>
    <row r="98" spans="2:22" s="35" customFormat="1" ht="56.25" x14ac:dyDescent="0.25">
      <c r="B98" s="8">
        <v>2015</v>
      </c>
      <c r="C98" s="8" t="s">
        <v>500</v>
      </c>
      <c r="D98" s="8">
        <v>3000</v>
      </c>
      <c r="E98" s="8" t="s">
        <v>100</v>
      </c>
      <c r="F98" s="9">
        <v>445336253.05999994</v>
      </c>
      <c r="G98" s="9">
        <v>515906981.95999998</v>
      </c>
      <c r="H98" s="9">
        <v>457606180.82999998</v>
      </c>
      <c r="I98" s="8" t="s">
        <v>240</v>
      </c>
      <c r="J98" s="8" t="s">
        <v>24</v>
      </c>
      <c r="K98" s="9">
        <v>1127438928.1700001</v>
      </c>
      <c r="L98" s="9">
        <v>1227415916.75</v>
      </c>
      <c r="M98" s="9">
        <v>1151757634.8299999</v>
      </c>
      <c r="N98" s="8" t="s">
        <v>331</v>
      </c>
      <c r="O98" s="8" t="s">
        <v>112</v>
      </c>
      <c r="P98" s="9">
        <v>0</v>
      </c>
      <c r="Q98" s="9">
        <v>0</v>
      </c>
      <c r="R98" s="9">
        <v>0</v>
      </c>
      <c r="S98" s="45" t="s">
        <v>505</v>
      </c>
      <c r="T98" s="101"/>
      <c r="U98" s="101"/>
      <c r="V98" s="101"/>
    </row>
    <row r="99" spans="2:22" s="35" customFormat="1" ht="56.25" x14ac:dyDescent="0.25">
      <c r="B99" s="8">
        <v>2015</v>
      </c>
      <c r="C99" s="8" t="s">
        <v>500</v>
      </c>
      <c r="D99" s="8">
        <v>3000</v>
      </c>
      <c r="E99" s="8" t="s">
        <v>100</v>
      </c>
      <c r="F99" s="9">
        <v>445336253.05999994</v>
      </c>
      <c r="G99" s="9">
        <v>515906981.95999998</v>
      </c>
      <c r="H99" s="9">
        <v>457606180.82999998</v>
      </c>
      <c r="I99" s="8" t="s">
        <v>240</v>
      </c>
      <c r="J99" s="8" t="s">
        <v>24</v>
      </c>
      <c r="K99" s="9">
        <v>1127438928.1700001</v>
      </c>
      <c r="L99" s="9">
        <v>1227415916.75</v>
      </c>
      <c r="M99" s="9">
        <v>1151757634.8299999</v>
      </c>
      <c r="N99" s="8" t="s">
        <v>490</v>
      </c>
      <c r="O99" s="8" t="s">
        <v>491</v>
      </c>
      <c r="P99" s="9">
        <v>0</v>
      </c>
      <c r="Q99" s="9">
        <v>2320</v>
      </c>
      <c r="R99" s="9">
        <v>2320</v>
      </c>
      <c r="S99" s="45" t="s">
        <v>505</v>
      </c>
      <c r="T99" s="101"/>
      <c r="U99" s="101"/>
      <c r="V99" s="101"/>
    </row>
    <row r="100" spans="2:22" s="35" customFormat="1" ht="56.25" x14ac:dyDescent="0.25">
      <c r="B100" s="8">
        <v>2015</v>
      </c>
      <c r="C100" s="8" t="s">
        <v>500</v>
      </c>
      <c r="D100" s="8">
        <v>3000</v>
      </c>
      <c r="E100" s="8" t="s">
        <v>100</v>
      </c>
      <c r="F100" s="9">
        <v>445336253.05999994</v>
      </c>
      <c r="G100" s="9">
        <v>515906981.95999998</v>
      </c>
      <c r="H100" s="9">
        <v>457606180.82999998</v>
      </c>
      <c r="I100" s="8" t="s">
        <v>240</v>
      </c>
      <c r="J100" s="8" t="s">
        <v>24</v>
      </c>
      <c r="K100" s="9">
        <v>1127438928.1700001</v>
      </c>
      <c r="L100" s="9">
        <v>1227415916.75</v>
      </c>
      <c r="M100" s="9">
        <v>1151757634.8299999</v>
      </c>
      <c r="N100" s="8" t="s">
        <v>332</v>
      </c>
      <c r="O100" s="8" t="s">
        <v>113</v>
      </c>
      <c r="P100" s="9">
        <v>2400</v>
      </c>
      <c r="Q100" s="9">
        <v>0</v>
      </c>
      <c r="R100" s="9">
        <v>0</v>
      </c>
      <c r="S100" s="45" t="s">
        <v>505</v>
      </c>
      <c r="T100" s="101"/>
      <c r="U100" s="101"/>
      <c r="V100" s="101"/>
    </row>
    <row r="101" spans="2:22" s="35" customFormat="1" ht="56.25" x14ac:dyDescent="0.25">
      <c r="B101" s="8">
        <v>2015</v>
      </c>
      <c r="C101" s="8" t="s">
        <v>500</v>
      </c>
      <c r="D101" s="8">
        <v>3000</v>
      </c>
      <c r="E101" s="8" t="s">
        <v>100</v>
      </c>
      <c r="F101" s="9">
        <v>445336253.05999994</v>
      </c>
      <c r="G101" s="9">
        <v>515906981.95999998</v>
      </c>
      <c r="H101" s="9">
        <v>457606180.82999998</v>
      </c>
      <c r="I101" s="8" t="s">
        <v>240</v>
      </c>
      <c r="J101" s="8" t="s">
        <v>24</v>
      </c>
      <c r="K101" s="9">
        <v>1127438928.1700001</v>
      </c>
      <c r="L101" s="9">
        <v>1227415916.75</v>
      </c>
      <c r="M101" s="9">
        <v>1151757634.8299999</v>
      </c>
      <c r="N101" s="8" t="s">
        <v>333</v>
      </c>
      <c r="O101" s="8" t="s">
        <v>334</v>
      </c>
      <c r="P101" s="9">
        <v>90000</v>
      </c>
      <c r="Q101" s="9">
        <v>129000</v>
      </c>
      <c r="R101" s="9">
        <v>39000</v>
      </c>
      <c r="S101" s="45" t="s">
        <v>505</v>
      </c>
      <c r="T101" s="101"/>
      <c r="U101" s="101"/>
      <c r="V101" s="101"/>
    </row>
    <row r="102" spans="2:22" s="35" customFormat="1" ht="56.25" x14ac:dyDescent="0.25">
      <c r="B102" s="8">
        <v>2015</v>
      </c>
      <c r="C102" s="8" t="s">
        <v>500</v>
      </c>
      <c r="D102" s="8">
        <v>3000</v>
      </c>
      <c r="E102" s="8" t="s">
        <v>100</v>
      </c>
      <c r="F102" s="9">
        <v>445336253.05999994</v>
      </c>
      <c r="G102" s="9">
        <v>515906981.95999998</v>
      </c>
      <c r="H102" s="9">
        <v>457606180.82999998</v>
      </c>
      <c r="I102" s="8" t="s">
        <v>240</v>
      </c>
      <c r="J102" s="8" t="s">
        <v>24</v>
      </c>
      <c r="K102" s="9">
        <v>1127438928.1700001</v>
      </c>
      <c r="L102" s="9">
        <v>1227415916.75</v>
      </c>
      <c r="M102" s="9">
        <v>1151757634.8299999</v>
      </c>
      <c r="N102" s="8" t="s">
        <v>335</v>
      </c>
      <c r="O102" s="8" t="s">
        <v>114</v>
      </c>
      <c r="P102" s="9">
        <v>16608000</v>
      </c>
      <c r="Q102" s="9">
        <v>15707034.49</v>
      </c>
      <c r="R102" s="9">
        <v>15707034.49</v>
      </c>
      <c r="S102" s="45" t="s">
        <v>505</v>
      </c>
      <c r="T102" s="101"/>
      <c r="U102" s="101"/>
      <c r="V102" s="101"/>
    </row>
    <row r="103" spans="2:22" s="35" customFormat="1" ht="56.25" x14ac:dyDescent="0.25">
      <c r="B103" s="8">
        <v>2015</v>
      </c>
      <c r="C103" s="8" t="s">
        <v>500</v>
      </c>
      <c r="D103" s="8">
        <v>3000</v>
      </c>
      <c r="E103" s="8" t="s">
        <v>100</v>
      </c>
      <c r="F103" s="9">
        <v>445336253.05999994</v>
      </c>
      <c r="G103" s="9">
        <v>515906981.95999998</v>
      </c>
      <c r="H103" s="9">
        <v>457606180.82999998</v>
      </c>
      <c r="I103" s="8" t="s">
        <v>240</v>
      </c>
      <c r="J103" s="8" t="s">
        <v>24</v>
      </c>
      <c r="K103" s="9">
        <v>1127438928.1700001</v>
      </c>
      <c r="L103" s="9">
        <v>1227415916.75</v>
      </c>
      <c r="M103" s="9">
        <v>1151757634.8299999</v>
      </c>
      <c r="N103" s="8" t="s">
        <v>336</v>
      </c>
      <c r="O103" s="8" t="s">
        <v>115</v>
      </c>
      <c r="P103" s="9">
        <v>2003190</v>
      </c>
      <c r="Q103" s="9">
        <v>2266313.75</v>
      </c>
      <c r="R103" s="9">
        <v>2263787.13</v>
      </c>
      <c r="S103" s="45" t="s">
        <v>505</v>
      </c>
      <c r="T103" s="101"/>
      <c r="U103" s="101"/>
      <c r="V103" s="101"/>
    </row>
    <row r="104" spans="2:22" s="35" customFormat="1" ht="56.25" x14ac:dyDescent="0.25">
      <c r="B104" s="8">
        <v>2015</v>
      </c>
      <c r="C104" s="8" t="s">
        <v>500</v>
      </c>
      <c r="D104" s="8">
        <v>3000</v>
      </c>
      <c r="E104" s="8" t="s">
        <v>100</v>
      </c>
      <c r="F104" s="9">
        <v>445336253.05999994</v>
      </c>
      <c r="G104" s="9">
        <v>515906981.95999998</v>
      </c>
      <c r="H104" s="9">
        <v>457606180.82999998</v>
      </c>
      <c r="I104" s="8" t="s">
        <v>240</v>
      </c>
      <c r="J104" s="8" t="s">
        <v>24</v>
      </c>
      <c r="K104" s="9">
        <v>1127438928.1700001</v>
      </c>
      <c r="L104" s="9">
        <v>1227415916.75</v>
      </c>
      <c r="M104" s="9">
        <v>1151757634.8299999</v>
      </c>
      <c r="N104" s="8" t="s">
        <v>337</v>
      </c>
      <c r="O104" s="8" t="s">
        <v>116</v>
      </c>
      <c r="P104" s="9">
        <v>3808923</v>
      </c>
      <c r="Q104" s="9">
        <v>1763029.7599999998</v>
      </c>
      <c r="R104" s="9">
        <v>1301599.47</v>
      </c>
      <c r="S104" s="45" t="s">
        <v>505</v>
      </c>
      <c r="T104" s="101"/>
      <c r="U104" s="101"/>
      <c r="V104" s="101"/>
    </row>
    <row r="105" spans="2:22" s="35" customFormat="1" ht="56.25" x14ac:dyDescent="0.25">
      <c r="B105" s="8">
        <v>2015</v>
      </c>
      <c r="C105" s="8" t="s">
        <v>500</v>
      </c>
      <c r="D105" s="8">
        <v>3000</v>
      </c>
      <c r="E105" s="8" t="s">
        <v>100</v>
      </c>
      <c r="F105" s="9">
        <v>445336253.05999994</v>
      </c>
      <c r="G105" s="9">
        <v>515906981.95999998</v>
      </c>
      <c r="H105" s="9">
        <v>457606180.82999998</v>
      </c>
      <c r="I105" s="8" t="s">
        <v>240</v>
      </c>
      <c r="J105" s="8" t="s">
        <v>24</v>
      </c>
      <c r="K105" s="9">
        <v>1127438928.1700001</v>
      </c>
      <c r="L105" s="9">
        <v>1227415916.75</v>
      </c>
      <c r="M105" s="9">
        <v>1151757634.8299999</v>
      </c>
      <c r="N105" s="8" t="s">
        <v>338</v>
      </c>
      <c r="O105" s="8" t="s">
        <v>117</v>
      </c>
      <c r="P105" s="9">
        <v>10990422.109999999</v>
      </c>
      <c r="Q105" s="9">
        <v>12773970.759999998</v>
      </c>
      <c r="R105" s="9">
        <v>10697699.59</v>
      </c>
      <c r="S105" s="45" t="s">
        <v>505</v>
      </c>
      <c r="T105" s="101"/>
      <c r="U105" s="101"/>
      <c r="V105" s="101"/>
    </row>
    <row r="106" spans="2:22" s="35" customFormat="1" ht="56.25" x14ac:dyDescent="0.25">
      <c r="B106" s="8">
        <v>2015</v>
      </c>
      <c r="C106" s="8" t="s">
        <v>500</v>
      </c>
      <c r="D106" s="8">
        <v>3000</v>
      </c>
      <c r="E106" s="8" t="s">
        <v>100</v>
      </c>
      <c r="F106" s="9">
        <v>445336253.05999994</v>
      </c>
      <c r="G106" s="9">
        <v>515906981.95999998</v>
      </c>
      <c r="H106" s="9">
        <v>457606180.82999998</v>
      </c>
      <c r="I106" s="8" t="s">
        <v>240</v>
      </c>
      <c r="J106" s="8" t="s">
        <v>24</v>
      </c>
      <c r="K106" s="9">
        <v>1127438928.1700001</v>
      </c>
      <c r="L106" s="9">
        <v>1227415916.75</v>
      </c>
      <c r="M106" s="9">
        <v>1151757634.8299999</v>
      </c>
      <c r="N106" s="8" t="s">
        <v>339</v>
      </c>
      <c r="O106" s="8" t="s">
        <v>118</v>
      </c>
      <c r="P106" s="9">
        <v>4693942.2</v>
      </c>
      <c r="Q106" s="9">
        <v>5225869.7800000012</v>
      </c>
      <c r="R106" s="9">
        <v>3621238.58</v>
      </c>
      <c r="S106" s="45" t="s">
        <v>505</v>
      </c>
      <c r="T106" s="101" t="s">
        <v>685</v>
      </c>
      <c r="U106" s="101" t="s">
        <v>685</v>
      </c>
      <c r="V106" s="101" t="s">
        <v>685</v>
      </c>
    </row>
    <row r="107" spans="2:22" s="35" customFormat="1" ht="56.25" x14ac:dyDescent="0.25">
      <c r="B107" s="8">
        <v>2015</v>
      </c>
      <c r="C107" s="8" t="s">
        <v>500</v>
      </c>
      <c r="D107" s="8">
        <v>3000</v>
      </c>
      <c r="E107" s="8" t="s">
        <v>100</v>
      </c>
      <c r="F107" s="9">
        <v>445336253.05999994</v>
      </c>
      <c r="G107" s="9">
        <v>515906981.95999998</v>
      </c>
      <c r="H107" s="9">
        <v>457606180.82999998</v>
      </c>
      <c r="I107" s="8" t="s">
        <v>240</v>
      </c>
      <c r="J107" s="8" t="s">
        <v>24</v>
      </c>
      <c r="K107" s="9">
        <v>1127438928.1700001</v>
      </c>
      <c r="L107" s="9">
        <v>1227415916.75</v>
      </c>
      <c r="M107" s="9">
        <v>1151757634.8299999</v>
      </c>
      <c r="N107" s="8" t="s">
        <v>340</v>
      </c>
      <c r="O107" s="8" t="s">
        <v>119</v>
      </c>
      <c r="P107" s="9">
        <v>1701000</v>
      </c>
      <c r="Q107" s="9">
        <v>277625.58000000007</v>
      </c>
      <c r="R107" s="9">
        <v>176678.79</v>
      </c>
      <c r="S107" s="45" t="s">
        <v>505</v>
      </c>
      <c r="T107" s="101"/>
      <c r="U107" s="101"/>
      <c r="V107" s="101"/>
    </row>
    <row r="108" spans="2:22" s="35" customFormat="1" ht="57" customHeight="1" x14ac:dyDescent="0.25">
      <c r="B108" s="8">
        <v>2015</v>
      </c>
      <c r="C108" s="8" t="s">
        <v>500</v>
      </c>
      <c r="D108" s="8">
        <v>3000</v>
      </c>
      <c r="E108" s="8" t="s">
        <v>100</v>
      </c>
      <c r="F108" s="9">
        <v>445336253.05999994</v>
      </c>
      <c r="G108" s="9">
        <v>515906981.95999998</v>
      </c>
      <c r="H108" s="9">
        <v>457606180.82999998</v>
      </c>
      <c r="I108" s="8" t="s">
        <v>240</v>
      </c>
      <c r="J108" s="8" t="s">
        <v>24</v>
      </c>
      <c r="K108" s="9">
        <v>1127438928.1700001</v>
      </c>
      <c r="L108" s="9">
        <v>1227415916.75</v>
      </c>
      <c r="M108" s="9">
        <v>1151757634.8299999</v>
      </c>
      <c r="N108" s="8" t="s">
        <v>341</v>
      </c>
      <c r="O108" s="8" t="s">
        <v>120</v>
      </c>
      <c r="P108" s="9">
        <v>1000</v>
      </c>
      <c r="Q108" s="9">
        <v>0</v>
      </c>
      <c r="R108" s="9">
        <v>0</v>
      </c>
      <c r="S108" s="45" t="s">
        <v>505</v>
      </c>
      <c r="T108" s="101"/>
      <c r="U108" s="101"/>
      <c r="V108" s="101"/>
    </row>
    <row r="109" spans="2:22" s="35" customFormat="1" ht="57.75" customHeight="1" x14ac:dyDescent="0.25">
      <c r="B109" s="8">
        <v>2015</v>
      </c>
      <c r="C109" s="8" t="s">
        <v>500</v>
      </c>
      <c r="D109" s="8">
        <v>3000</v>
      </c>
      <c r="E109" s="8" t="s">
        <v>100</v>
      </c>
      <c r="F109" s="9">
        <v>445336253.05999994</v>
      </c>
      <c r="G109" s="9">
        <v>515906981.95999998</v>
      </c>
      <c r="H109" s="9">
        <v>457606180.82999998</v>
      </c>
      <c r="I109" s="8" t="s">
        <v>240</v>
      </c>
      <c r="J109" s="8" t="s">
        <v>24</v>
      </c>
      <c r="K109" s="9">
        <v>1127438928.1700001</v>
      </c>
      <c r="L109" s="9">
        <v>1227415916.75</v>
      </c>
      <c r="M109" s="9">
        <v>1151757634.8299999</v>
      </c>
      <c r="N109" s="8" t="s">
        <v>342</v>
      </c>
      <c r="O109" s="8" t="s">
        <v>121</v>
      </c>
      <c r="P109" s="9">
        <v>216401</v>
      </c>
      <c r="Q109" s="9">
        <v>1899178.97</v>
      </c>
      <c r="R109" s="9">
        <v>1810630.97</v>
      </c>
      <c r="S109" s="45" t="s">
        <v>505</v>
      </c>
      <c r="T109" s="101"/>
      <c r="U109" s="101"/>
      <c r="V109" s="101"/>
    </row>
    <row r="110" spans="2:22" s="35" customFormat="1" ht="56.25" x14ac:dyDescent="0.25">
      <c r="B110" s="8">
        <v>2015</v>
      </c>
      <c r="C110" s="8" t="s">
        <v>500</v>
      </c>
      <c r="D110" s="8">
        <v>3000</v>
      </c>
      <c r="E110" s="8" t="s">
        <v>100</v>
      </c>
      <c r="F110" s="9">
        <v>445336253.05999994</v>
      </c>
      <c r="G110" s="9">
        <v>515906981.95999998</v>
      </c>
      <c r="H110" s="9">
        <v>457606180.82999998</v>
      </c>
      <c r="I110" s="8" t="s">
        <v>240</v>
      </c>
      <c r="J110" s="8" t="s">
        <v>24</v>
      </c>
      <c r="K110" s="9">
        <v>1127438928.1700001</v>
      </c>
      <c r="L110" s="9">
        <v>1227415916.75</v>
      </c>
      <c r="M110" s="9">
        <v>1151757634.8299999</v>
      </c>
      <c r="N110" s="8" t="s">
        <v>343</v>
      </c>
      <c r="O110" s="8" t="s">
        <v>122</v>
      </c>
      <c r="P110" s="9">
        <v>1500</v>
      </c>
      <c r="Q110" s="9">
        <v>0</v>
      </c>
      <c r="R110" s="9">
        <v>0</v>
      </c>
      <c r="S110" s="45" t="s">
        <v>505</v>
      </c>
      <c r="T110" s="101"/>
      <c r="U110" s="101"/>
      <c r="V110" s="101"/>
    </row>
    <row r="111" spans="2:22" s="35" customFormat="1" ht="56.25" x14ac:dyDescent="0.25">
      <c r="B111" s="8">
        <v>2015</v>
      </c>
      <c r="C111" s="8" t="s">
        <v>500</v>
      </c>
      <c r="D111" s="8">
        <v>3000</v>
      </c>
      <c r="E111" s="8" t="s">
        <v>100</v>
      </c>
      <c r="F111" s="9">
        <v>445336253.05999994</v>
      </c>
      <c r="G111" s="9">
        <v>515906981.95999998</v>
      </c>
      <c r="H111" s="9">
        <v>457606180.82999998</v>
      </c>
      <c r="I111" s="8" t="s">
        <v>240</v>
      </c>
      <c r="J111" s="8" t="s">
        <v>24</v>
      </c>
      <c r="K111" s="9">
        <v>1127438928.1700001</v>
      </c>
      <c r="L111" s="9">
        <v>1227415916.75</v>
      </c>
      <c r="M111" s="9">
        <v>1151757634.8299999</v>
      </c>
      <c r="N111" s="8" t="s">
        <v>344</v>
      </c>
      <c r="O111" s="8" t="s">
        <v>123</v>
      </c>
      <c r="P111" s="9">
        <v>470500</v>
      </c>
      <c r="Q111" s="9">
        <v>1933500</v>
      </c>
      <c r="R111" s="9">
        <v>1087600</v>
      </c>
      <c r="S111" s="45" t="s">
        <v>505</v>
      </c>
      <c r="T111" s="101"/>
      <c r="U111" s="101"/>
      <c r="V111" s="101"/>
    </row>
    <row r="112" spans="2:22" s="35" customFormat="1" ht="61.5" customHeight="1" x14ac:dyDescent="0.25">
      <c r="B112" s="8">
        <v>2015</v>
      </c>
      <c r="C112" s="8" t="s">
        <v>500</v>
      </c>
      <c r="D112" s="8">
        <v>3000</v>
      </c>
      <c r="E112" s="8" t="s">
        <v>100</v>
      </c>
      <c r="F112" s="9">
        <v>445336253.05999994</v>
      </c>
      <c r="G112" s="9">
        <v>515906981.95999998</v>
      </c>
      <c r="H112" s="9">
        <v>457606180.82999998</v>
      </c>
      <c r="I112" s="8" t="s">
        <v>240</v>
      </c>
      <c r="J112" s="8" t="s">
        <v>24</v>
      </c>
      <c r="K112" s="9">
        <v>1127438928.1700001</v>
      </c>
      <c r="L112" s="9">
        <v>1227415916.75</v>
      </c>
      <c r="M112" s="9">
        <v>1151757634.8299999</v>
      </c>
      <c r="N112" s="8" t="s">
        <v>345</v>
      </c>
      <c r="O112" s="8" t="s">
        <v>124</v>
      </c>
      <c r="P112" s="9">
        <v>1750000</v>
      </c>
      <c r="Q112" s="9">
        <v>4279033</v>
      </c>
      <c r="R112" s="9">
        <v>2778437.41</v>
      </c>
      <c r="S112" s="45" t="s">
        <v>505</v>
      </c>
      <c r="T112" s="101"/>
      <c r="U112" s="101"/>
      <c r="V112" s="101"/>
    </row>
    <row r="113" spans="2:22" s="35" customFormat="1" ht="57.75" customHeight="1" x14ac:dyDescent="0.25">
      <c r="B113" s="8">
        <v>2015</v>
      </c>
      <c r="C113" s="8" t="s">
        <v>500</v>
      </c>
      <c r="D113" s="8">
        <v>3000</v>
      </c>
      <c r="E113" s="8" t="s">
        <v>100</v>
      </c>
      <c r="F113" s="9">
        <v>445336253.05999994</v>
      </c>
      <c r="G113" s="9">
        <v>515906981.95999998</v>
      </c>
      <c r="H113" s="9">
        <v>457606180.82999998</v>
      </c>
      <c r="I113" s="8" t="s">
        <v>240</v>
      </c>
      <c r="J113" s="8" t="s">
        <v>24</v>
      </c>
      <c r="K113" s="9">
        <v>1127438928.1700001</v>
      </c>
      <c r="L113" s="9">
        <v>1227415916.75</v>
      </c>
      <c r="M113" s="9">
        <v>1151757634.8299999</v>
      </c>
      <c r="N113" s="8" t="s">
        <v>346</v>
      </c>
      <c r="O113" s="8" t="s">
        <v>125</v>
      </c>
      <c r="P113" s="9">
        <v>65000</v>
      </c>
      <c r="Q113" s="9">
        <v>65000</v>
      </c>
      <c r="R113" s="9">
        <v>65000</v>
      </c>
      <c r="S113" s="45" t="s">
        <v>505</v>
      </c>
      <c r="T113" s="101"/>
      <c r="U113" s="101"/>
      <c r="V113" s="101"/>
    </row>
    <row r="114" spans="2:22" s="35" customFormat="1" ht="56.25" x14ac:dyDescent="0.25">
      <c r="B114" s="8">
        <v>2015</v>
      </c>
      <c r="C114" s="8" t="s">
        <v>500</v>
      </c>
      <c r="D114" s="8">
        <v>3000</v>
      </c>
      <c r="E114" s="8" t="s">
        <v>100</v>
      </c>
      <c r="F114" s="9">
        <v>445336253.05999994</v>
      </c>
      <c r="G114" s="9">
        <v>515906981.95999998</v>
      </c>
      <c r="H114" s="9">
        <v>457606180.82999998</v>
      </c>
      <c r="I114" s="8" t="s">
        <v>240</v>
      </c>
      <c r="J114" s="8" t="s">
        <v>24</v>
      </c>
      <c r="K114" s="9">
        <v>1127438928.1700001</v>
      </c>
      <c r="L114" s="9">
        <v>1227415916.75</v>
      </c>
      <c r="M114" s="9">
        <v>1151757634.8299999</v>
      </c>
      <c r="N114" s="8" t="s">
        <v>347</v>
      </c>
      <c r="O114" s="8" t="s">
        <v>348</v>
      </c>
      <c r="P114" s="9">
        <v>500</v>
      </c>
      <c r="Q114" s="9">
        <v>500</v>
      </c>
      <c r="R114" s="9">
        <v>0</v>
      </c>
      <c r="S114" s="45" t="s">
        <v>505</v>
      </c>
      <c r="T114" s="101"/>
      <c r="U114" s="101"/>
      <c r="V114" s="101"/>
    </row>
    <row r="115" spans="2:22" s="35" customFormat="1" ht="56.25" x14ac:dyDescent="0.25">
      <c r="B115" s="8">
        <v>2015</v>
      </c>
      <c r="C115" s="8" t="s">
        <v>500</v>
      </c>
      <c r="D115" s="8">
        <v>3000</v>
      </c>
      <c r="E115" s="8" t="s">
        <v>100</v>
      </c>
      <c r="F115" s="9">
        <v>445336253.05999994</v>
      </c>
      <c r="G115" s="9">
        <v>515906981.95999998</v>
      </c>
      <c r="H115" s="9">
        <v>457606180.82999998</v>
      </c>
      <c r="I115" s="8" t="s">
        <v>240</v>
      </c>
      <c r="J115" s="8" t="s">
        <v>24</v>
      </c>
      <c r="K115" s="9">
        <v>1127438928.1700001</v>
      </c>
      <c r="L115" s="9">
        <v>1227415916.75</v>
      </c>
      <c r="M115" s="9">
        <v>1151757634.8299999</v>
      </c>
      <c r="N115" s="8" t="s">
        <v>349</v>
      </c>
      <c r="O115" s="8" t="s">
        <v>126</v>
      </c>
      <c r="P115" s="9">
        <v>1319478.6199999996</v>
      </c>
      <c r="Q115" s="9">
        <v>1412645.5799999996</v>
      </c>
      <c r="R115" s="9">
        <v>1273243.7300000002</v>
      </c>
      <c r="S115" s="45" t="s">
        <v>505</v>
      </c>
      <c r="T115" s="101" t="s">
        <v>685</v>
      </c>
      <c r="U115" s="101" t="s">
        <v>685</v>
      </c>
      <c r="V115" s="101" t="s">
        <v>685</v>
      </c>
    </row>
    <row r="116" spans="2:22" s="35" customFormat="1" ht="67.5" x14ac:dyDescent="0.25">
      <c r="B116" s="8">
        <v>2015</v>
      </c>
      <c r="C116" s="8" t="s">
        <v>500</v>
      </c>
      <c r="D116" s="8">
        <v>3000</v>
      </c>
      <c r="E116" s="8" t="s">
        <v>100</v>
      </c>
      <c r="F116" s="9">
        <v>445336253.05999994</v>
      </c>
      <c r="G116" s="9">
        <v>515906981.95999998</v>
      </c>
      <c r="H116" s="9">
        <v>457606180.82999998</v>
      </c>
      <c r="I116" s="8" t="s">
        <v>240</v>
      </c>
      <c r="J116" s="8" t="s">
        <v>24</v>
      </c>
      <c r="K116" s="9">
        <v>1127438928.1700001</v>
      </c>
      <c r="L116" s="9">
        <v>1227415916.75</v>
      </c>
      <c r="M116" s="9">
        <v>1151757634.8299999</v>
      </c>
      <c r="N116" s="8" t="s">
        <v>350</v>
      </c>
      <c r="O116" s="8" t="s">
        <v>127</v>
      </c>
      <c r="P116" s="9">
        <v>829037.36</v>
      </c>
      <c r="Q116" s="9">
        <v>943191.01000000024</v>
      </c>
      <c r="R116" s="9">
        <v>767125.62000000011</v>
      </c>
      <c r="S116" s="45" t="s">
        <v>505</v>
      </c>
      <c r="T116" s="101"/>
      <c r="U116" s="101"/>
      <c r="V116" s="101"/>
    </row>
    <row r="117" spans="2:22" s="35" customFormat="1" ht="56.25" x14ac:dyDescent="0.25">
      <c r="B117" s="8">
        <v>2015</v>
      </c>
      <c r="C117" s="8" t="s">
        <v>500</v>
      </c>
      <c r="D117" s="8">
        <v>3000</v>
      </c>
      <c r="E117" s="8" t="s">
        <v>100</v>
      </c>
      <c r="F117" s="9">
        <v>445336253.05999994</v>
      </c>
      <c r="G117" s="9">
        <v>515906981.95999998</v>
      </c>
      <c r="H117" s="9">
        <v>457606180.82999998</v>
      </c>
      <c r="I117" s="8" t="s">
        <v>240</v>
      </c>
      <c r="J117" s="8" t="s">
        <v>24</v>
      </c>
      <c r="K117" s="9">
        <v>1127438928.1700001</v>
      </c>
      <c r="L117" s="9">
        <v>1227415916.75</v>
      </c>
      <c r="M117" s="9">
        <v>1151757634.8299999</v>
      </c>
      <c r="N117" s="8" t="s">
        <v>351</v>
      </c>
      <c r="O117" s="8" t="s">
        <v>128</v>
      </c>
      <c r="P117" s="9">
        <v>1073975</v>
      </c>
      <c r="Q117" s="9">
        <v>4165733.2899999996</v>
      </c>
      <c r="R117" s="9">
        <v>4068463.44</v>
      </c>
      <c r="S117" s="45" t="s">
        <v>505</v>
      </c>
      <c r="T117" s="101"/>
      <c r="U117" s="101"/>
      <c r="V117" s="101"/>
    </row>
    <row r="118" spans="2:22" s="35" customFormat="1" ht="56.25" x14ac:dyDescent="0.25">
      <c r="B118" s="8">
        <v>2015</v>
      </c>
      <c r="C118" s="8" t="s">
        <v>500</v>
      </c>
      <c r="D118" s="8">
        <v>3000</v>
      </c>
      <c r="E118" s="8" t="s">
        <v>100</v>
      </c>
      <c r="F118" s="9">
        <v>445336253.05999994</v>
      </c>
      <c r="G118" s="9">
        <v>515906981.95999998</v>
      </c>
      <c r="H118" s="9">
        <v>457606180.82999998</v>
      </c>
      <c r="I118" s="8" t="s">
        <v>240</v>
      </c>
      <c r="J118" s="8" t="s">
        <v>24</v>
      </c>
      <c r="K118" s="9">
        <v>1127438928.1700001</v>
      </c>
      <c r="L118" s="9">
        <v>1227415916.75</v>
      </c>
      <c r="M118" s="9">
        <v>1151757634.8299999</v>
      </c>
      <c r="N118" s="8" t="s">
        <v>352</v>
      </c>
      <c r="O118" s="8" t="s">
        <v>129</v>
      </c>
      <c r="P118" s="9">
        <v>20000</v>
      </c>
      <c r="Q118" s="9">
        <v>542580</v>
      </c>
      <c r="R118" s="9">
        <v>141120</v>
      </c>
      <c r="S118" s="45" t="s">
        <v>505</v>
      </c>
      <c r="T118" s="101"/>
      <c r="U118" s="101"/>
      <c r="V118" s="101"/>
    </row>
    <row r="119" spans="2:22" s="35" customFormat="1" ht="56.25" x14ac:dyDescent="0.25">
      <c r="B119" s="8">
        <v>2015</v>
      </c>
      <c r="C119" s="8" t="s">
        <v>500</v>
      </c>
      <c r="D119" s="8">
        <v>3000</v>
      </c>
      <c r="E119" s="8" t="s">
        <v>100</v>
      </c>
      <c r="F119" s="9">
        <v>445336253.05999994</v>
      </c>
      <c r="G119" s="9">
        <v>515906981.95999998</v>
      </c>
      <c r="H119" s="9">
        <v>457606180.82999998</v>
      </c>
      <c r="I119" s="8" t="s">
        <v>240</v>
      </c>
      <c r="J119" s="8" t="s">
        <v>24</v>
      </c>
      <c r="K119" s="9">
        <v>1127438928.1700001</v>
      </c>
      <c r="L119" s="9">
        <v>1227415916.75</v>
      </c>
      <c r="M119" s="9">
        <v>1151757634.8299999</v>
      </c>
      <c r="N119" s="8" t="s">
        <v>353</v>
      </c>
      <c r="O119" s="8" t="s">
        <v>130</v>
      </c>
      <c r="P119" s="9">
        <v>19000000</v>
      </c>
      <c r="Q119" s="9">
        <v>14557058.340000005</v>
      </c>
      <c r="R119" s="9">
        <v>5108695.5299999993</v>
      </c>
      <c r="S119" s="45" t="s">
        <v>505</v>
      </c>
      <c r="T119" s="101"/>
      <c r="U119" s="101"/>
      <c r="V119" s="101"/>
    </row>
    <row r="120" spans="2:22" s="35" customFormat="1" ht="56.25" x14ac:dyDescent="0.25">
      <c r="B120" s="8">
        <v>2015</v>
      </c>
      <c r="C120" s="8" t="s">
        <v>500</v>
      </c>
      <c r="D120" s="8">
        <v>3000</v>
      </c>
      <c r="E120" s="8" t="s">
        <v>100</v>
      </c>
      <c r="F120" s="9">
        <v>445336253.05999994</v>
      </c>
      <c r="G120" s="9">
        <v>515906981.95999998</v>
      </c>
      <c r="H120" s="9">
        <v>457606180.82999998</v>
      </c>
      <c r="I120" s="8" t="s">
        <v>240</v>
      </c>
      <c r="J120" s="8" t="s">
        <v>24</v>
      </c>
      <c r="K120" s="9">
        <v>1127438928.1700001</v>
      </c>
      <c r="L120" s="9">
        <v>1227415916.75</v>
      </c>
      <c r="M120" s="9">
        <v>1151757634.8299999</v>
      </c>
      <c r="N120" s="8" t="s">
        <v>354</v>
      </c>
      <c r="O120" s="8" t="s">
        <v>131</v>
      </c>
      <c r="P120" s="9">
        <v>9476940</v>
      </c>
      <c r="Q120" s="9">
        <v>10369158.039999999</v>
      </c>
      <c r="R120" s="9">
        <v>9671816.0800000019</v>
      </c>
      <c r="S120" s="45" t="s">
        <v>505</v>
      </c>
      <c r="T120" s="101"/>
      <c r="U120" s="101"/>
      <c r="V120" s="101"/>
    </row>
    <row r="121" spans="2:22" s="35" customFormat="1" ht="56.25" x14ac:dyDescent="0.25">
      <c r="B121" s="8">
        <v>2015</v>
      </c>
      <c r="C121" s="8" t="s">
        <v>500</v>
      </c>
      <c r="D121" s="8">
        <v>3000</v>
      </c>
      <c r="E121" s="8" t="s">
        <v>100</v>
      </c>
      <c r="F121" s="9">
        <v>445336253.05999994</v>
      </c>
      <c r="G121" s="9">
        <v>515906981.95999998</v>
      </c>
      <c r="H121" s="9">
        <v>457606180.82999998</v>
      </c>
      <c r="I121" s="8" t="s">
        <v>240</v>
      </c>
      <c r="J121" s="8" t="s">
        <v>24</v>
      </c>
      <c r="K121" s="9">
        <v>1127438928.1700001</v>
      </c>
      <c r="L121" s="9">
        <v>1227415916.75</v>
      </c>
      <c r="M121" s="9">
        <v>1151757634.8299999</v>
      </c>
      <c r="N121" s="8" t="s">
        <v>355</v>
      </c>
      <c r="O121" s="8" t="s">
        <v>132</v>
      </c>
      <c r="P121" s="9">
        <v>2155000</v>
      </c>
      <c r="Q121" s="9">
        <v>2269800</v>
      </c>
      <c r="R121" s="9">
        <v>2148555.23</v>
      </c>
      <c r="S121" s="45" t="s">
        <v>505</v>
      </c>
      <c r="T121" s="101"/>
      <c r="U121" s="101"/>
      <c r="V121" s="101"/>
    </row>
    <row r="122" spans="2:22" s="35" customFormat="1" ht="56.25" x14ac:dyDescent="0.25">
      <c r="B122" s="8">
        <v>2015</v>
      </c>
      <c r="C122" s="8" t="s">
        <v>500</v>
      </c>
      <c r="D122" s="8">
        <v>3000</v>
      </c>
      <c r="E122" s="8" t="s">
        <v>100</v>
      </c>
      <c r="F122" s="9">
        <v>445336253.05999994</v>
      </c>
      <c r="G122" s="9">
        <v>515906981.95999998</v>
      </c>
      <c r="H122" s="9">
        <v>457606180.82999998</v>
      </c>
      <c r="I122" s="8" t="s">
        <v>240</v>
      </c>
      <c r="J122" s="8" t="s">
        <v>24</v>
      </c>
      <c r="K122" s="9">
        <v>1127438928.1700001</v>
      </c>
      <c r="L122" s="9">
        <v>1227415916.75</v>
      </c>
      <c r="M122" s="9">
        <v>1151757634.8299999</v>
      </c>
      <c r="N122" s="8" t="s">
        <v>356</v>
      </c>
      <c r="O122" s="8" t="s">
        <v>133</v>
      </c>
      <c r="P122" s="9">
        <v>0</v>
      </c>
      <c r="Q122" s="9">
        <v>16933521.379999995</v>
      </c>
      <c r="R122" s="9">
        <v>0</v>
      </c>
      <c r="S122" s="45" t="s">
        <v>505</v>
      </c>
      <c r="T122" s="101"/>
      <c r="U122" s="101"/>
      <c r="V122" s="101"/>
    </row>
    <row r="123" spans="2:22" s="35" customFormat="1" ht="56.25" x14ac:dyDescent="0.25">
      <c r="B123" s="8">
        <v>2015</v>
      </c>
      <c r="C123" s="8" t="s">
        <v>500</v>
      </c>
      <c r="D123" s="8">
        <v>3000</v>
      </c>
      <c r="E123" s="8" t="s">
        <v>100</v>
      </c>
      <c r="F123" s="9">
        <v>445336253.05999994</v>
      </c>
      <c r="G123" s="9">
        <v>515906981.95999998</v>
      </c>
      <c r="H123" s="9">
        <v>457606180.82999998</v>
      </c>
      <c r="I123" s="8" t="s">
        <v>240</v>
      </c>
      <c r="J123" s="8" t="s">
        <v>24</v>
      </c>
      <c r="K123" s="9">
        <v>1127438928.1700001</v>
      </c>
      <c r="L123" s="9">
        <v>1227415916.75</v>
      </c>
      <c r="M123" s="9">
        <v>1151757634.8299999</v>
      </c>
      <c r="N123" s="8" t="s">
        <v>357</v>
      </c>
      <c r="O123" s="8" t="s">
        <v>134</v>
      </c>
      <c r="P123" s="9">
        <v>305386.95</v>
      </c>
      <c r="Q123" s="9">
        <v>260302.36</v>
      </c>
      <c r="R123" s="9">
        <v>260302.36</v>
      </c>
      <c r="S123" s="45" t="s">
        <v>505</v>
      </c>
      <c r="T123" s="101"/>
      <c r="U123" s="101"/>
      <c r="V123" s="101"/>
    </row>
    <row r="124" spans="2:22" s="35" customFormat="1" ht="56.25" x14ac:dyDescent="0.25">
      <c r="B124" s="8">
        <v>2015</v>
      </c>
      <c r="C124" s="8" t="s">
        <v>500</v>
      </c>
      <c r="D124" s="8">
        <v>3000</v>
      </c>
      <c r="E124" s="8" t="s">
        <v>100</v>
      </c>
      <c r="F124" s="9">
        <v>445336253.05999994</v>
      </c>
      <c r="G124" s="9">
        <v>515906981.95999998</v>
      </c>
      <c r="H124" s="9">
        <v>457606180.82999998</v>
      </c>
      <c r="I124" s="8" t="s">
        <v>240</v>
      </c>
      <c r="J124" s="8" t="s">
        <v>24</v>
      </c>
      <c r="K124" s="9">
        <v>1127438928.1700001</v>
      </c>
      <c r="L124" s="9">
        <v>1227415916.75</v>
      </c>
      <c r="M124" s="9">
        <v>1151757634.8299999</v>
      </c>
      <c r="N124" s="8" t="s">
        <v>358</v>
      </c>
      <c r="O124" s="8" t="s">
        <v>135</v>
      </c>
      <c r="P124" s="9">
        <v>779000</v>
      </c>
      <c r="Q124" s="9">
        <v>1033635.07</v>
      </c>
      <c r="R124" s="9">
        <v>1033635.07</v>
      </c>
      <c r="S124" s="45" t="s">
        <v>505</v>
      </c>
      <c r="T124" s="101" t="s">
        <v>685</v>
      </c>
      <c r="U124" s="101" t="s">
        <v>685</v>
      </c>
      <c r="V124" s="101" t="s">
        <v>685</v>
      </c>
    </row>
    <row r="125" spans="2:22" s="35" customFormat="1" ht="56.25" x14ac:dyDescent="0.25">
      <c r="B125" s="8">
        <v>2015</v>
      </c>
      <c r="C125" s="8" t="s">
        <v>500</v>
      </c>
      <c r="D125" s="8">
        <v>3000</v>
      </c>
      <c r="E125" s="8" t="s">
        <v>100</v>
      </c>
      <c r="F125" s="9">
        <v>445336253.05999994</v>
      </c>
      <c r="G125" s="9">
        <v>515906981.95999998</v>
      </c>
      <c r="H125" s="9">
        <v>457606180.82999998</v>
      </c>
      <c r="I125" s="8" t="s">
        <v>240</v>
      </c>
      <c r="J125" s="8" t="s">
        <v>24</v>
      </c>
      <c r="K125" s="9">
        <v>1127438928.1700001</v>
      </c>
      <c r="L125" s="9">
        <v>1227415916.75</v>
      </c>
      <c r="M125" s="9">
        <v>1151757634.8299999</v>
      </c>
      <c r="N125" s="8" t="s">
        <v>359</v>
      </c>
      <c r="O125" s="8" t="s">
        <v>136</v>
      </c>
      <c r="P125" s="9">
        <v>918790</v>
      </c>
      <c r="Q125" s="9">
        <v>588909</v>
      </c>
      <c r="R125" s="9">
        <v>587741</v>
      </c>
      <c r="S125" s="45" t="s">
        <v>505</v>
      </c>
      <c r="T125" s="101"/>
      <c r="U125" s="101"/>
      <c r="V125" s="101"/>
    </row>
    <row r="126" spans="2:22" s="35" customFormat="1" ht="56.25" x14ac:dyDescent="0.25">
      <c r="B126" s="8">
        <v>2015</v>
      </c>
      <c r="C126" s="8" t="s">
        <v>500</v>
      </c>
      <c r="D126" s="8">
        <v>3000</v>
      </c>
      <c r="E126" s="8" t="s">
        <v>100</v>
      </c>
      <c r="F126" s="9">
        <v>445336253.05999994</v>
      </c>
      <c r="G126" s="9">
        <v>515906981.95999998</v>
      </c>
      <c r="H126" s="9">
        <v>457606180.82999998</v>
      </c>
      <c r="I126" s="8" t="s">
        <v>240</v>
      </c>
      <c r="J126" s="8" t="s">
        <v>24</v>
      </c>
      <c r="K126" s="9">
        <v>1127438928.1700001</v>
      </c>
      <c r="L126" s="9">
        <v>1227415916.75</v>
      </c>
      <c r="M126" s="9">
        <v>1151757634.8299999</v>
      </c>
      <c r="N126" s="8" t="s">
        <v>360</v>
      </c>
      <c r="O126" s="8" t="s">
        <v>137</v>
      </c>
      <c r="P126" s="9">
        <v>3940000</v>
      </c>
      <c r="Q126" s="9">
        <v>4358230.9999999991</v>
      </c>
      <c r="R126" s="9">
        <v>4347104.3</v>
      </c>
      <c r="S126" s="45" t="s">
        <v>505</v>
      </c>
      <c r="T126" s="101"/>
      <c r="U126" s="101"/>
      <c r="V126" s="101"/>
    </row>
    <row r="127" spans="2:22" s="35" customFormat="1" ht="56.25" x14ac:dyDescent="0.25">
      <c r="B127" s="8">
        <v>2015</v>
      </c>
      <c r="C127" s="8" t="s">
        <v>500</v>
      </c>
      <c r="D127" s="8">
        <v>3000</v>
      </c>
      <c r="E127" s="8" t="s">
        <v>100</v>
      </c>
      <c r="F127" s="9">
        <v>445336253.05999994</v>
      </c>
      <c r="G127" s="9">
        <v>515906981.95999998</v>
      </c>
      <c r="H127" s="9">
        <v>457606180.82999998</v>
      </c>
      <c r="I127" s="8" t="s">
        <v>240</v>
      </c>
      <c r="J127" s="8" t="s">
        <v>24</v>
      </c>
      <c r="K127" s="9">
        <v>1127438928.1700001</v>
      </c>
      <c r="L127" s="9">
        <v>1227415916.75</v>
      </c>
      <c r="M127" s="9">
        <v>1151757634.8299999</v>
      </c>
      <c r="N127" s="8" t="s">
        <v>361</v>
      </c>
      <c r="O127" s="8" t="s">
        <v>138</v>
      </c>
      <c r="P127" s="9">
        <v>626268</v>
      </c>
      <c r="Q127" s="9">
        <v>489528.99999999977</v>
      </c>
      <c r="R127" s="9">
        <v>292566.27</v>
      </c>
      <c r="S127" s="45" t="s">
        <v>505</v>
      </c>
      <c r="T127" s="101"/>
      <c r="U127" s="101"/>
      <c r="V127" s="101"/>
    </row>
    <row r="128" spans="2:22" s="35" customFormat="1" ht="56.25" x14ac:dyDescent="0.25">
      <c r="B128" s="8">
        <v>2015</v>
      </c>
      <c r="C128" s="8" t="s">
        <v>500</v>
      </c>
      <c r="D128" s="8">
        <v>3000</v>
      </c>
      <c r="E128" s="8" t="s">
        <v>100</v>
      </c>
      <c r="F128" s="9">
        <v>445336253.05999994</v>
      </c>
      <c r="G128" s="9">
        <v>515906981.95999998</v>
      </c>
      <c r="H128" s="9">
        <v>457606180.82999998</v>
      </c>
      <c r="I128" s="8" t="s">
        <v>240</v>
      </c>
      <c r="J128" s="8" t="s">
        <v>24</v>
      </c>
      <c r="K128" s="9">
        <v>1127438928.1700001</v>
      </c>
      <c r="L128" s="9">
        <v>1227415916.75</v>
      </c>
      <c r="M128" s="9">
        <v>1151757634.8299999</v>
      </c>
      <c r="N128" s="8" t="s">
        <v>362</v>
      </c>
      <c r="O128" s="8" t="s">
        <v>139</v>
      </c>
      <c r="P128" s="9">
        <v>1121086.79</v>
      </c>
      <c r="Q128" s="9">
        <v>1468201.7399999998</v>
      </c>
      <c r="R128" s="9">
        <v>1430746.87</v>
      </c>
      <c r="S128" s="45" t="s">
        <v>505</v>
      </c>
      <c r="T128" s="101"/>
      <c r="U128" s="101"/>
      <c r="V128" s="101"/>
    </row>
    <row r="129" spans="2:22" s="35" customFormat="1" ht="56.25" x14ac:dyDescent="0.25">
      <c r="B129" s="8">
        <v>2015</v>
      </c>
      <c r="C129" s="8" t="s">
        <v>500</v>
      </c>
      <c r="D129" s="8">
        <v>3000</v>
      </c>
      <c r="E129" s="8" t="s">
        <v>100</v>
      </c>
      <c r="F129" s="9">
        <v>445336253.05999994</v>
      </c>
      <c r="G129" s="9">
        <v>515906981.95999998</v>
      </c>
      <c r="H129" s="9">
        <v>457606180.82999998</v>
      </c>
      <c r="I129" s="8" t="s">
        <v>240</v>
      </c>
      <c r="J129" s="8" t="s">
        <v>24</v>
      </c>
      <c r="K129" s="9">
        <v>1127438928.1700001</v>
      </c>
      <c r="L129" s="9">
        <v>1227415916.75</v>
      </c>
      <c r="M129" s="9">
        <v>1151757634.8299999</v>
      </c>
      <c r="N129" s="8" t="s">
        <v>363</v>
      </c>
      <c r="O129" s="8" t="s">
        <v>140</v>
      </c>
      <c r="P129" s="9">
        <v>3372000</v>
      </c>
      <c r="Q129" s="9">
        <v>4044563.0900000008</v>
      </c>
      <c r="R129" s="9">
        <v>3995314.27</v>
      </c>
      <c r="S129" s="45" t="s">
        <v>505</v>
      </c>
      <c r="T129" s="101"/>
      <c r="U129" s="101"/>
      <c r="V129" s="101"/>
    </row>
    <row r="130" spans="2:22" s="35" customFormat="1" ht="56.25" x14ac:dyDescent="0.25">
      <c r="B130" s="8">
        <v>2015</v>
      </c>
      <c r="C130" s="8" t="s">
        <v>500</v>
      </c>
      <c r="D130" s="8">
        <v>3000</v>
      </c>
      <c r="E130" s="8" t="s">
        <v>100</v>
      </c>
      <c r="F130" s="9">
        <v>445336253.05999994</v>
      </c>
      <c r="G130" s="9">
        <v>515906981.95999998</v>
      </c>
      <c r="H130" s="9">
        <v>457606180.82999998</v>
      </c>
      <c r="I130" s="8" t="s">
        <v>240</v>
      </c>
      <c r="J130" s="8" t="s">
        <v>24</v>
      </c>
      <c r="K130" s="9">
        <v>1127438928.1700001</v>
      </c>
      <c r="L130" s="9">
        <v>1227415916.75</v>
      </c>
      <c r="M130" s="9">
        <v>1151757634.8299999</v>
      </c>
      <c r="N130" s="8" t="s">
        <v>364</v>
      </c>
      <c r="O130" s="8" t="s">
        <v>141</v>
      </c>
      <c r="P130" s="9">
        <v>176000</v>
      </c>
      <c r="Q130" s="9">
        <v>144248.99999999997</v>
      </c>
      <c r="R130" s="9">
        <v>133301.29999999999</v>
      </c>
      <c r="S130" s="45" t="s">
        <v>505</v>
      </c>
      <c r="T130" s="101"/>
      <c r="U130" s="101"/>
      <c r="V130" s="101"/>
    </row>
    <row r="131" spans="2:22" s="35" customFormat="1" ht="56.25" x14ac:dyDescent="0.25">
      <c r="B131" s="8">
        <v>2015</v>
      </c>
      <c r="C131" s="8" t="s">
        <v>500</v>
      </c>
      <c r="D131" s="8">
        <v>3000</v>
      </c>
      <c r="E131" s="8" t="s">
        <v>100</v>
      </c>
      <c r="F131" s="9">
        <v>445336253.05999994</v>
      </c>
      <c r="G131" s="9">
        <v>515906981.95999998</v>
      </c>
      <c r="H131" s="9">
        <v>457606180.82999998</v>
      </c>
      <c r="I131" s="8" t="s">
        <v>240</v>
      </c>
      <c r="J131" s="8" t="s">
        <v>24</v>
      </c>
      <c r="K131" s="9">
        <v>1127438928.1700001</v>
      </c>
      <c r="L131" s="9">
        <v>1227415916.75</v>
      </c>
      <c r="M131" s="9">
        <v>1151757634.8299999</v>
      </c>
      <c r="N131" s="8" t="s">
        <v>365</v>
      </c>
      <c r="O131" s="8" t="s">
        <v>142</v>
      </c>
      <c r="P131" s="9">
        <v>0</v>
      </c>
      <c r="Q131" s="9">
        <v>7334.34</v>
      </c>
      <c r="R131" s="9">
        <v>4334.34</v>
      </c>
      <c r="S131" s="45" t="s">
        <v>505</v>
      </c>
      <c r="T131" s="101"/>
      <c r="U131" s="101"/>
      <c r="V131" s="101"/>
    </row>
    <row r="132" spans="2:22" s="35" customFormat="1" ht="56.25" x14ac:dyDescent="0.25">
      <c r="B132" s="8">
        <v>2015</v>
      </c>
      <c r="C132" s="8" t="s">
        <v>500</v>
      </c>
      <c r="D132" s="8">
        <v>3000</v>
      </c>
      <c r="E132" s="8" t="s">
        <v>100</v>
      </c>
      <c r="F132" s="9">
        <v>445336253.05999994</v>
      </c>
      <c r="G132" s="9">
        <v>515906981.95999998</v>
      </c>
      <c r="H132" s="9">
        <v>457606180.82999998</v>
      </c>
      <c r="I132" s="8" t="s">
        <v>240</v>
      </c>
      <c r="J132" s="8" t="s">
        <v>24</v>
      </c>
      <c r="K132" s="9">
        <v>1127438928.1700001</v>
      </c>
      <c r="L132" s="9">
        <v>1227415916.75</v>
      </c>
      <c r="M132" s="9">
        <v>1151757634.8299999</v>
      </c>
      <c r="N132" s="8" t="s">
        <v>366</v>
      </c>
      <c r="O132" s="8" t="s">
        <v>143</v>
      </c>
      <c r="P132" s="9">
        <v>241349</v>
      </c>
      <c r="Q132" s="9">
        <v>223856.93000000005</v>
      </c>
      <c r="R132" s="9">
        <v>157619.82</v>
      </c>
      <c r="S132" s="45" t="s">
        <v>505</v>
      </c>
      <c r="T132" s="101"/>
      <c r="U132" s="101"/>
      <c r="V132" s="101"/>
    </row>
    <row r="133" spans="2:22" s="35" customFormat="1" ht="56.25" x14ac:dyDescent="0.25">
      <c r="B133" s="8">
        <v>2015</v>
      </c>
      <c r="C133" s="8" t="s">
        <v>500</v>
      </c>
      <c r="D133" s="8">
        <v>3000</v>
      </c>
      <c r="E133" s="8" t="s">
        <v>100</v>
      </c>
      <c r="F133" s="9">
        <v>445336253.05999994</v>
      </c>
      <c r="G133" s="9">
        <v>515906981.95999998</v>
      </c>
      <c r="H133" s="9">
        <v>457606180.82999998</v>
      </c>
      <c r="I133" s="8" t="s">
        <v>240</v>
      </c>
      <c r="J133" s="8" t="s">
        <v>24</v>
      </c>
      <c r="K133" s="9">
        <v>1127438928.1700001</v>
      </c>
      <c r="L133" s="9">
        <v>1227415916.75</v>
      </c>
      <c r="M133" s="9">
        <v>1151757634.8299999</v>
      </c>
      <c r="N133" s="8" t="s">
        <v>367</v>
      </c>
      <c r="O133" s="8" t="s">
        <v>144</v>
      </c>
      <c r="P133" s="9">
        <v>382364.55</v>
      </c>
      <c r="Q133" s="9">
        <v>252896.29000000004</v>
      </c>
      <c r="R133" s="9">
        <v>110000</v>
      </c>
      <c r="S133" s="45" t="s">
        <v>505</v>
      </c>
      <c r="T133" s="101" t="s">
        <v>685</v>
      </c>
      <c r="U133" s="101" t="s">
        <v>685</v>
      </c>
      <c r="V133" s="101" t="s">
        <v>685</v>
      </c>
    </row>
    <row r="134" spans="2:22" s="35" customFormat="1" ht="56.25" x14ac:dyDescent="0.25">
      <c r="B134" s="8">
        <v>2015</v>
      </c>
      <c r="C134" s="8" t="s">
        <v>500</v>
      </c>
      <c r="D134" s="8">
        <v>3000</v>
      </c>
      <c r="E134" s="8" t="s">
        <v>100</v>
      </c>
      <c r="F134" s="9">
        <v>445336253.05999994</v>
      </c>
      <c r="G134" s="9">
        <v>515906981.95999998</v>
      </c>
      <c r="H134" s="9">
        <v>457606180.82999998</v>
      </c>
      <c r="I134" s="8" t="s">
        <v>240</v>
      </c>
      <c r="J134" s="8" t="s">
        <v>24</v>
      </c>
      <c r="K134" s="9">
        <v>1127438928.1700001</v>
      </c>
      <c r="L134" s="9">
        <v>1227415916.75</v>
      </c>
      <c r="M134" s="9">
        <v>1151757634.8299999</v>
      </c>
      <c r="N134" s="8" t="s">
        <v>368</v>
      </c>
      <c r="O134" s="8" t="s">
        <v>145</v>
      </c>
      <c r="P134" s="9">
        <v>75000</v>
      </c>
      <c r="Q134" s="9">
        <v>65000</v>
      </c>
      <c r="R134" s="9">
        <v>52500</v>
      </c>
      <c r="S134" s="45" t="s">
        <v>505</v>
      </c>
      <c r="T134" s="101"/>
      <c r="U134" s="101"/>
      <c r="V134" s="101"/>
    </row>
    <row r="135" spans="2:22" s="35" customFormat="1" ht="56.25" x14ac:dyDescent="0.25">
      <c r="B135" s="8">
        <v>2015</v>
      </c>
      <c r="C135" s="8" t="s">
        <v>500</v>
      </c>
      <c r="D135" s="8">
        <v>3000</v>
      </c>
      <c r="E135" s="8" t="s">
        <v>100</v>
      </c>
      <c r="F135" s="9">
        <v>445336253.05999994</v>
      </c>
      <c r="G135" s="9">
        <v>515906981.95999998</v>
      </c>
      <c r="H135" s="9">
        <v>457606180.82999998</v>
      </c>
      <c r="I135" s="8" t="s">
        <v>240</v>
      </c>
      <c r="J135" s="8" t="s">
        <v>24</v>
      </c>
      <c r="K135" s="9">
        <v>1127438928.1700001</v>
      </c>
      <c r="L135" s="9">
        <v>1227415916.75</v>
      </c>
      <c r="M135" s="9">
        <v>1151757634.8299999</v>
      </c>
      <c r="N135" s="8" t="s">
        <v>369</v>
      </c>
      <c r="O135" s="8" t="s">
        <v>146</v>
      </c>
      <c r="P135" s="9">
        <v>20016000</v>
      </c>
      <c r="Q135" s="9">
        <v>22287007.340000004</v>
      </c>
      <c r="R135" s="9">
        <v>19578239.990000002</v>
      </c>
      <c r="S135" s="45" t="s">
        <v>505</v>
      </c>
      <c r="T135" s="101"/>
      <c r="U135" s="101"/>
      <c r="V135" s="101"/>
    </row>
    <row r="136" spans="2:22" s="35" customFormat="1" ht="56.25" x14ac:dyDescent="0.25">
      <c r="B136" s="8">
        <v>2015</v>
      </c>
      <c r="C136" s="8" t="s">
        <v>500</v>
      </c>
      <c r="D136" s="8">
        <v>3000</v>
      </c>
      <c r="E136" s="8" t="s">
        <v>100</v>
      </c>
      <c r="F136" s="9">
        <v>445336253.05999994</v>
      </c>
      <c r="G136" s="9">
        <v>515906981.95999998</v>
      </c>
      <c r="H136" s="9">
        <v>457606180.82999998</v>
      </c>
      <c r="I136" s="8" t="s">
        <v>240</v>
      </c>
      <c r="J136" s="8" t="s">
        <v>24</v>
      </c>
      <c r="K136" s="9">
        <v>1127438928.1700001</v>
      </c>
      <c r="L136" s="9">
        <v>1227415916.75</v>
      </c>
      <c r="M136" s="9">
        <v>1151757634.8299999</v>
      </c>
      <c r="N136" s="8" t="s">
        <v>370</v>
      </c>
      <c r="O136" s="8" t="s">
        <v>147</v>
      </c>
      <c r="P136" s="9">
        <v>1200000</v>
      </c>
      <c r="Q136" s="9">
        <v>1557490.0200000003</v>
      </c>
      <c r="R136" s="9">
        <v>1332442.5299999998</v>
      </c>
      <c r="S136" s="45" t="s">
        <v>505</v>
      </c>
      <c r="T136" s="101"/>
      <c r="U136" s="101"/>
      <c r="V136" s="101"/>
    </row>
    <row r="137" spans="2:22" s="35" customFormat="1" ht="56.25" x14ac:dyDescent="0.25">
      <c r="B137" s="8">
        <v>2015</v>
      </c>
      <c r="C137" s="8" t="s">
        <v>500</v>
      </c>
      <c r="D137" s="8">
        <v>3000</v>
      </c>
      <c r="E137" s="8" t="s">
        <v>100</v>
      </c>
      <c r="F137" s="9">
        <v>445336253.05999994</v>
      </c>
      <c r="G137" s="9">
        <v>515906981.95999998</v>
      </c>
      <c r="H137" s="9">
        <v>457606180.82999998</v>
      </c>
      <c r="I137" s="8" t="s">
        <v>240</v>
      </c>
      <c r="J137" s="8" t="s">
        <v>24</v>
      </c>
      <c r="K137" s="9">
        <v>1127438928.1700001</v>
      </c>
      <c r="L137" s="9">
        <v>1227415916.75</v>
      </c>
      <c r="M137" s="9">
        <v>1151757634.8299999</v>
      </c>
      <c r="N137" s="8" t="s">
        <v>371</v>
      </c>
      <c r="O137" s="8" t="s">
        <v>148</v>
      </c>
      <c r="P137" s="9">
        <v>0</v>
      </c>
      <c r="Q137" s="9">
        <v>0</v>
      </c>
      <c r="R137" s="9">
        <v>0</v>
      </c>
      <c r="S137" s="45" t="s">
        <v>505</v>
      </c>
      <c r="T137" s="101"/>
      <c r="U137" s="101"/>
      <c r="V137" s="101"/>
    </row>
    <row r="138" spans="2:22" s="35" customFormat="1" ht="56.25" x14ac:dyDescent="0.25">
      <c r="B138" s="8">
        <v>2015</v>
      </c>
      <c r="C138" s="8" t="s">
        <v>500</v>
      </c>
      <c r="D138" s="8">
        <v>3000</v>
      </c>
      <c r="E138" s="8" t="s">
        <v>100</v>
      </c>
      <c r="F138" s="9">
        <v>445336253.05999994</v>
      </c>
      <c r="G138" s="9">
        <v>515906981.95999998</v>
      </c>
      <c r="H138" s="9">
        <v>457606180.82999998</v>
      </c>
      <c r="I138" s="8" t="s">
        <v>240</v>
      </c>
      <c r="J138" s="8" t="s">
        <v>24</v>
      </c>
      <c r="K138" s="9">
        <v>1127438928.1700001</v>
      </c>
      <c r="L138" s="9">
        <v>1227415916.75</v>
      </c>
      <c r="M138" s="9">
        <v>1151757634.8299999</v>
      </c>
      <c r="N138" s="8" t="s">
        <v>372</v>
      </c>
      <c r="O138" s="8" t="s">
        <v>149</v>
      </c>
      <c r="P138" s="9">
        <v>50267399.960000001</v>
      </c>
      <c r="Q138" s="9">
        <v>75548331.640000001</v>
      </c>
      <c r="R138" s="9">
        <v>75541301.200000003</v>
      </c>
      <c r="S138" s="45" t="s">
        <v>505</v>
      </c>
      <c r="T138" s="101"/>
      <c r="U138" s="101"/>
      <c r="V138" s="101"/>
    </row>
    <row r="139" spans="2:22" s="35" customFormat="1" ht="56.25" x14ac:dyDescent="0.25">
      <c r="B139" s="8">
        <v>2015</v>
      </c>
      <c r="C139" s="8" t="s">
        <v>500</v>
      </c>
      <c r="D139" s="8">
        <v>3000</v>
      </c>
      <c r="E139" s="8" t="s">
        <v>100</v>
      </c>
      <c r="F139" s="9">
        <v>445336253.05999994</v>
      </c>
      <c r="G139" s="9">
        <v>515906981.95999998</v>
      </c>
      <c r="H139" s="9">
        <v>457606180.82999998</v>
      </c>
      <c r="I139" s="8" t="s">
        <v>240</v>
      </c>
      <c r="J139" s="8" t="s">
        <v>24</v>
      </c>
      <c r="K139" s="9">
        <v>1127438928.1700001</v>
      </c>
      <c r="L139" s="9">
        <v>1227415916.75</v>
      </c>
      <c r="M139" s="9">
        <v>1151757634.8299999</v>
      </c>
      <c r="N139" s="8" t="s">
        <v>373</v>
      </c>
      <c r="O139" s="8" t="s">
        <v>150</v>
      </c>
      <c r="P139" s="9">
        <v>700000</v>
      </c>
      <c r="Q139" s="9">
        <v>424306.90999999992</v>
      </c>
      <c r="R139" s="9">
        <v>418680.91</v>
      </c>
      <c r="S139" s="45" t="s">
        <v>505</v>
      </c>
      <c r="T139" s="101"/>
      <c r="U139" s="101"/>
      <c r="V139" s="101"/>
    </row>
    <row r="140" spans="2:22" s="35" customFormat="1" ht="56.25" x14ac:dyDescent="0.25">
      <c r="B140" s="8">
        <v>2015</v>
      </c>
      <c r="C140" s="8" t="s">
        <v>500</v>
      </c>
      <c r="D140" s="8">
        <v>3000</v>
      </c>
      <c r="E140" s="8" t="s">
        <v>100</v>
      </c>
      <c r="F140" s="9">
        <v>445336253.05999994</v>
      </c>
      <c r="G140" s="9">
        <v>515906981.95999998</v>
      </c>
      <c r="H140" s="9">
        <v>457606180.82999998</v>
      </c>
      <c r="I140" s="8" t="s">
        <v>240</v>
      </c>
      <c r="J140" s="8" t="s">
        <v>24</v>
      </c>
      <c r="K140" s="9">
        <v>1127438928.1700001</v>
      </c>
      <c r="L140" s="9">
        <v>1227415916.75</v>
      </c>
      <c r="M140" s="9">
        <v>1151757634.8299999</v>
      </c>
      <c r="N140" s="8" t="s">
        <v>374</v>
      </c>
      <c r="O140" s="8" t="s">
        <v>151</v>
      </c>
      <c r="P140" s="9">
        <v>17440000</v>
      </c>
      <c r="Q140" s="9">
        <v>25742037.000000011</v>
      </c>
      <c r="R140" s="9">
        <v>25408112.629999995</v>
      </c>
      <c r="S140" s="45" t="s">
        <v>505</v>
      </c>
      <c r="T140" s="101"/>
      <c r="U140" s="101"/>
      <c r="V140" s="101"/>
    </row>
    <row r="141" spans="2:22" s="35" customFormat="1" ht="56.25" x14ac:dyDescent="0.25">
      <c r="B141" s="8">
        <v>2015</v>
      </c>
      <c r="C141" s="8" t="s">
        <v>500</v>
      </c>
      <c r="D141" s="8">
        <v>3000</v>
      </c>
      <c r="E141" s="8" t="s">
        <v>100</v>
      </c>
      <c r="F141" s="9">
        <v>445336253.05999994</v>
      </c>
      <c r="G141" s="9">
        <v>515906981.95999998</v>
      </c>
      <c r="H141" s="9">
        <v>457606180.82999998</v>
      </c>
      <c r="I141" s="8" t="s">
        <v>240</v>
      </c>
      <c r="J141" s="8" t="s">
        <v>24</v>
      </c>
      <c r="K141" s="9">
        <v>1127438928.1700001</v>
      </c>
      <c r="L141" s="9">
        <v>1227415916.75</v>
      </c>
      <c r="M141" s="9">
        <v>1151757634.8299999</v>
      </c>
      <c r="N141" s="8" t="s">
        <v>375</v>
      </c>
      <c r="O141" s="8" t="s">
        <v>152</v>
      </c>
      <c r="P141" s="9">
        <v>5232000</v>
      </c>
      <c r="Q141" s="9">
        <v>2249469.0000000037</v>
      </c>
      <c r="R141" s="9">
        <v>2215027.5</v>
      </c>
      <c r="S141" s="45" t="s">
        <v>505</v>
      </c>
      <c r="T141" s="101"/>
      <c r="U141" s="101"/>
      <c r="V141" s="101"/>
    </row>
    <row r="142" spans="2:22" s="35" customFormat="1" ht="56.25" x14ac:dyDescent="0.25">
      <c r="B142" s="8">
        <v>2015</v>
      </c>
      <c r="C142" s="8" t="s">
        <v>500</v>
      </c>
      <c r="D142" s="8">
        <v>3000</v>
      </c>
      <c r="E142" s="8" t="s">
        <v>100</v>
      </c>
      <c r="F142" s="9">
        <v>445336253.05999994</v>
      </c>
      <c r="G142" s="9">
        <v>515906981.95999998</v>
      </c>
      <c r="H142" s="9">
        <v>457606180.82999998</v>
      </c>
      <c r="I142" s="8" t="s">
        <v>240</v>
      </c>
      <c r="J142" s="8" t="s">
        <v>24</v>
      </c>
      <c r="K142" s="9">
        <v>1127438928.1700001</v>
      </c>
      <c r="L142" s="9">
        <v>1227415916.75</v>
      </c>
      <c r="M142" s="9">
        <v>1151757634.8299999</v>
      </c>
      <c r="N142" s="8" t="s">
        <v>376</v>
      </c>
      <c r="O142" s="8" t="s">
        <v>153</v>
      </c>
      <c r="P142" s="9">
        <v>1100000</v>
      </c>
      <c r="Q142" s="9">
        <v>977119.15</v>
      </c>
      <c r="R142" s="9">
        <v>676169.37000000011</v>
      </c>
      <c r="S142" s="45" t="s">
        <v>505</v>
      </c>
      <c r="T142" s="101" t="s">
        <v>685</v>
      </c>
      <c r="U142" s="101" t="s">
        <v>685</v>
      </c>
      <c r="V142" s="101" t="s">
        <v>685</v>
      </c>
    </row>
    <row r="143" spans="2:22" s="35" customFormat="1" ht="56.25" x14ac:dyDescent="0.25">
      <c r="B143" s="8">
        <v>2015</v>
      </c>
      <c r="C143" s="8" t="s">
        <v>500</v>
      </c>
      <c r="D143" s="8">
        <v>3000</v>
      </c>
      <c r="E143" s="8" t="s">
        <v>100</v>
      </c>
      <c r="F143" s="9">
        <v>445336253.05999994</v>
      </c>
      <c r="G143" s="9">
        <v>515906981.95999998</v>
      </c>
      <c r="H143" s="9">
        <v>457606180.82999998</v>
      </c>
      <c r="I143" s="8" t="s">
        <v>240</v>
      </c>
      <c r="J143" s="8" t="s">
        <v>24</v>
      </c>
      <c r="K143" s="9">
        <v>1127438928.1700001</v>
      </c>
      <c r="L143" s="9">
        <v>1227415916.75</v>
      </c>
      <c r="M143" s="9">
        <v>1151757634.8299999</v>
      </c>
      <c r="N143" s="8" t="s">
        <v>377</v>
      </c>
      <c r="O143" s="8" t="s">
        <v>154</v>
      </c>
      <c r="P143" s="9">
        <v>120000</v>
      </c>
      <c r="Q143" s="9">
        <v>103799.99999999999</v>
      </c>
      <c r="R143" s="9">
        <v>99353.1</v>
      </c>
      <c r="S143" s="45" t="s">
        <v>505</v>
      </c>
      <c r="T143" s="101"/>
      <c r="U143" s="101"/>
      <c r="V143" s="101"/>
    </row>
    <row r="144" spans="2:22" s="35" customFormat="1" ht="56.25" x14ac:dyDescent="0.25">
      <c r="B144" s="8">
        <v>2015</v>
      </c>
      <c r="C144" s="8" t="s">
        <v>500</v>
      </c>
      <c r="D144" s="8">
        <v>3000</v>
      </c>
      <c r="E144" s="8" t="s">
        <v>100</v>
      </c>
      <c r="F144" s="9">
        <v>445336253.05999994</v>
      </c>
      <c r="G144" s="9">
        <v>515906981.95999998</v>
      </c>
      <c r="H144" s="9">
        <v>457606180.82999998</v>
      </c>
      <c r="I144" s="8" t="s">
        <v>240</v>
      </c>
      <c r="J144" s="8" t="s">
        <v>24</v>
      </c>
      <c r="K144" s="9">
        <v>1127438928.1700001</v>
      </c>
      <c r="L144" s="9">
        <v>1227415916.75</v>
      </c>
      <c r="M144" s="9">
        <v>1151757634.8299999</v>
      </c>
      <c r="N144" s="8" t="s">
        <v>378</v>
      </c>
      <c r="O144" s="8" t="s">
        <v>155</v>
      </c>
      <c r="P144" s="9">
        <v>3135000</v>
      </c>
      <c r="Q144" s="9">
        <v>2315801.41</v>
      </c>
      <c r="R144" s="9">
        <v>1921495.9999999993</v>
      </c>
      <c r="S144" s="45" t="s">
        <v>505</v>
      </c>
      <c r="T144" s="101"/>
      <c r="U144" s="101"/>
      <c r="V144" s="101"/>
    </row>
    <row r="145" spans="2:22" s="35" customFormat="1" ht="56.25" x14ac:dyDescent="0.25">
      <c r="B145" s="8">
        <v>2015</v>
      </c>
      <c r="C145" s="8" t="s">
        <v>500</v>
      </c>
      <c r="D145" s="8">
        <v>3000</v>
      </c>
      <c r="E145" s="8" t="s">
        <v>100</v>
      </c>
      <c r="F145" s="9">
        <v>445336253.05999994</v>
      </c>
      <c r="G145" s="9">
        <v>515906981.95999998</v>
      </c>
      <c r="H145" s="9">
        <v>457606180.82999998</v>
      </c>
      <c r="I145" s="8" t="s">
        <v>240</v>
      </c>
      <c r="J145" s="8" t="s">
        <v>24</v>
      </c>
      <c r="K145" s="9">
        <v>1127438928.1700001</v>
      </c>
      <c r="L145" s="9">
        <v>1227415916.75</v>
      </c>
      <c r="M145" s="9">
        <v>1151757634.8299999</v>
      </c>
      <c r="N145" s="8" t="s">
        <v>379</v>
      </c>
      <c r="O145" s="8" t="s">
        <v>156</v>
      </c>
      <c r="P145" s="9">
        <v>10993000</v>
      </c>
      <c r="Q145" s="9">
        <v>8492995.6100000013</v>
      </c>
      <c r="R145" s="9">
        <v>6059100.1900000032</v>
      </c>
      <c r="S145" s="45" t="s">
        <v>505</v>
      </c>
      <c r="T145" s="101"/>
      <c r="U145" s="101"/>
      <c r="V145" s="101"/>
    </row>
    <row r="146" spans="2:22" s="35" customFormat="1" ht="56.25" x14ac:dyDescent="0.25">
      <c r="B146" s="8">
        <v>2015</v>
      </c>
      <c r="C146" s="8" t="s">
        <v>500</v>
      </c>
      <c r="D146" s="8">
        <v>3000</v>
      </c>
      <c r="E146" s="8" t="s">
        <v>100</v>
      </c>
      <c r="F146" s="9">
        <v>445336253.05999994</v>
      </c>
      <c r="G146" s="9">
        <v>515906981.95999998</v>
      </c>
      <c r="H146" s="9">
        <v>457606180.82999998</v>
      </c>
      <c r="I146" s="8" t="s">
        <v>240</v>
      </c>
      <c r="J146" s="8" t="s">
        <v>24</v>
      </c>
      <c r="K146" s="9">
        <v>1127438928.1700001</v>
      </c>
      <c r="L146" s="9">
        <v>1227415916.75</v>
      </c>
      <c r="M146" s="9">
        <v>1151757634.8299999</v>
      </c>
      <c r="N146" s="8" t="s">
        <v>380</v>
      </c>
      <c r="O146" s="8" t="s">
        <v>157</v>
      </c>
      <c r="P146" s="9">
        <v>1980000</v>
      </c>
      <c r="Q146" s="9">
        <v>883844.02</v>
      </c>
      <c r="R146" s="9">
        <v>442800</v>
      </c>
      <c r="S146" s="45" t="s">
        <v>505</v>
      </c>
      <c r="T146" s="101"/>
      <c r="U146" s="101"/>
      <c r="V146" s="101"/>
    </row>
    <row r="147" spans="2:22" s="35" customFormat="1" ht="56.25" x14ac:dyDescent="0.25">
      <c r="B147" s="8">
        <v>2015</v>
      </c>
      <c r="C147" s="8" t="s">
        <v>500</v>
      </c>
      <c r="D147" s="8">
        <v>3000</v>
      </c>
      <c r="E147" s="8" t="s">
        <v>100</v>
      </c>
      <c r="F147" s="9">
        <v>445336253.05999994</v>
      </c>
      <c r="G147" s="9">
        <v>515906981.95999998</v>
      </c>
      <c r="H147" s="9">
        <v>457606180.82999998</v>
      </c>
      <c r="I147" s="8" t="s">
        <v>240</v>
      </c>
      <c r="J147" s="8" t="s">
        <v>24</v>
      </c>
      <c r="K147" s="9">
        <v>1127438928.1700001</v>
      </c>
      <c r="L147" s="9">
        <v>1227415916.75</v>
      </c>
      <c r="M147" s="9">
        <v>1151757634.8299999</v>
      </c>
      <c r="N147" s="8" t="s">
        <v>381</v>
      </c>
      <c r="O147" s="8" t="s">
        <v>158</v>
      </c>
      <c r="P147" s="9">
        <v>63000</v>
      </c>
      <c r="Q147" s="9">
        <v>27824</v>
      </c>
      <c r="R147" s="9">
        <v>27824</v>
      </c>
      <c r="S147" s="45" t="s">
        <v>505</v>
      </c>
      <c r="T147" s="101"/>
      <c r="U147" s="101"/>
      <c r="V147" s="101"/>
    </row>
    <row r="148" spans="2:22" s="35" customFormat="1" ht="56.25" x14ac:dyDescent="0.25">
      <c r="B148" s="8">
        <v>2015</v>
      </c>
      <c r="C148" s="8" t="s">
        <v>500</v>
      </c>
      <c r="D148" s="8">
        <v>3000</v>
      </c>
      <c r="E148" s="8" t="s">
        <v>100</v>
      </c>
      <c r="F148" s="9">
        <v>445336253.05999994</v>
      </c>
      <c r="G148" s="9">
        <v>515906981.95999998</v>
      </c>
      <c r="H148" s="9">
        <v>457606180.82999998</v>
      </c>
      <c r="I148" s="8" t="s">
        <v>240</v>
      </c>
      <c r="J148" s="8" t="s">
        <v>24</v>
      </c>
      <c r="K148" s="9">
        <v>1127438928.1700001</v>
      </c>
      <c r="L148" s="9">
        <v>1227415916.75</v>
      </c>
      <c r="M148" s="9">
        <v>1151757634.8299999</v>
      </c>
      <c r="N148" s="8" t="s">
        <v>492</v>
      </c>
      <c r="O148" s="8" t="s">
        <v>493</v>
      </c>
      <c r="P148" s="9">
        <v>0</v>
      </c>
      <c r="Q148" s="9">
        <v>0</v>
      </c>
      <c r="R148" s="9">
        <v>0</v>
      </c>
      <c r="S148" s="45" t="s">
        <v>505</v>
      </c>
      <c r="T148" s="101"/>
      <c r="U148" s="101"/>
      <c r="V148" s="101"/>
    </row>
    <row r="149" spans="2:22" s="35" customFormat="1" ht="56.25" x14ac:dyDescent="0.25">
      <c r="B149" s="8">
        <v>2015</v>
      </c>
      <c r="C149" s="8" t="s">
        <v>500</v>
      </c>
      <c r="D149" s="8">
        <v>3000</v>
      </c>
      <c r="E149" s="8" t="s">
        <v>100</v>
      </c>
      <c r="F149" s="9">
        <v>445336253.05999994</v>
      </c>
      <c r="G149" s="9">
        <v>515906981.95999998</v>
      </c>
      <c r="H149" s="9">
        <v>457606180.82999998</v>
      </c>
      <c r="I149" s="8" t="s">
        <v>240</v>
      </c>
      <c r="J149" s="8" t="s">
        <v>24</v>
      </c>
      <c r="K149" s="9">
        <v>1127438928.1700001</v>
      </c>
      <c r="L149" s="9">
        <v>1227415916.75</v>
      </c>
      <c r="M149" s="9">
        <v>1151757634.8299999</v>
      </c>
      <c r="N149" s="8" t="s">
        <v>494</v>
      </c>
      <c r="O149" s="8" t="s">
        <v>495</v>
      </c>
      <c r="P149" s="9">
        <v>0</v>
      </c>
      <c r="Q149" s="9">
        <v>0</v>
      </c>
      <c r="R149" s="9">
        <v>0</v>
      </c>
      <c r="S149" s="45" t="s">
        <v>505</v>
      </c>
      <c r="T149" s="101"/>
      <c r="U149" s="101"/>
      <c r="V149" s="101"/>
    </row>
    <row r="150" spans="2:22" s="35" customFormat="1" ht="56.25" x14ac:dyDescent="0.25">
      <c r="B150" s="8">
        <v>2015</v>
      </c>
      <c r="C150" s="8" t="s">
        <v>500</v>
      </c>
      <c r="D150" s="8">
        <v>3000</v>
      </c>
      <c r="E150" s="8" t="s">
        <v>100</v>
      </c>
      <c r="F150" s="9">
        <v>445336253.05999994</v>
      </c>
      <c r="G150" s="9">
        <v>515906981.95999998</v>
      </c>
      <c r="H150" s="9">
        <v>457606180.82999998</v>
      </c>
      <c r="I150" s="8" t="s">
        <v>240</v>
      </c>
      <c r="J150" s="8" t="s">
        <v>24</v>
      </c>
      <c r="K150" s="9">
        <v>1127438928.1700001</v>
      </c>
      <c r="L150" s="9">
        <v>1227415916.75</v>
      </c>
      <c r="M150" s="9">
        <v>1151757634.8299999</v>
      </c>
      <c r="N150" s="8" t="s">
        <v>382</v>
      </c>
      <c r="O150" s="8" t="s">
        <v>383</v>
      </c>
      <c r="P150" s="9">
        <v>0</v>
      </c>
      <c r="Q150" s="9">
        <v>0</v>
      </c>
      <c r="R150" s="9">
        <v>0</v>
      </c>
      <c r="S150" s="45" t="s">
        <v>505</v>
      </c>
      <c r="T150" s="101"/>
      <c r="U150" s="101"/>
      <c r="V150" s="101"/>
    </row>
    <row r="151" spans="2:22" s="35" customFormat="1" ht="56.25" x14ac:dyDescent="0.25">
      <c r="B151" s="8">
        <v>2015</v>
      </c>
      <c r="C151" s="8" t="s">
        <v>500</v>
      </c>
      <c r="D151" s="8">
        <v>3000</v>
      </c>
      <c r="E151" s="8" t="s">
        <v>100</v>
      </c>
      <c r="F151" s="9">
        <v>445336253.05999994</v>
      </c>
      <c r="G151" s="9">
        <v>515906981.95999998</v>
      </c>
      <c r="H151" s="9">
        <v>457606180.82999998</v>
      </c>
      <c r="I151" s="8" t="s">
        <v>240</v>
      </c>
      <c r="J151" s="8" t="s">
        <v>24</v>
      </c>
      <c r="K151" s="9">
        <v>1127438928.1700001</v>
      </c>
      <c r="L151" s="9">
        <v>1227415916.75</v>
      </c>
      <c r="M151" s="9">
        <v>1151757634.8299999</v>
      </c>
      <c r="N151" s="8" t="s">
        <v>384</v>
      </c>
      <c r="O151" s="8" t="s">
        <v>159</v>
      </c>
      <c r="P151" s="9">
        <v>4005579.84</v>
      </c>
      <c r="Q151" s="9">
        <v>3719155.5199999986</v>
      </c>
      <c r="R151" s="9">
        <v>3485755.55</v>
      </c>
      <c r="S151" s="45" t="s">
        <v>505</v>
      </c>
      <c r="T151" s="101" t="s">
        <v>685</v>
      </c>
      <c r="U151" s="101" t="s">
        <v>685</v>
      </c>
      <c r="V151" s="101" t="s">
        <v>685</v>
      </c>
    </row>
    <row r="152" spans="2:22" s="35" customFormat="1" ht="56.25" x14ac:dyDescent="0.25">
      <c r="B152" s="8">
        <v>2015</v>
      </c>
      <c r="C152" s="8" t="s">
        <v>500</v>
      </c>
      <c r="D152" s="8">
        <v>3000</v>
      </c>
      <c r="E152" s="8" t="s">
        <v>100</v>
      </c>
      <c r="F152" s="9">
        <v>445336253.05999994</v>
      </c>
      <c r="G152" s="9">
        <v>515906981.95999998</v>
      </c>
      <c r="H152" s="9">
        <v>457606180.82999998</v>
      </c>
      <c r="I152" s="8" t="s">
        <v>240</v>
      </c>
      <c r="J152" s="8" t="s">
        <v>24</v>
      </c>
      <c r="K152" s="9">
        <v>1127438928.1700001</v>
      </c>
      <c r="L152" s="9">
        <v>1227415916.75</v>
      </c>
      <c r="M152" s="9">
        <v>1151757634.8299999</v>
      </c>
      <c r="N152" s="8" t="s">
        <v>385</v>
      </c>
      <c r="O152" s="8" t="s">
        <v>160</v>
      </c>
      <c r="P152" s="9">
        <v>235881.63</v>
      </c>
      <c r="Q152" s="9">
        <v>233312.73</v>
      </c>
      <c r="R152" s="9">
        <v>205416.48</v>
      </c>
      <c r="S152" s="45" t="s">
        <v>505</v>
      </c>
      <c r="T152" s="101"/>
      <c r="U152" s="101"/>
      <c r="V152" s="101"/>
    </row>
    <row r="153" spans="2:22" s="35" customFormat="1" ht="56.25" x14ac:dyDescent="0.25">
      <c r="B153" s="8">
        <v>2015</v>
      </c>
      <c r="C153" s="8" t="s">
        <v>500</v>
      </c>
      <c r="D153" s="8">
        <v>3000</v>
      </c>
      <c r="E153" s="8" t="s">
        <v>100</v>
      </c>
      <c r="F153" s="9">
        <v>445336253.05999994</v>
      </c>
      <c r="G153" s="9">
        <v>515906981.95999998</v>
      </c>
      <c r="H153" s="9">
        <v>457606180.82999998</v>
      </c>
      <c r="I153" s="8" t="s">
        <v>240</v>
      </c>
      <c r="J153" s="8" t="s">
        <v>24</v>
      </c>
      <c r="K153" s="9">
        <v>1127438928.1700001</v>
      </c>
      <c r="L153" s="9">
        <v>1227415916.75</v>
      </c>
      <c r="M153" s="9">
        <v>1151757634.8299999</v>
      </c>
      <c r="N153" s="8" t="s">
        <v>386</v>
      </c>
      <c r="O153" s="8" t="s">
        <v>161</v>
      </c>
      <c r="P153" s="9">
        <v>427600</v>
      </c>
      <c r="Q153" s="9">
        <v>305375.3899999999</v>
      </c>
      <c r="R153" s="9">
        <v>189948.21999999997</v>
      </c>
      <c r="S153" s="45" t="s">
        <v>505</v>
      </c>
      <c r="T153" s="101"/>
      <c r="U153" s="101"/>
      <c r="V153" s="101"/>
    </row>
    <row r="154" spans="2:22" s="35" customFormat="1" ht="56.25" x14ac:dyDescent="0.25">
      <c r="B154" s="8">
        <v>2015</v>
      </c>
      <c r="C154" s="8" t="s">
        <v>500</v>
      </c>
      <c r="D154" s="8">
        <v>3000</v>
      </c>
      <c r="E154" s="8" t="s">
        <v>100</v>
      </c>
      <c r="F154" s="9">
        <v>445336253.05999994</v>
      </c>
      <c r="G154" s="9">
        <v>515906981.95999998</v>
      </c>
      <c r="H154" s="9">
        <v>457606180.82999998</v>
      </c>
      <c r="I154" s="8" t="s">
        <v>240</v>
      </c>
      <c r="J154" s="8" t="s">
        <v>24</v>
      </c>
      <c r="K154" s="9">
        <v>1127438928.1700001</v>
      </c>
      <c r="L154" s="9">
        <v>1227415916.75</v>
      </c>
      <c r="M154" s="9">
        <v>1151757634.8299999</v>
      </c>
      <c r="N154" s="8" t="s">
        <v>387</v>
      </c>
      <c r="O154" s="8" t="s">
        <v>162</v>
      </c>
      <c r="P154" s="9">
        <v>1786002</v>
      </c>
      <c r="Q154" s="9">
        <v>1182859.5899999999</v>
      </c>
      <c r="R154" s="9">
        <v>897460.2300000001</v>
      </c>
      <c r="S154" s="45" t="s">
        <v>505</v>
      </c>
      <c r="T154" s="101"/>
      <c r="U154" s="101"/>
      <c r="V154" s="101"/>
    </row>
    <row r="155" spans="2:22" s="35" customFormat="1" ht="56.25" x14ac:dyDescent="0.25">
      <c r="B155" s="8">
        <v>2015</v>
      </c>
      <c r="C155" s="8" t="s">
        <v>500</v>
      </c>
      <c r="D155" s="8">
        <v>3000</v>
      </c>
      <c r="E155" s="8" t="s">
        <v>100</v>
      </c>
      <c r="F155" s="9">
        <v>445336253.05999994</v>
      </c>
      <c r="G155" s="9">
        <v>515906981.95999998</v>
      </c>
      <c r="H155" s="9">
        <v>457606180.82999998</v>
      </c>
      <c r="I155" s="8" t="s">
        <v>240</v>
      </c>
      <c r="J155" s="8" t="s">
        <v>24</v>
      </c>
      <c r="K155" s="9">
        <v>1127438928.1700001</v>
      </c>
      <c r="L155" s="9">
        <v>1227415916.75</v>
      </c>
      <c r="M155" s="9">
        <v>1151757634.8299999</v>
      </c>
      <c r="N155" s="8" t="s">
        <v>388</v>
      </c>
      <c r="O155" s="8" t="s">
        <v>163</v>
      </c>
      <c r="P155" s="9">
        <v>870001</v>
      </c>
      <c r="Q155" s="9">
        <v>1202255.9800000004</v>
      </c>
      <c r="R155" s="9">
        <v>1161847.96</v>
      </c>
      <c r="S155" s="45" t="s">
        <v>505</v>
      </c>
      <c r="T155" s="101"/>
      <c r="U155" s="101"/>
      <c r="V155" s="101"/>
    </row>
    <row r="156" spans="2:22" s="35" customFormat="1" ht="56.25" x14ac:dyDescent="0.25">
      <c r="B156" s="8">
        <v>2015</v>
      </c>
      <c r="C156" s="8" t="s">
        <v>500</v>
      </c>
      <c r="D156" s="8">
        <v>3000</v>
      </c>
      <c r="E156" s="8" t="s">
        <v>100</v>
      </c>
      <c r="F156" s="9">
        <v>445336253.05999994</v>
      </c>
      <c r="G156" s="9">
        <v>515906981.95999998</v>
      </c>
      <c r="H156" s="9">
        <v>457606180.82999998</v>
      </c>
      <c r="I156" s="8" t="s">
        <v>240</v>
      </c>
      <c r="J156" s="8" t="s">
        <v>24</v>
      </c>
      <c r="K156" s="9">
        <v>1127438928.1700001</v>
      </c>
      <c r="L156" s="9">
        <v>1227415916.75</v>
      </c>
      <c r="M156" s="9">
        <v>1151757634.8299999</v>
      </c>
      <c r="N156" s="8" t="s">
        <v>389</v>
      </c>
      <c r="O156" s="8" t="s">
        <v>164</v>
      </c>
      <c r="P156" s="9">
        <v>4500</v>
      </c>
      <c r="Q156" s="9">
        <v>4500</v>
      </c>
      <c r="R156" s="9">
        <v>2998</v>
      </c>
      <c r="S156" s="45" t="s">
        <v>505</v>
      </c>
      <c r="T156" s="101"/>
      <c r="U156" s="101"/>
      <c r="V156" s="101"/>
    </row>
    <row r="157" spans="2:22" s="35" customFormat="1" ht="56.25" x14ac:dyDescent="0.25">
      <c r="B157" s="8">
        <v>2015</v>
      </c>
      <c r="C157" s="8" t="s">
        <v>500</v>
      </c>
      <c r="D157" s="8">
        <v>3000</v>
      </c>
      <c r="E157" s="8" t="s">
        <v>100</v>
      </c>
      <c r="F157" s="9">
        <v>445336253.05999994</v>
      </c>
      <c r="G157" s="9">
        <v>515906981.95999998</v>
      </c>
      <c r="H157" s="9">
        <v>457606180.82999998</v>
      </c>
      <c r="I157" s="8" t="s">
        <v>240</v>
      </c>
      <c r="J157" s="8" t="s">
        <v>24</v>
      </c>
      <c r="K157" s="9">
        <v>1127438928.1700001</v>
      </c>
      <c r="L157" s="9">
        <v>1227415916.75</v>
      </c>
      <c r="M157" s="9">
        <v>1151757634.8299999</v>
      </c>
      <c r="N157" s="8" t="s">
        <v>390</v>
      </c>
      <c r="O157" s="8" t="s">
        <v>165</v>
      </c>
      <c r="P157" s="9">
        <v>1317412</v>
      </c>
      <c r="Q157" s="9">
        <v>3255194.32</v>
      </c>
      <c r="R157" s="9">
        <v>2644448.67</v>
      </c>
      <c r="S157" s="45" t="s">
        <v>505</v>
      </c>
      <c r="T157" s="101"/>
      <c r="U157" s="101"/>
      <c r="V157" s="101"/>
    </row>
    <row r="158" spans="2:22" s="35" customFormat="1" ht="56.25" x14ac:dyDescent="0.25">
      <c r="B158" s="8">
        <v>2015</v>
      </c>
      <c r="C158" s="8" t="s">
        <v>500</v>
      </c>
      <c r="D158" s="8">
        <v>3000</v>
      </c>
      <c r="E158" s="8" t="s">
        <v>100</v>
      </c>
      <c r="F158" s="9">
        <v>445336253.05999994</v>
      </c>
      <c r="G158" s="9">
        <v>515906981.95999998</v>
      </c>
      <c r="H158" s="9">
        <v>457606180.82999998</v>
      </c>
      <c r="I158" s="8" t="s">
        <v>240</v>
      </c>
      <c r="J158" s="8" t="s">
        <v>24</v>
      </c>
      <c r="K158" s="9">
        <v>1127438928.1700001</v>
      </c>
      <c r="L158" s="9">
        <v>1227415916.75</v>
      </c>
      <c r="M158" s="9">
        <v>1151757634.8299999</v>
      </c>
      <c r="N158" s="8" t="s">
        <v>391</v>
      </c>
      <c r="O158" s="8" t="s">
        <v>166</v>
      </c>
      <c r="P158" s="9">
        <v>8634435</v>
      </c>
      <c r="Q158" s="9">
        <v>9365429.8799999952</v>
      </c>
      <c r="R158" s="9">
        <v>9069073.0000000019</v>
      </c>
      <c r="S158" s="45" t="s">
        <v>505</v>
      </c>
      <c r="T158" s="101"/>
      <c r="U158" s="101"/>
      <c r="V158" s="101"/>
    </row>
    <row r="159" spans="2:22" s="35" customFormat="1" ht="56.25" x14ac:dyDescent="0.25">
      <c r="B159" s="8">
        <v>2015</v>
      </c>
      <c r="C159" s="8" t="s">
        <v>500</v>
      </c>
      <c r="D159" s="8">
        <v>3000</v>
      </c>
      <c r="E159" s="8" t="s">
        <v>100</v>
      </c>
      <c r="F159" s="9">
        <v>445336253.05999994</v>
      </c>
      <c r="G159" s="9">
        <v>515906981.95999998</v>
      </c>
      <c r="H159" s="9">
        <v>457606180.82999998</v>
      </c>
      <c r="I159" s="8" t="s">
        <v>240</v>
      </c>
      <c r="J159" s="8" t="s">
        <v>24</v>
      </c>
      <c r="K159" s="9">
        <v>1127438928.1700001</v>
      </c>
      <c r="L159" s="9">
        <v>1227415916.75</v>
      </c>
      <c r="M159" s="9">
        <v>1151757634.8299999</v>
      </c>
      <c r="N159" s="8" t="s">
        <v>392</v>
      </c>
      <c r="O159" s="8" t="s">
        <v>167</v>
      </c>
      <c r="P159" s="9">
        <v>611002</v>
      </c>
      <c r="Q159" s="9">
        <v>588956.21999999974</v>
      </c>
      <c r="R159" s="9">
        <v>492519</v>
      </c>
      <c r="S159" s="45" t="s">
        <v>505</v>
      </c>
      <c r="T159" s="101"/>
      <c r="U159" s="101"/>
      <c r="V159" s="101"/>
    </row>
    <row r="160" spans="2:22" s="35" customFormat="1" ht="56.25" x14ac:dyDescent="0.25">
      <c r="B160" s="8">
        <v>2015</v>
      </c>
      <c r="C160" s="8" t="s">
        <v>500</v>
      </c>
      <c r="D160" s="8">
        <v>3000</v>
      </c>
      <c r="E160" s="8" t="s">
        <v>100</v>
      </c>
      <c r="F160" s="9">
        <v>445336253.05999994</v>
      </c>
      <c r="G160" s="9">
        <v>515906981.95999998</v>
      </c>
      <c r="H160" s="9">
        <v>457606180.82999998</v>
      </c>
      <c r="I160" s="8" t="s">
        <v>240</v>
      </c>
      <c r="J160" s="8" t="s">
        <v>24</v>
      </c>
      <c r="K160" s="9">
        <v>1127438928.1700001</v>
      </c>
      <c r="L160" s="9">
        <v>1227415916.75</v>
      </c>
      <c r="M160" s="9">
        <v>1151757634.8299999</v>
      </c>
      <c r="N160" s="8" t="s">
        <v>393</v>
      </c>
      <c r="O160" s="8" t="s">
        <v>168</v>
      </c>
      <c r="P160" s="9">
        <v>4049173</v>
      </c>
      <c r="Q160" s="9">
        <v>4529239.91</v>
      </c>
      <c r="R160" s="9">
        <v>2893566.45</v>
      </c>
      <c r="S160" s="45" t="s">
        <v>505</v>
      </c>
      <c r="T160" s="101" t="s">
        <v>685</v>
      </c>
      <c r="U160" s="101" t="s">
        <v>685</v>
      </c>
      <c r="V160" s="101" t="s">
        <v>685</v>
      </c>
    </row>
    <row r="161" spans="2:22" s="35" customFormat="1" ht="56.25" x14ac:dyDescent="0.25">
      <c r="B161" s="8">
        <v>2015</v>
      </c>
      <c r="C161" s="8" t="s">
        <v>500</v>
      </c>
      <c r="D161" s="8">
        <v>3000</v>
      </c>
      <c r="E161" s="8" t="s">
        <v>100</v>
      </c>
      <c r="F161" s="9">
        <v>445336253.05999994</v>
      </c>
      <c r="G161" s="9">
        <v>515906981.95999998</v>
      </c>
      <c r="H161" s="9">
        <v>457606180.82999998</v>
      </c>
      <c r="I161" s="8" t="s">
        <v>240</v>
      </c>
      <c r="J161" s="8" t="s">
        <v>24</v>
      </c>
      <c r="K161" s="9">
        <v>1127438928.1700001</v>
      </c>
      <c r="L161" s="9">
        <v>1227415916.75</v>
      </c>
      <c r="M161" s="9">
        <v>1151757634.8299999</v>
      </c>
      <c r="N161" s="8" t="s">
        <v>394</v>
      </c>
      <c r="O161" s="8" t="s">
        <v>169</v>
      </c>
      <c r="P161" s="9">
        <v>16823554.880000003</v>
      </c>
      <c r="Q161" s="9">
        <v>25346261.230000004</v>
      </c>
      <c r="R161" s="9">
        <v>22444167.430000003</v>
      </c>
      <c r="S161" s="45" t="s">
        <v>505</v>
      </c>
      <c r="T161" s="101"/>
      <c r="U161" s="101"/>
      <c r="V161" s="101"/>
    </row>
    <row r="162" spans="2:22" s="35" customFormat="1" ht="56.25" x14ac:dyDescent="0.25">
      <c r="B162" s="8">
        <v>2015</v>
      </c>
      <c r="C162" s="8" t="s">
        <v>500</v>
      </c>
      <c r="D162" s="8">
        <v>3000</v>
      </c>
      <c r="E162" s="8" t="s">
        <v>100</v>
      </c>
      <c r="F162" s="9">
        <v>445336253.05999994</v>
      </c>
      <c r="G162" s="9">
        <v>515906981.95999998</v>
      </c>
      <c r="H162" s="9">
        <v>457606180.82999998</v>
      </c>
      <c r="I162" s="8" t="s">
        <v>240</v>
      </c>
      <c r="J162" s="8" t="s">
        <v>24</v>
      </c>
      <c r="K162" s="9">
        <v>1127438928.1700001</v>
      </c>
      <c r="L162" s="9">
        <v>1227415916.75</v>
      </c>
      <c r="M162" s="9">
        <v>1151757634.8299999</v>
      </c>
      <c r="N162" s="8" t="s">
        <v>395</v>
      </c>
      <c r="O162" s="8" t="s">
        <v>170</v>
      </c>
      <c r="P162" s="9">
        <v>5175042.6400000006</v>
      </c>
      <c r="Q162" s="9">
        <v>2045798.5100000007</v>
      </c>
      <c r="R162" s="9">
        <v>1809244.4599999997</v>
      </c>
      <c r="S162" s="45" t="s">
        <v>505</v>
      </c>
      <c r="T162" s="101"/>
      <c r="U162" s="101"/>
      <c r="V162" s="101"/>
    </row>
    <row r="163" spans="2:22" s="35" customFormat="1" ht="56.25" x14ac:dyDescent="0.25">
      <c r="B163" s="8">
        <v>2015</v>
      </c>
      <c r="C163" s="8" t="s">
        <v>500</v>
      </c>
      <c r="D163" s="8">
        <v>3000</v>
      </c>
      <c r="E163" s="8" t="s">
        <v>100</v>
      </c>
      <c r="F163" s="9">
        <v>445336253.05999994</v>
      </c>
      <c r="G163" s="9">
        <v>515906981.95999998</v>
      </c>
      <c r="H163" s="9">
        <v>457606180.82999998</v>
      </c>
      <c r="I163" s="8" t="s">
        <v>240</v>
      </c>
      <c r="J163" s="8" t="s">
        <v>24</v>
      </c>
      <c r="K163" s="9">
        <v>1127438928.1700001</v>
      </c>
      <c r="L163" s="9">
        <v>1227415916.75</v>
      </c>
      <c r="M163" s="9">
        <v>1151757634.8299999</v>
      </c>
      <c r="N163" s="8" t="s">
        <v>396</v>
      </c>
      <c r="O163" s="8" t="s">
        <v>171</v>
      </c>
      <c r="P163" s="9">
        <v>3689500</v>
      </c>
      <c r="Q163" s="9">
        <v>5674297.1799999997</v>
      </c>
      <c r="R163" s="9">
        <v>5671437.0199999996</v>
      </c>
      <c r="S163" s="45" t="s">
        <v>505</v>
      </c>
      <c r="T163" s="101"/>
      <c r="U163" s="101"/>
      <c r="V163" s="101"/>
    </row>
    <row r="164" spans="2:22" s="35" customFormat="1" ht="56.25" x14ac:dyDescent="0.25">
      <c r="B164" s="8">
        <v>2015</v>
      </c>
      <c r="C164" s="8" t="s">
        <v>500</v>
      </c>
      <c r="D164" s="8">
        <v>3000</v>
      </c>
      <c r="E164" s="8" t="s">
        <v>100</v>
      </c>
      <c r="F164" s="9">
        <v>445336253.05999994</v>
      </c>
      <c r="G164" s="9">
        <v>515906981.95999998</v>
      </c>
      <c r="H164" s="9">
        <v>457606180.82999998</v>
      </c>
      <c r="I164" s="8" t="s">
        <v>240</v>
      </c>
      <c r="J164" s="8" t="s">
        <v>24</v>
      </c>
      <c r="K164" s="9">
        <v>1127438928.1700001</v>
      </c>
      <c r="L164" s="9">
        <v>1227415916.75</v>
      </c>
      <c r="M164" s="9">
        <v>1151757634.8299999</v>
      </c>
      <c r="N164" s="8" t="s">
        <v>397</v>
      </c>
      <c r="O164" s="8" t="s">
        <v>172</v>
      </c>
      <c r="P164" s="9">
        <v>24372805</v>
      </c>
      <c r="Q164" s="9">
        <v>27392513.93</v>
      </c>
      <c r="R164" s="9">
        <v>26550092.300000001</v>
      </c>
      <c r="S164" s="45" t="s">
        <v>505</v>
      </c>
      <c r="T164" s="101"/>
      <c r="U164" s="101"/>
      <c r="V164" s="101"/>
    </row>
    <row r="165" spans="2:22" s="35" customFormat="1" ht="56.25" x14ac:dyDescent="0.25">
      <c r="B165" s="8">
        <v>2015</v>
      </c>
      <c r="C165" s="8" t="s">
        <v>500</v>
      </c>
      <c r="D165" s="8">
        <v>3000</v>
      </c>
      <c r="E165" s="8" t="s">
        <v>100</v>
      </c>
      <c r="F165" s="9">
        <v>445336253.05999994</v>
      </c>
      <c r="G165" s="9">
        <v>515906981.95999998</v>
      </c>
      <c r="H165" s="9">
        <v>457606180.82999998</v>
      </c>
      <c r="I165" s="8" t="s">
        <v>240</v>
      </c>
      <c r="J165" s="8" t="s">
        <v>24</v>
      </c>
      <c r="K165" s="9">
        <v>1127438928.1700001</v>
      </c>
      <c r="L165" s="9">
        <v>1227415916.75</v>
      </c>
      <c r="M165" s="9">
        <v>1151757634.8299999</v>
      </c>
      <c r="N165" s="8" t="s">
        <v>398</v>
      </c>
      <c r="O165" s="8" t="s">
        <v>173</v>
      </c>
      <c r="P165" s="9">
        <v>1005200</v>
      </c>
      <c r="Q165" s="9">
        <v>273696.25</v>
      </c>
      <c r="R165" s="9">
        <v>271855.02</v>
      </c>
      <c r="S165" s="45" t="s">
        <v>505</v>
      </c>
      <c r="T165" s="101"/>
      <c r="U165" s="101"/>
      <c r="V165" s="101"/>
    </row>
    <row r="166" spans="2:22" s="35" customFormat="1" ht="56.25" x14ac:dyDescent="0.25">
      <c r="B166" s="8">
        <v>2015</v>
      </c>
      <c r="C166" s="8" t="s">
        <v>500</v>
      </c>
      <c r="D166" s="8">
        <v>3000</v>
      </c>
      <c r="E166" s="8" t="s">
        <v>100</v>
      </c>
      <c r="F166" s="9">
        <v>445336253.05999994</v>
      </c>
      <c r="G166" s="9">
        <v>515906981.95999998</v>
      </c>
      <c r="H166" s="9">
        <v>457606180.82999998</v>
      </c>
      <c r="I166" s="8" t="s">
        <v>240</v>
      </c>
      <c r="J166" s="8" t="s">
        <v>24</v>
      </c>
      <c r="K166" s="9">
        <v>1127438928.1700001</v>
      </c>
      <c r="L166" s="9">
        <v>1227415916.75</v>
      </c>
      <c r="M166" s="9">
        <v>1151757634.8299999</v>
      </c>
      <c r="N166" s="8" t="s">
        <v>399</v>
      </c>
      <c r="O166" s="8" t="s">
        <v>174</v>
      </c>
      <c r="P166" s="9">
        <v>112000</v>
      </c>
      <c r="Q166" s="9">
        <v>80263.239999999976</v>
      </c>
      <c r="R166" s="9">
        <v>27118.409999999996</v>
      </c>
      <c r="S166" s="45" t="s">
        <v>505</v>
      </c>
      <c r="T166" s="101"/>
      <c r="U166" s="101"/>
      <c r="V166" s="101"/>
    </row>
    <row r="167" spans="2:22" s="35" customFormat="1" ht="56.25" x14ac:dyDescent="0.25">
      <c r="B167" s="8">
        <v>2015</v>
      </c>
      <c r="C167" s="8" t="s">
        <v>500</v>
      </c>
      <c r="D167" s="8">
        <v>3000</v>
      </c>
      <c r="E167" s="8" t="s">
        <v>100</v>
      </c>
      <c r="F167" s="9">
        <v>445336253.05999994</v>
      </c>
      <c r="G167" s="9">
        <v>515906981.95999998</v>
      </c>
      <c r="H167" s="9">
        <v>457606180.82999998</v>
      </c>
      <c r="I167" s="8" t="s">
        <v>240</v>
      </c>
      <c r="J167" s="8" t="s">
        <v>24</v>
      </c>
      <c r="K167" s="9">
        <v>1127438928.1700001</v>
      </c>
      <c r="L167" s="9">
        <v>1227415916.75</v>
      </c>
      <c r="M167" s="9">
        <v>1151757634.8299999</v>
      </c>
      <c r="N167" s="8" t="s">
        <v>400</v>
      </c>
      <c r="O167" s="8" t="s">
        <v>175</v>
      </c>
      <c r="P167" s="9">
        <v>21630000</v>
      </c>
      <c r="Q167" s="9">
        <v>21579378.079999998</v>
      </c>
      <c r="R167" s="9">
        <v>21001345.899999999</v>
      </c>
      <c r="S167" s="45" t="s">
        <v>505</v>
      </c>
      <c r="T167" s="101"/>
      <c r="U167" s="101"/>
      <c r="V167" s="101"/>
    </row>
    <row r="168" spans="2:22" s="35" customFormat="1" ht="56.25" x14ac:dyDescent="0.25">
      <c r="B168" s="8">
        <v>2015</v>
      </c>
      <c r="C168" s="8" t="s">
        <v>500</v>
      </c>
      <c r="D168" s="8">
        <v>3000</v>
      </c>
      <c r="E168" s="8" t="s">
        <v>100</v>
      </c>
      <c r="F168" s="9">
        <v>445336253.05999994</v>
      </c>
      <c r="G168" s="9">
        <v>515906981.95999998</v>
      </c>
      <c r="H168" s="9">
        <v>457606180.82999998</v>
      </c>
      <c r="I168" s="8" t="s">
        <v>240</v>
      </c>
      <c r="J168" s="8" t="s">
        <v>24</v>
      </c>
      <c r="K168" s="9">
        <v>1127438928.1700001</v>
      </c>
      <c r="L168" s="9">
        <v>1227415916.75</v>
      </c>
      <c r="M168" s="9">
        <v>1151757634.8299999</v>
      </c>
      <c r="N168" s="8" t="s">
        <v>401</v>
      </c>
      <c r="O168" s="8" t="s">
        <v>176</v>
      </c>
      <c r="P168" s="9">
        <v>7325890.6999999993</v>
      </c>
      <c r="Q168" s="9">
        <v>8006069.2399999965</v>
      </c>
      <c r="R168" s="9">
        <v>7844352.9999999944</v>
      </c>
      <c r="S168" s="45" t="s">
        <v>505</v>
      </c>
      <c r="T168" s="101"/>
      <c r="U168" s="101"/>
      <c r="V168" s="101"/>
    </row>
    <row r="169" spans="2:22" s="35" customFormat="1" ht="56.25" x14ac:dyDescent="0.25">
      <c r="B169" s="8">
        <v>2015</v>
      </c>
      <c r="C169" s="8" t="s">
        <v>500</v>
      </c>
      <c r="D169" s="8">
        <v>3000</v>
      </c>
      <c r="E169" s="8" t="s">
        <v>100</v>
      </c>
      <c r="F169" s="9">
        <v>445336253.05999994</v>
      </c>
      <c r="G169" s="9">
        <v>515906981.95999998</v>
      </c>
      <c r="H169" s="9">
        <v>457606180.82999998</v>
      </c>
      <c r="I169" s="8" t="s">
        <v>240</v>
      </c>
      <c r="J169" s="8" t="s">
        <v>24</v>
      </c>
      <c r="K169" s="9">
        <v>1127438928.1700001</v>
      </c>
      <c r="L169" s="9">
        <v>1227415916.75</v>
      </c>
      <c r="M169" s="9">
        <v>1151757634.8299999</v>
      </c>
      <c r="N169" s="8" t="s">
        <v>402</v>
      </c>
      <c r="O169" s="8" t="s">
        <v>177</v>
      </c>
      <c r="P169" s="9">
        <v>2000000</v>
      </c>
      <c r="Q169" s="9">
        <v>258582.19999999553</v>
      </c>
      <c r="R169" s="9">
        <v>67299</v>
      </c>
      <c r="S169" s="45" t="s">
        <v>505</v>
      </c>
      <c r="T169" s="101" t="s">
        <v>685</v>
      </c>
      <c r="U169" s="101" t="s">
        <v>685</v>
      </c>
      <c r="V169" s="101" t="s">
        <v>685</v>
      </c>
    </row>
    <row r="170" spans="2:22" s="35" customFormat="1" ht="33.75" customHeight="1" x14ac:dyDescent="0.25">
      <c r="B170" s="8">
        <v>2015</v>
      </c>
      <c r="C170" s="8" t="s">
        <v>500</v>
      </c>
      <c r="D170" s="8">
        <v>4000</v>
      </c>
      <c r="E170" s="8" t="s">
        <v>178</v>
      </c>
      <c r="F170" s="9">
        <v>186552241.35999998</v>
      </c>
      <c r="G170" s="9">
        <v>243964303.72</v>
      </c>
      <c r="H170" s="9">
        <v>216712310.03999999</v>
      </c>
      <c r="I170" s="8" t="s">
        <v>403</v>
      </c>
      <c r="J170" s="8" t="s">
        <v>404</v>
      </c>
      <c r="K170" s="9">
        <f t="shared" ref="K170:K189" si="0">90088517.58+186552241.36</f>
        <v>276640758.94</v>
      </c>
      <c r="L170" s="9">
        <f>G170+G233</f>
        <v>288252202.61000001</v>
      </c>
      <c r="M170" s="9">
        <f>H170+H233</f>
        <v>256830176.88999999</v>
      </c>
      <c r="N170" s="8" t="s">
        <v>405</v>
      </c>
      <c r="O170" s="8" t="s">
        <v>179</v>
      </c>
      <c r="P170" s="9">
        <v>51513433.159999996</v>
      </c>
      <c r="Q170" s="9">
        <v>125697602.31999999</v>
      </c>
      <c r="R170" s="9">
        <v>122565389.59999999</v>
      </c>
      <c r="S170" s="45" t="s">
        <v>505</v>
      </c>
      <c r="T170" s="101"/>
      <c r="U170" s="101"/>
      <c r="V170" s="101"/>
    </row>
    <row r="171" spans="2:22" s="35" customFormat="1" ht="56.25" x14ac:dyDescent="0.25">
      <c r="B171" s="8">
        <v>2015</v>
      </c>
      <c r="C171" s="8" t="s">
        <v>500</v>
      </c>
      <c r="D171" s="8">
        <v>4000</v>
      </c>
      <c r="E171" s="8" t="s">
        <v>178</v>
      </c>
      <c r="F171" s="9">
        <v>186552241.35999998</v>
      </c>
      <c r="G171" s="9">
        <v>243964303.72</v>
      </c>
      <c r="H171" s="9">
        <v>216712310.03999999</v>
      </c>
      <c r="I171" s="8" t="s">
        <v>403</v>
      </c>
      <c r="J171" s="8" t="s">
        <v>404</v>
      </c>
      <c r="K171" s="9">
        <f t="shared" si="0"/>
        <v>276640758.94</v>
      </c>
      <c r="L171" s="9">
        <v>288252202.61000001</v>
      </c>
      <c r="M171" s="9">
        <v>256830176.88999999</v>
      </c>
      <c r="N171" s="8" t="s">
        <v>406</v>
      </c>
      <c r="O171" s="8" t="s">
        <v>180</v>
      </c>
      <c r="P171" s="9">
        <v>1400000</v>
      </c>
      <c r="Q171" s="9">
        <v>1429999.9999999993</v>
      </c>
      <c r="R171" s="9">
        <v>1425800</v>
      </c>
      <c r="S171" s="45" t="s">
        <v>505</v>
      </c>
      <c r="T171" s="101"/>
      <c r="U171" s="101"/>
      <c r="V171" s="101"/>
    </row>
    <row r="172" spans="2:22" s="35" customFormat="1" ht="56.25" x14ac:dyDescent="0.25">
      <c r="B172" s="8">
        <v>2015</v>
      </c>
      <c r="C172" s="8" t="s">
        <v>500</v>
      </c>
      <c r="D172" s="8">
        <v>4000</v>
      </c>
      <c r="E172" s="8" t="s">
        <v>178</v>
      </c>
      <c r="F172" s="9">
        <v>186552241.35999998</v>
      </c>
      <c r="G172" s="9">
        <v>243964303.72</v>
      </c>
      <c r="H172" s="9">
        <v>216712310.03999999</v>
      </c>
      <c r="I172" s="8" t="s">
        <v>403</v>
      </c>
      <c r="J172" s="8" t="s">
        <v>404</v>
      </c>
      <c r="K172" s="9">
        <f t="shared" si="0"/>
        <v>276640758.94</v>
      </c>
      <c r="L172" s="9">
        <v>288252202.61000001</v>
      </c>
      <c r="M172" s="9">
        <v>256830176.88999999</v>
      </c>
      <c r="N172" s="8" t="s">
        <v>407</v>
      </c>
      <c r="O172" s="8" t="s">
        <v>181</v>
      </c>
      <c r="P172" s="9">
        <v>7945000</v>
      </c>
      <c r="Q172" s="9">
        <v>11244636.699999999</v>
      </c>
      <c r="R172" s="9">
        <v>9542335.870000001</v>
      </c>
      <c r="S172" s="45" t="s">
        <v>505</v>
      </c>
      <c r="T172" s="101"/>
      <c r="U172" s="101"/>
      <c r="V172" s="101"/>
    </row>
    <row r="173" spans="2:22" s="35" customFormat="1" ht="56.25" x14ac:dyDescent="0.25">
      <c r="B173" s="8">
        <v>2015</v>
      </c>
      <c r="C173" s="8" t="s">
        <v>500</v>
      </c>
      <c r="D173" s="8">
        <v>4000</v>
      </c>
      <c r="E173" s="8" t="s">
        <v>178</v>
      </c>
      <c r="F173" s="9">
        <v>186552241.35999998</v>
      </c>
      <c r="G173" s="9">
        <v>243964303.72</v>
      </c>
      <c r="H173" s="9">
        <v>216712310.03999999</v>
      </c>
      <c r="I173" s="8" t="s">
        <v>403</v>
      </c>
      <c r="J173" s="8" t="s">
        <v>404</v>
      </c>
      <c r="K173" s="9">
        <f t="shared" si="0"/>
        <v>276640758.94</v>
      </c>
      <c r="L173" s="9">
        <v>288252202.61000001</v>
      </c>
      <c r="M173" s="9">
        <v>256830176.88999999</v>
      </c>
      <c r="N173" s="8" t="s">
        <v>408</v>
      </c>
      <c r="O173" s="8" t="s">
        <v>182</v>
      </c>
      <c r="P173" s="9">
        <v>5236000</v>
      </c>
      <c r="Q173" s="9">
        <v>5636604.1900000004</v>
      </c>
      <c r="R173" s="9">
        <v>5409487.3899999987</v>
      </c>
      <c r="S173" s="45" t="s">
        <v>505</v>
      </c>
      <c r="T173" s="101"/>
      <c r="U173" s="101"/>
      <c r="V173" s="101"/>
    </row>
    <row r="174" spans="2:22" s="35" customFormat="1" ht="56.25" x14ac:dyDescent="0.25">
      <c r="B174" s="8">
        <v>2015</v>
      </c>
      <c r="C174" s="8" t="s">
        <v>500</v>
      </c>
      <c r="D174" s="8">
        <v>4000</v>
      </c>
      <c r="E174" s="8" t="s">
        <v>178</v>
      </c>
      <c r="F174" s="9">
        <v>186552241.35999998</v>
      </c>
      <c r="G174" s="9">
        <v>243964303.72</v>
      </c>
      <c r="H174" s="9">
        <v>216712310.03999999</v>
      </c>
      <c r="I174" s="8" t="s">
        <v>403</v>
      </c>
      <c r="J174" s="8" t="s">
        <v>404</v>
      </c>
      <c r="K174" s="9">
        <f t="shared" si="0"/>
        <v>276640758.94</v>
      </c>
      <c r="L174" s="9">
        <v>288252202.61000001</v>
      </c>
      <c r="M174" s="9">
        <v>256830176.88999999</v>
      </c>
      <c r="N174" s="8" t="s">
        <v>409</v>
      </c>
      <c r="O174" s="8" t="s">
        <v>183</v>
      </c>
      <c r="P174" s="9">
        <v>44000000</v>
      </c>
      <c r="Q174" s="9">
        <v>0</v>
      </c>
      <c r="R174" s="9">
        <v>0</v>
      </c>
      <c r="S174" s="45" t="s">
        <v>505</v>
      </c>
      <c r="T174" s="101"/>
      <c r="U174" s="101"/>
      <c r="V174" s="101"/>
    </row>
    <row r="175" spans="2:22" s="35" customFormat="1" ht="56.25" x14ac:dyDescent="0.25">
      <c r="B175" s="8">
        <v>2015</v>
      </c>
      <c r="C175" s="8" t="s">
        <v>500</v>
      </c>
      <c r="D175" s="8">
        <v>4000</v>
      </c>
      <c r="E175" s="8" t="s">
        <v>178</v>
      </c>
      <c r="F175" s="9">
        <v>186552241.35999998</v>
      </c>
      <c r="G175" s="9">
        <v>243964303.72</v>
      </c>
      <c r="H175" s="9">
        <v>216712310.03999999</v>
      </c>
      <c r="I175" s="8" t="s">
        <v>403</v>
      </c>
      <c r="J175" s="8" t="s">
        <v>404</v>
      </c>
      <c r="K175" s="9">
        <f t="shared" si="0"/>
        <v>276640758.94</v>
      </c>
      <c r="L175" s="9">
        <v>288252202.61000001</v>
      </c>
      <c r="M175" s="9">
        <v>256830176.88999999</v>
      </c>
      <c r="N175" s="8" t="s">
        <v>410</v>
      </c>
      <c r="O175" s="8" t="s">
        <v>184</v>
      </c>
      <c r="P175" s="9">
        <v>6080000</v>
      </c>
      <c r="Q175" s="9">
        <v>7080000</v>
      </c>
      <c r="R175" s="9">
        <v>5294127.3499999996</v>
      </c>
      <c r="S175" s="45" t="s">
        <v>505</v>
      </c>
      <c r="T175" s="101"/>
      <c r="U175" s="101"/>
      <c r="V175" s="101"/>
    </row>
    <row r="176" spans="2:22" s="35" customFormat="1" ht="56.25" x14ac:dyDescent="0.25">
      <c r="B176" s="8">
        <v>2015</v>
      </c>
      <c r="C176" s="8" t="s">
        <v>500</v>
      </c>
      <c r="D176" s="8">
        <v>4000</v>
      </c>
      <c r="E176" s="8" t="s">
        <v>178</v>
      </c>
      <c r="F176" s="9">
        <v>186552241.35999998</v>
      </c>
      <c r="G176" s="9">
        <v>243964303.72</v>
      </c>
      <c r="H176" s="9">
        <v>216712310.03999999</v>
      </c>
      <c r="I176" s="8" t="s">
        <v>403</v>
      </c>
      <c r="J176" s="8" t="s">
        <v>404</v>
      </c>
      <c r="K176" s="9">
        <f t="shared" si="0"/>
        <v>276640758.94</v>
      </c>
      <c r="L176" s="9">
        <v>288252202.61000001</v>
      </c>
      <c r="M176" s="9">
        <v>256830176.88999999</v>
      </c>
      <c r="N176" s="8" t="s">
        <v>411</v>
      </c>
      <c r="O176" s="8" t="s">
        <v>185</v>
      </c>
      <c r="P176" s="9">
        <v>35414557</v>
      </c>
      <c r="Q176" s="9">
        <v>42923150.089999996</v>
      </c>
      <c r="R176" s="9">
        <v>31447324.559999995</v>
      </c>
      <c r="S176" s="45" t="s">
        <v>505</v>
      </c>
      <c r="T176" s="101"/>
      <c r="U176" s="101"/>
      <c r="V176" s="101"/>
    </row>
    <row r="177" spans="2:22" s="35" customFormat="1" ht="65.25" customHeight="1" x14ac:dyDescent="0.25">
      <c r="B177" s="8">
        <v>2015</v>
      </c>
      <c r="C177" s="8" t="s">
        <v>500</v>
      </c>
      <c r="D177" s="8">
        <v>4000</v>
      </c>
      <c r="E177" s="8" t="s">
        <v>178</v>
      </c>
      <c r="F177" s="9">
        <v>186552241.35999998</v>
      </c>
      <c r="G177" s="9">
        <v>243964303.72</v>
      </c>
      <c r="H177" s="9">
        <v>216712310.03999999</v>
      </c>
      <c r="I177" s="8" t="s">
        <v>403</v>
      </c>
      <c r="J177" s="8" t="s">
        <v>404</v>
      </c>
      <c r="K177" s="9">
        <f t="shared" si="0"/>
        <v>276640758.94</v>
      </c>
      <c r="L177" s="9">
        <v>288252202.61000001</v>
      </c>
      <c r="M177" s="9">
        <v>256830176.88999999</v>
      </c>
      <c r="N177" s="8" t="s">
        <v>412</v>
      </c>
      <c r="O177" s="8" t="s">
        <v>186</v>
      </c>
      <c r="P177" s="9">
        <v>250000</v>
      </c>
      <c r="Q177" s="9">
        <v>83353.990000000049</v>
      </c>
      <c r="R177" s="9">
        <v>79353.990000000005</v>
      </c>
      <c r="S177" s="45" t="s">
        <v>505</v>
      </c>
      <c r="T177" s="101"/>
      <c r="U177" s="101"/>
      <c r="V177" s="101"/>
    </row>
    <row r="178" spans="2:22" s="35" customFormat="1" ht="61.5" customHeight="1" x14ac:dyDescent="0.25">
      <c r="B178" s="8">
        <v>2015</v>
      </c>
      <c r="C178" s="8" t="s">
        <v>500</v>
      </c>
      <c r="D178" s="8">
        <v>4000</v>
      </c>
      <c r="E178" s="8" t="s">
        <v>178</v>
      </c>
      <c r="F178" s="9">
        <v>186552241.35999998</v>
      </c>
      <c r="G178" s="9">
        <v>243964303.72</v>
      </c>
      <c r="H178" s="9">
        <v>216712310.03999999</v>
      </c>
      <c r="I178" s="8" t="s">
        <v>403</v>
      </c>
      <c r="J178" s="8" t="s">
        <v>404</v>
      </c>
      <c r="K178" s="9">
        <f t="shared" si="0"/>
        <v>276640758.94</v>
      </c>
      <c r="L178" s="9">
        <v>288252202.61000001</v>
      </c>
      <c r="M178" s="9">
        <v>256830176.88999999</v>
      </c>
      <c r="N178" s="8" t="s">
        <v>413</v>
      </c>
      <c r="O178" s="8" t="s">
        <v>187</v>
      </c>
      <c r="P178" s="9">
        <v>845000</v>
      </c>
      <c r="Q178" s="9">
        <v>637958</v>
      </c>
      <c r="R178" s="9">
        <v>609476.72</v>
      </c>
      <c r="S178" s="45" t="s">
        <v>505</v>
      </c>
      <c r="T178" s="101" t="s">
        <v>685</v>
      </c>
      <c r="U178" s="101" t="s">
        <v>685</v>
      </c>
      <c r="V178" s="101" t="s">
        <v>685</v>
      </c>
    </row>
    <row r="179" spans="2:22" s="35" customFormat="1" ht="56.25" x14ac:dyDescent="0.25">
      <c r="B179" s="8">
        <v>2015</v>
      </c>
      <c r="C179" s="8" t="s">
        <v>500</v>
      </c>
      <c r="D179" s="8">
        <v>4000</v>
      </c>
      <c r="E179" s="8" t="s">
        <v>178</v>
      </c>
      <c r="F179" s="9">
        <v>186552241.35999998</v>
      </c>
      <c r="G179" s="9">
        <v>243964303.72</v>
      </c>
      <c r="H179" s="9">
        <v>216712310.03999999</v>
      </c>
      <c r="I179" s="8" t="s">
        <v>403</v>
      </c>
      <c r="J179" s="8" t="s">
        <v>404</v>
      </c>
      <c r="K179" s="9">
        <f t="shared" si="0"/>
        <v>276640758.94</v>
      </c>
      <c r="L179" s="9">
        <v>288252202.61000001</v>
      </c>
      <c r="M179" s="9">
        <v>256830176.88999999</v>
      </c>
      <c r="N179" s="8" t="s">
        <v>414</v>
      </c>
      <c r="O179" s="8" t="s">
        <v>188</v>
      </c>
      <c r="P179" s="9">
        <v>7000</v>
      </c>
      <c r="Q179" s="9">
        <v>7000</v>
      </c>
      <c r="R179" s="9">
        <v>7000</v>
      </c>
      <c r="S179" s="45" t="s">
        <v>505</v>
      </c>
      <c r="T179" s="101"/>
      <c r="U179" s="101"/>
      <c r="V179" s="101"/>
    </row>
    <row r="180" spans="2:22" s="35" customFormat="1" ht="56.25" x14ac:dyDescent="0.25">
      <c r="B180" s="8">
        <v>2015</v>
      </c>
      <c r="C180" s="8" t="s">
        <v>500</v>
      </c>
      <c r="D180" s="8">
        <v>4000</v>
      </c>
      <c r="E180" s="8" t="s">
        <v>178</v>
      </c>
      <c r="F180" s="9">
        <v>186552241.35999998</v>
      </c>
      <c r="G180" s="9">
        <v>243964303.72</v>
      </c>
      <c r="H180" s="9">
        <v>216712310.03999999</v>
      </c>
      <c r="I180" s="8" t="s">
        <v>403</v>
      </c>
      <c r="J180" s="8" t="s">
        <v>404</v>
      </c>
      <c r="K180" s="9">
        <f t="shared" si="0"/>
        <v>276640758.94</v>
      </c>
      <c r="L180" s="9">
        <v>288252202.61000001</v>
      </c>
      <c r="M180" s="9">
        <v>256830176.88999999</v>
      </c>
      <c r="N180" s="8" t="s">
        <v>501</v>
      </c>
      <c r="O180" s="8" t="s">
        <v>502</v>
      </c>
      <c r="P180" s="9">
        <v>0</v>
      </c>
      <c r="Q180" s="9">
        <v>1960000</v>
      </c>
      <c r="R180" s="9">
        <v>642866.72</v>
      </c>
      <c r="S180" s="45" t="s">
        <v>505</v>
      </c>
      <c r="T180" s="101"/>
      <c r="U180" s="101"/>
      <c r="V180" s="101"/>
    </row>
    <row r="181" spans="2:22" s="35" customFormat="1" ht="56.25" x14ac:dyDescent="0.25">
      <c r="B181" s="8">
        <v>2015</v>
      </c>
      <c r="C181" s="8" t="s">
        <v>500</v>
      </c>
      <c r="D181" s="8">
        <v>4000</v>
      </c>
      <c r="E181" s="8" t="s">
        <v>178</v>
      </c>
      <c r="F181" s="9">
        <v>186552241.35999998</v>
      </c>
      <c r="G181" s="9">
        <v>243964303.72</v>
      </c>
      <c r="H181" s="9">
        <v>216712310.03999999</v>
      </c>
      <c r="I181" s="8" t="s">
        <v>403</v>
      </c>
      <c r="J181" s="8" t="s">
        <v>404</v>
      </c>
      <c r="K181" s="9">
        <f t="shared" si="0"/>
        <v>276640758.94</v>
      </c>
      <c r="L181" s="9">
        <v>288252202.61000001</v>
      </c>
      <c r="M181" s="9">
        <v>256830176.88999999</v>
      </c>
      <c r="N181" s="8" t="s">
        <v>415</v>
      </c>
      <c r="O181" s="8" t="s">
        <v>189</v>
      </c>
      <c r="P181" s="9">
        <v>900000</v>
      </c>
      <c r="Q181" s="9">
        <v>10970473.329999998</v>
      </c>
      <c r="R181" s="9">
        <v>8067736.1200000001</v>
      </c>
      <c r="S181" s="45" t="s">
        <v>505</v>
      </c>
      <c r="T181" s="101"/>
      <c r="U181" s="101"/>
      <c r="V181" s="101"/>
    </row>
    <row r="182" spans="2:22" s="35" customFormat="1" ht="56.25" x14ac:dyDescent="0.25">
      <c r="B182" s="8">
        <v>2015</v>
      </c>
      <c r="C182" s="8" t="s">
        <v>500</v>
      </c>
      <c r="D182" s="8">
        <v>4000</v>
      </c>
      <c r="E182" s="8" t="s">
        <v>178</v>
      </c>
      <c r="F182" s="9">
        <v>186552241.35999998</v>
      </c>
      <c r="G182" s="9">
        <v>243964303.72</v>
      </c>
      <c r="H182" s="9">
        <v>216712310.03999999</v>
      </c>
      <c r="I182" s="8" t="s">
        <v>403</v>
      </c>
      <c r="J182" s="8" t="s">
        <v>404</v>
      </c>
      <c r="K182" s="9">
        <f t="shared" si="0"/>
        <v>276640758.94</v>
      </c>
      <c r="L182" s="9">
        <v>288252202.61000001</v>
      </c>
      <c r="M182" s="9">
        <v>256830176.88999999</v>
      </c>
      <c r="N182" s="8" t="s">
        <v>416</v>
      </c>
      <c r="O182" s="8" t="s">
        <v>190</v>
      </c>
      <c r="P182" s="9">
        <v>1224000</v>
      </c>
      <c r="Q182" s="9">
        <v>4336100.0000000009</v>
      </c>
      <c r="R182" s="9">
        <v>2102076.75</v>
      </c>
      <c r="S182" s="45" t="s">
        <v>505</v>
      </c>
      <c r="T182" s="101"/>
      <c r="U182" s="101"/>
      <c r="V182" s="101"/>
    </row>
    <row r="183" spans="2:22" s="35" customFormat="1" ht="56.25" x14ac:dyDescent="0.25">
      <c r="B183" s="8">
        <v>2015</v>
      </c>
      <c r="C183" s="8" t="s">
        <v>500</v>
      </c>
      <c r="D183" s="8">
        <v>4000</v>
      </c>
      <c r="E183" s="8" t="s">
        <v>178</v>
      </c>
      <c r="F183" s="9">
        <v>186552241.35999998</v>
      </c>
      <c r="G183" s="9">
        <v>243964303.72</v>
      </c>
      <c r="H183" s="9">
        <v>216712310.03999999</v>
      </c>
      <c r="I183" s="8" t="s">
        <v>403</v>
      </c>
      <c r="J183" s="8" t="s">
        <v>404</v>
      </c>
      <c r="K183" s="9">
        <f t="shared" si="0"/>
        <v>276640758.94</v>
      </c>
      <c r="L183" s="9">
        <v>288252202.61000001</v>
      </c>
      <c r="M183" s="9">
        <v>256830176.88999999</v>
      </c>
      <c r="N183" s="8" t="s">
        <v>417</v>
      </c>
      <c r="O183" s="8" t="s">
        <v>191</v>
      </c>
      <c r="P183" s="9">
        <v>3193000</v>
      </c>
      <c r="Q183" s="9">
        <v>3051128</v>
      </c>
      <c r="R183" s="9">
        <v>3004139.79</v>
      </c>
      <c r="S183" s="45" t="s">
        <v>505</v>
      </c>
      <c r="T183" s="101"/>
      <c r="U183" s="101"/>
      <c r="V183" s="101"/>
    </row>
    <row r="184" spans="2:22" s="35" customFormat="1" ht="56.25" x14ac:dyDescent="0.25">
      <c r="B184" s="8">
        <v>2015</v>
      </c>
      <c r="C184" s="8" t="s">
        <v>500</v>
      </c>
      <c r="D184" s="8">
        <v>4000</v>
      </c>
      <c r="E184" s="8" t="s">
        <v>178</v>
      </c>
      <c r="F184" s="9">
        <v>186552241.35999998</v>
      </c>
      <c r="G184" s="9">
        <v>243964303.72</v>
      </c>
      <c r="H184" s="9">
        <v>216712310.03999999</v>
      </c>
      <c r="I184" s="8" t="s">
        <v>403</v>
      </c>
      <c r="J184" s="8" t="s">
        <v>404</v>
      </c>
      <c r="K184" s="9">
        <f t="shared" si="0"/>
        <v>276640758.94</v>
      </c>
      <c r="L184" s="9">
        <v>288252202.61000001</v>
      </c>
      <c r="M184" s="9">
        <v>256830176.88999999</v>
      </c>
      <c r="N184" s="8" t="s">
        <v>418</v>
      </c>
      <c r="O184" s="8" t="s">
        <v>419</v>
      </c>
      <c r="P184" s="9">
        <v>400000</v>
      </c>
      <c r="Q184" s="9">
        <v>144690</v>
      </c>
      <c r="R184" s="9">
        <v>144690</v>
      </c>
      <c r="S184" s="45" t="s">
        <v>505</v>
      </c>
      <c r="T184" s="101"/>
      <c r="U184" s="101"/>
      <c r="V184" s="101"/>
    </row>
    <row r="185" spans="2:22" s="35" customFormat="1" ht="56.25" x14ac:dyDescent="0.25">
      <c r="B185" s="8">
        <v>2015</v>
      </c>
      <c r="C185" s="8" t="s">
        <v>500</v>
      </c>
      <c r="D185" s="8">
        <v>4000</v>
      </c>
      <c r="E185" s="8" t="s">
        <v>178</v>
      </c>
      <c r="F185" s="9">
        <v>186552241.35999998</v>
      </c>
      <c r="G185" s="9">
        <v>243964303.72</v>
      </c>
      <c r="H185" s="9">
        <v>216712310.03999999</v>
      </c>
      <c r="I185" s="8" t="s">
        <v>403</v>
      </c>
      <c r="J185" s="8" t="s">
        <v>404</v>
      </c>
      <c r="K185" s="9">
        <f t="shared" si="0"/>
        <v>276640758.94</v>
      </c>
      <c r="L185" s="9">
        <v>288252202.61000001</v>
      </c>
      <c r="M185" s="9">
        <v>256830176.88999999</v>
      </c>
      <c r="N185" s="8" t="s">
        <v>420</v>
      </c>
      <c r="O185" s="8" t="s">
        <v>192</v>
      </c>
      <c r="P185" s="9">
        <v>2417769</v>
      </c>
      <c r="Q185" s="9">
        <v>1917807.9</v>
      </c>
      <c r="R185" s="9">
        <v>1917807.9</v>
      </c>
      <c r="S185" s="45" t="s">
        <v>505</v>
      </c>
      <c r="T185" s="101"/>
      <c r="U185" s="101"/>
      <c r="V185" s="101"/>
    </row>
    <row r="186" spans="2:22" s="35" customFormat="1" ht="56.25" x14ac:dyDescent="0.25">
      <c r="B186" s="8">
        <v>2015</v>
      </c>
      <c r="C186" s="8" t="s">
        <v>500</v>
      </c>
      <c r="D186" s="8">
        <v>4000</v>
      </c>
      <c r="E186" s="8" t="s">
        <v>178</v>
      </c>
      <c r="F186" s="9">
        <v>186552241.35999998</v>
      </c>
      <c r="G186" s="9">
        <v>243964303.72</v>
      </c>
      <c r="H186" s="9">
        <v>216712310.03999999</v>
      </c>
      <c r="I186" s="8" t="s">
        <v>403</v>
      </c>
      <c r="J186" s="8" t="s">
        <v>404</v>
      </c>
      <c r="K186" s="9">
        <f t="shared" si="0"/>
        <v>276640758.94</v>
      </c>
      <c r="L186" s="9">
        <v>288252202.61000001</v>
      </c>
      <c r="M186" s="9">
        <v>256830176.88999999</v>
      </c>
      <c r="N186" s="8" t="s">
        <v>421</v>
      </c>
      <c r="O186" s="8" t="s">
        <v>193</v>
      </c>
      <c r="P186" s="9">
        <v>16773482.199999999</v>
      </c>
      <c r="Q186" s="9">
        <v>16772782.199999999</v>
      </c>
      <c r="R186" s="9">
        <v>16066784.68</v>
      </c>
      <c r="S186" s="45" t="s">
        <v>505</v>
      </c>
      <c r="T186" s="101"/>
      <c r="U186" s="101"/>
      <c r="V186" s="101"/>
    </row>
    <row r="187" spans="2:22" s="35" customFormat="1" ht="56.25" x14ac:dyDescent="0.25">
      <c r="B187" s="8">
        <v>2015</v>
      </c>
      <c r="C187" s="8" t="s">
        <v>500</v>
      </c>
      <c r="D187" s="8">
        <v>4000</v>
      </c>
      <c r="E187" s="8" t="s">
        <v>178</v>
      </c>
      <c r="F187" s="9">
        <v>186552241.35999998</v>
      </c>
      <c r="G187" s="9">
        <v>243964303.72</v>
      </c>
      <c r="H187" s="9">
        <v>216712310.03999999</v>
      </c>
      <c r="I187" s="8" t="s">
        <v>403</v>
      </c>
      <c r="J187" s="8" t="s">
        <v>404</v>
      </c>
      <c r="K187" s="9">
        <f t="shared" si="0"/>
        <v>276640758.94</v>
      </c>
      <c r="L187" s="9">
        <v>288252202.61000001</v>
      </c>
      <c r="M187" s="9">
        <v>256830176.88999999</v>
      </c>
      <c r="N187" s="8" t="s">
        <v>422</v>
      </c>
      <c r="O187" s="8" t="s">
        <v>194</v>
      </c>
      <c r="P187" s="9">
        <v>8275000</v>
      </c>
      <c r="Q187" s="9">
        <v>9396675.0000000019</v>
      </c>
      <c r="R187" s="9">
        <v>7737123.5999999996</v>
      </c>
      <c r="S187" s="45" t="s">
        <v>505</v>
      </c>
      <c r="T187" s="101" t="s">
        <v>685</v>
      </c>
      <c r="U187" s="101" t="s">
        <v>685</v>
      </c>
      <c r="V187" s="101" t="s">
        <v>685</v>
      </c>
    </row>
    <row r="188" spans="2:22" s="35" customFormat="1" ht="56.25" x14ac:dyDescent="0.25">
      <c r="B188" s="8">
        <v>2015</v>
      </c>
      <c r="C188" s="8" t="s">
        <v>500</v>
      </c>
      <c r="D188" s="8">
        <v>4000</v>
      </c>
      <c r="E188" s="8" t="s">
        <v>178</v>
      </c>
      <c r="F188" s="9">
        <v>186552241.35999998</v>
      </c>
      <c r="G188" s="9">
        <v>243964303.72</v>
      </c>
      <c r="H188" s="9">
        <v>216712310.03999999</v>
      </c>
      <c r="I188" s="8" t="s">
        <v>403</v>
      </c>
      <c r="J188" s="8" t="s">
        <v>404</v>
      </c>
      <c r="K188" s="9">
        <f t="shared" si="0"/>
        <v>276640758.94</v>
      </c>
      <c r="L188" s="9">
        <v>288252202.61000001</v>
      </c>
      <c r="M188" s="9">
        <v>256830176.88999999</v>
      </c>
      <c r="N188" s="8" t="s">
        <v>423</v>
      </c>
      <c r="O188" s="8" t="s">
        <v>195</v>
      </c>
      <c r="P188" s="9">
        <v>85000</v>
      </c>
      <c r="Q188" s="9">
        <v>81342</v>
      </c>
      <c r="R188" s="9">
        <v>79862</v>
      </c>
      <c r="S188" s="45" t="s">
        <v>505</v>
      </c>
      <c r="T188" s="101"/>
      <c r="U188" s="101"/>
      <c r="V188" s="101"/>
    </row>
    <row r="189" spans="2:22" s="35" customFormat="1" ht="56.25" x14ac:dyDescent="0.25">
      <c r="B189" s="8">
        <v>2015</v>
      </c>
      <c r="C189" s="8" t="s">
        <v>500</v>
      </c>
      <c r="D189" s="8">
        <v>4000</v>
      </c>
      <c r="E189" s="8" t="s">
        <v>178</v>
      </c>
      <c r="F189" s="9">
        <v>186552241.35999998</v>
      </c>
      <c r="G189" s="9">
        <v>243964303.72</v>
      </c>
      <c r="H189" s="9">
        <v>216712310.03999999</v>
      </c>
      <c r="I189" s="8" t="s">
        <v>403</v>
      </c>
      <c r="J189" s="8" t="s">
        <v>404</v>
      </c>
      <c r="K189" s="9">
        <f t="shared" si="0"/>
        <v>276640758.94</v>
      </c>
      <c r="L189" s="9">
        <v>288252202.61000001</v>
      </c>
      <c r="M189" s="9">
        <v>256830176.88999999</v>
      </c>
      <c r="N189" s="8" t="s">
        <v>424</v>
      </c>
      <c r="O189" s="8" t="s">
        <v>196</v>
      </c>
      <c r="P189" s="9">
        <v>593000</v>
      </c>
      <c r="Q189" s="9">
        <v>593000</v>
      </c>
      <c r="R189" s="9">
        <v>568927</v>
      </c>
      <c r="S189" s="45" t="s">
        <v>505</v>
      </c>
      <c r="T189" s="101"/>
      <c r="U189" s="101"/>
      <c r="V189" s="101"/>
    </row>
    <row r="190" spans="2:22" s="35" customFormat="1" ht="56.25" customHeight="1" x14ac:dyDescent="0.25">
      <c r="B190" s="8">
        <v>2015</v>
      </c>
      <c r="C190" s="8" t="s">
        <v>500</v>
      </c>
      <c r="D190" s="8">
        <v>5000</v>
      </c>
      <c r="E190" s="8" t="s">
        <v>197</v>
      </c>
      <c r="F190" s="9">
        <v>6391503.2599999998</v>
      </c>
      <c r="G190" s="9">
        <v>35118999.369999997</v>
      </c>
      <c r="H190" s="9">
        <v>32782953.550000001</v>
      </c>
      <c r="I190" s="8" t="s">
        <v>198</v>
      </c>
      <c r="J190" s="8" t="s">
        <v>199</v>
      </c>
      <c r="K190" s="9">
        <f t="shared" ref="K190:K232" si="1">6391503.26+149404762.41</f>
        <v>155796265.66999999</v>
      </c>
      <c r="L190" s="9">
        <f>G190+G213</f>
        <v>710448588.64999998</v>
      </c>
      <c r="M190" s="9">
        <f>H190+H213</f>
        <v>367408581.16000003</v>
      </c>
      <c r="N190" s="8" t="s">
        <v>425</v>
      </c>
      <c r="O190" s="8" t="s">
        <v>200</v>
      </c>
      <c r="P190" s="9">
        <v>542417.26</v>
      </c>
      <c r="Q190" s="9">
        <v>1170522.6600000001</v>
      </c>
      <c r="R190" s="9">
        <v>990539.6399999999</v>
      </c>
      <c r="S190" s="45" t="s">
        <v>505</v>
      </c>
      <c r="T190" s="101"/>
      <c r="U190" s="101"/>
      <c r="V190" s="101"/>
    </row>
    <row r="191" spans="2:22" s="35" customFormat="1" ht="56.25" x14ac:dyDescent="0.25">
      <c r="B191" s="8">
        <v>2015</v>
      </c>
      <c r="C191" s="8" t="s">
        <v>500</v>
      </c>
      <c r="D191" s="8">
        <v>5000</v>
      </c>
      <c r="E191" s="8" t="s">
        <v>197</v>
      </c>
      <c r="F191" s="9">
        <v>6391503.2599999998</v>
      </c>
      <c r="G191" s="9">
        <v>35118999.369999997</v>
      </c>
      <c r="H191" s="9">
        <v>32782953.550000001</v>
      </c>
      <c r="I191" s="8" t="s">
        <v>198</v>
      </c>
      <c r="J191" s="8" t="s">
        <v>199</v>
      </c>
      <c r="K191" s="9">
        <f t="shared" si="1"/>
        <v>155796265.66999999</v>
      </c>
      <c r="L191" s="9">
        <v>710448588.64999998</v>
      </c>
      <c r="M191" s="9">
        <v>367408581.16000003</v>
      </c>
      <c r="N191" s="8" t="s">
        <v>426</v>
      </c>
      <c r="O191" s="8" t="s">
        <v>427</v>
      </c>
      <c r="P191" s="9">
        <v>15000</v>
      </c>
      <c r="Q191" s="9">
        <v>86700</v>
      </c>
      <c r="R191" s="9">
        <v>86652</v>
      </c>
      <c r="S191" s="45" t="s">
        <v>505</v>
      </c>
      <c r="T191" s="101"/>
      <c r="U191" s="101"/>
      <c r="V191" s="101"/>
    </row>
    <row r="192" spans="2:22" s="35" customFormat="1" ht="56.25" x14ac:dyDescent="0.25">
      <c r="B192" s="8">
        <v>2015</v>
      </c>
      <c r="C192" s="8" t="s">
        <v>500</v>
      </c>
      <c r="D192" s="8">
        <v>5000</v>
      </c>
      <c r="E192" s="8" t="s">
        <v>197</v>
      </c>
      <c r="F192" s="9">
        <v>6391503.2599999998</v>
      </c>
      <c r="G192" s="9">
        <v>35118999.369999997</v>
      </c>
      <c r="H192" s="9">
        <v>32782953.550000001</v>
      </c>
      <c r="I192" s="8" t="s">
        <v>198</v>
      </c>
      <c r="J192" s="8" t="s">
        <v>199</v>
      </c>
      <c r="K192" s="9">
        <f t="shared" si="1"/>
        <v>155796265.66999999</v>
      </c>
      <c r="L192" s="9">
        <v>710448588.64999998</v>
      </c>
      <c r="M192" s="9">
        <v>367408581.16000003</v>
      </c>
      <c r="N192" s="8" t="s">
        <v>428</v>
      </c>
      <c r="O192" s="8" t="s">
        <v>201</v>
      </c>
      <c r="P192" s="9">
        <v>452064</v>
      </c>
      <c r="Q192" s="9">
        <v>3825734.0199999986</v>
      </c>
      <c r="R192" s="9">
        <v>3561067.5899999994</v>
      </c>
      <c r="S192" s="45" t="s">
        <v>505</v>
      </c>
      <c r="T192" s="101"/>
      <c r="U192" s="101"/>
      <c r="V192" s="101"/>
    </row>
    <row r="193" spans="2:22" s="35" customFormat="1" ht="56.25" x14ac:dyDescent="0.25">
      <c r="B193" s="8">
        <v>2015</v>
      </c>
      <c r="C193" s="8" t="s">
        <v>500</v>
      </c>
      <c r="D193" s="8">
        <v>5000</v>
      </c>
      <c r="E193" s="8" t="s">
        <v>197</v>
      </c>
      <c r="F193" s="9">
        <v>6391503.2599999998</v>
      </c>
      <c r="G193" s="9">
        <v>35118999.369999997</v>
      </c>
      <c r="H193" s="9">
        <v>32782953.550000001</v>
      </c>
      <c r="I193" s="8" t="s">
        <v>198</v>
      </c>
      <c r="J193" s="8" t="s">
        <v>199</v>
      </c>
      <c r="K193" s="9">
        <f t="shared" si="1"/>
        <v>155796265.66999999</v>
      </c>
      <c r="L193" s="9">
        <v>710448588.64999998</v>
      </c>
      <c r="M193" s="9">
        <v>367408581.16000003</v>
      </c>
      <c r="N193" s="8" t="s">
        <v>429</v>
      </c>
      <c r="O193" s="8" t="s">
        <v>202</v>
      </c>
      <c r="P193" s="9">
        <v>85000</v>
      </c>
      <c r="Q193" s="9">
        <v>280418.05999999994</v>
      </c>
      <c r="R193" s="9">
        <v>256421.8</v>
      </c>
      <c r="S193" s="45" t="s">
        <v>505</v>
      </c>
      <c r="T193" s="101"/>
      <c r="U193" s="101"/>
      <c r="V193" s="101"/>
    </row>
    <row r="194" spans="2:22" s="35" customFormat="1" ht="56.25" x14ac:dyDescent="0.25">
      <c r="B194" s="8">
        <v>2015</v>
      </c>
      <c r="C194" s="8" t="s">
        <v>500</v>
      </c>
      <c r="D194" s="8">
        <v>5000</v>
      </c>
      <c r="E194" s="8" t="s">
        <v>197</v>
      </c>
      <c r="F194" s="9">
        <v>6391503.2599999998</v>
      </c>
      <c r="G194" s="9">
        <v>35118999.369999997</v>
      </c>
      <c r="H194" s="9">
        <v>32782953.550000001</v>
      </c>
      <c r="I194" s="8" t="s">
        <v>198</v>
      </c>
      <c r="J194" s="8" t="s">
        <v>199</v>
      </c>
      <c r="K194" s="9">
        <f t="shared" si="1"/>
        <v>155796265.66999999</v>
      </c>
      <c r="L194" s="9">
        <v>710448588.64999998</v>
      </c>
      <c r="M194" s="9">
        <v>367408581.16000003</v>
      </c>
      <c r="N194" s="8" t="s">
        <v>430</v>
      </c>
      <c r="O194" s="8" t="s">
        <v>203</v>
      </c>
      <c r="P194" s="9">
        <v>3920</v>
      </c>
      <c r="Q194" s="9">
        <v>301844.58999999997</v>
      </c>
      <c r="R194" s="9">
        <v>224485.76000000001</v>
      </c>
      <c r="S194" s="45" t="s">
        <v>505</v>
      </c>
      <c r="T194" s="101"/>
      <c r="U194" s="101"/>
      <c r="V194" s="101"/>
    </row>
    <row r="195" spans="2:22" s="35" customFormat="1" ht="56.25" x14ac:dyDescent="0.25">
      <c r="B195" s="8">
        <v>2015</v>
      </c>
      <c r="C195" s="8" t="s">
        <v>500</v>
      </c>
      <c r="D195" s="8">
        <v>5000</v>
      </c>
      <c r="E195" s="8" t="s">
        <v>197</v>
      </c>
      <c r="F195" s="9">
        <v>6391503.2599999998</v>
      </c>
      <c r="G195" s="9">
        <v>35118999.369999997</v>
      </c>
      <c r="H195" s="9">
        <v>32782953.550000001</v>
      </c>
      <c r="I195" s="8" t="s">
        <v>198</v>
      </c>
      <c r="J195" s="8" t="s">
        <v>199</v>
      </c>
      <c r="K195" s="9">
        <f t="shared" si="1"/>
        <v>155796265.66999999</v>
      </c>
      <c r="L195" s="9">
        <v>710448588.64999998</v>
      </c>
      <c r="M195" s="9">
        <v>367408581.16000003</v>
      </c>
      <c r="N195" s="8" t="s">
        <v>431</v>
      </c>
      <c r="O195" s="8" t="s">
        <v>204</v>
      </c>
      <c r="P195" s="9">
        <v>19500</v>
      </c>
      <c r="Q195" s="9">
        <v>456279.65</v>
      </c>
      <c r="R195" s="9">
        <v>421014.93</v>
      </c>
      <c r="S195" s="45" t="s">
        <v>505</v>
      </c>
      <c r="T195" s="101"/>
      <c r="U195" s="101"/>
      <c r="V195" s="101"/>
    </row>
    <row r="196" spans="2:22" s="35" customFormat="1" ht="56.25" x14ac:dyDescent="0.25">
      <c r="B196" s="8">
        <v>2015</v>
      </c>
      <c r="C196" s="8" t="s">
        <v>500</v>
      </c>
      <c r="D196" s="8">
        <v>5000</v>
      </c>
      <c r="E196" s="8" t="s">
        <v>197</v>
      </c>
      <c r="F196" s="9">
        <v>6391503.2599999998</v>
      </c>
      <c r="G196" s="9">
        <v>35118999.369999997</v>
      </c>
      <c r="H196" s="9">
        <v>32782953.550000001</v>
      </c>
      <c r="I196" s="8" t="s">
        <v>198</v>
      </c>
      <c r="J196" s="8" t="s">
        <v>199</v>
      </c>
      <c r="K196" s="9">
        <f t="shared" si="1"/>
        <v>155796265.66999999</v>
      </c>
      <c r="L196" s="9">
        <v>710448588.64999998</v>
      </c>
      <c r="M196" s="9">
        <v>367408581.16000003</v>
      </c>
      <c r="N196" s="8" t="s">
        <v>432</v>
      </c>
      <c r="O196" s="8" t="s">
        <v>205</v>
      </c>
      <c r="P196" s="9">
        <v>10000</v>
      </c>
      <c r="Q196" s="9">
        <v>75000</v>
      </c>
      <c r="R196" s="9">
        <v>72774.740000000005</v>
      </c>
      <c r="S196" s="45" t="s">
        <v>505</v>
      </c>
      <c r="T196" s="101" t="s">
        <v>685</v>
      </c>
      <c r="U196" s="101" t="s">
        <v>685</v>
      </c>
      <c r="V196" s="101" t="s">
        <v>685</v>
      </c>
    </row>
    <row r="197" spans="2:22" s="35" customFormat="1" ht="56.25" x14ac:dyDescent="0.25">
      <c r="B197" s="8">
        <v>2015</v>
      </c>
      <c r="C197" s="8" t="s">
        <v>500</v>
      </c>
      <c r="D197" s="8">
        <v>5000</v>
      </c>
      <c r="E197" s="8" t="s">
        <v>197</v>
      </c>
      <c r="F197" s="9">
        <v>6391503.2599999998</v>
      </c>
      <c r="G197" s="9">
        <v>35118999.369999997</v>
      </c>
      <c r="H197" s="9">
        <v>32782953.550000001</v>
      </c>
      <c r="I197" s="8" t="s">
        <v>198</v>
      </c>
      <c r="J197" s="8" t="s">
        <v>199</v>
      </c>
      <c r="K197" s="9">
        <f t="shared" si="1"/>
        <v>155796265.66999999</v>
      </c>
      <c r="L197" s="9">
        <v>710448588.64999998</v>
      </c>
      <c r="M197" s="9">
        <v>367408581.16000003</v>
      </c>
      <c r="N197" s="8" t="s">
        <v>433</v>
      </c>
      <c r="O197" s="8" t="s">
        <v>206</v>
      </c>
      <c r="P197" s="9">
        <v>20000</v>
      </c>
      <c r="Q197" s="9">
        <v>14326</v>
      </c>
      <c r="R197" s="9">
        <v>14326</v>
      </c>
      <c r="S197" s="45" t="s">
        <v>505</v>
      </c>
      <c r="T197" s="101"/>
      <c r="U197" s="101"/>
      <c r="V197" s="101"/>
    </row>
    <row r="198" spans="2:22" s="35" customFormat="1" ht="56.25" x14ac:dyDescent="0.25">
      <c r="B198" s="8">
        <v>2015</v>
      </c>
      <c r="C198" s="8" t="s">
        <v>500</v>
      </c>
      <c r="D198" s="8">
        <v>5000</v>
      </c>
      <c r="E198" s="8" t="s">
        <v>197</v>
      </c>
      <c r="F198" s="9">
        <v>6391503.2599999998</v>
      </c>
      <c r="G198" s="9">
        <v>35118999.369999997</v>
      </c>
      <c r="H198" s="9">
        <v>32782953.550000001</v>
      </c>
      <c r="I198" s="8" t="s">
        <v>198</v>
      </c>
      <c r="J198" s="8" t="s">
        <v>199</v>
      </c>
      <c r="K198" s="9">
        <f t="shared" si="1"/>
        <v>155796265.66999999</v>
      </c>
      <c r="L198" s="9">
        <v>710448588.64999998</v>
      </c>
      <c r="M198" s="9">
        <v>367408581.16000003</v>
      </c>
      <c r="N198" s="8" t="s">
        <v>434</v>
      </c>
      <c r="O198" s="8" t="s">
        <v>207</v>
      </c>
      <c r="P198" s="9">
        <v>0</v>
      </c>
      <c r="Q198" s="9">
        <v>16060727.800000001</v>
      </c>
      <c r="R198" s="9">
        <v>15928399.74</v>
      </c>
      <c r="S198" s="45" t="s">
        <v>505</v>
      </c>
      <c r="T198" s="101"/>
      <c r="U198" s="101"/>
      <c r="V198" s="101"/>
    </row>
    <row r="199" spans="2:22" s="35" customFormat="1" ht="56.25" x14ac:dyDescent="0.25">
      <c r="B199" s="8">
        <v>2015</v>
      </c>
      <c r="C199" s="8" t="s">
        <v>500</v>
      </c>
      <c r="D199" s="8">
        <v>5000</v>
      </c>
      <c r="E199" s="8" t="s">
        <v>197</v>
      </c>
      <c r="F199" s="9">
        <v>6391503.2599999998</v>
      </c>
      <c r="G199" s="9">
        <v>35118999.369999997</v>
      </c>
      <c r="H199" s="9">
        <v>32782953.550000001</v>
      </c>
      <c r="I199" s="8" t="s">
        <v>198</v>
      </c>
      <c r="J199" s="8" t="s">
        <v>199</v>
      </c>
      <c r="K199" s="9">
        <f t="shared" si="1"/>
        <v>155796265.66999999</v>
      </c>
      <c r="L199" s="9">
        <v>710448588.64999998</v>
      </c>
      <c r="M199" s="9">
        <v>367408581.16000003</v>
      </c>
      <c r="N199" s="8" t="s">
        <v>435</v>
      </c>
      <c r="O199" s="8" t="s">
        <v>436</v>
      </c>
      <c r="P199" s="9">
        <v>2044000</v>
      </c>
      <c r="Q199" s="9">
        <v>463735.00000000186</v>
      </c>
      <c r="R199" s="9">
        <v>412883.24</v>
      </c>
      <c r="S199" s="45" t="s">
        <v>505</v>
      </c>
      <c r="T199" s="101"/>
      <c r="U199" s="101"/>
      <c r="V199" s="101"/>
    </row>
    <row r="200" spans="2:22" s="35" customFormat="1" ht="56.25" x14ac:dyDescent="0.25">
      <c r="B200" s="8">
        <v>2015</v>
      </c>
      <c r="C200" s="8" t="s">
        <v>500</v>
      </c>
      <c r="D200" s="8">
        <v>5000</v>
      </c>
      <c r="E200" s="8" t="s">
        <v>197</v>
      </c>
      <c r="F200" s="9">
        <v>6391503.2599999998</v>
      </c>
      <c r="G200" s="9">
        <v>35118999.369999997</v>
      </c>
      <c r="H200" s="9">
        <v>32782953.550000001</v>
      </c>
      <c r="I200" s="8" t="s">
        <v>198</v>
      </c>
      <c r="J200" s="8" t="s">
        <v>199</v>
      </c>
      <c r="K200" s="9">
        <f t="shared" si="1"/>
        <v>155796265.66999999</v>
      </c>
      <c r="L200" s="9">
        <v>710448588.64999998</v>
      </c>
      <c r="M200" s="9">
        <v>367408581.16000003</v>
      </c>
      <c r="N200" s="8" t="s">
        <v>437</v>
      </c>
      <c r="O200" s="8" t="s">
        <v>208</v>
      </c>
      <c r="P200" s="9">
        <v>406000</v>
      </c>
      <c r="Q200" s="9">
        <v>594287</v>
      </c>
      <c r="R200" s="9">
        <v>579276.93999999994</v>
      </c>
      <c r="S200" s="45" t="s">
        <v>505</v>
      </c>
      <c r="T200" s="101"/>
      <c r="U200" s="101"/>
      <c r="V200" s="101"/>
    </row>
    <row r="201" spans="2:22" s="35" customFormat="1" ht="56.25" x14ac:dyDescent="0.25">
      <c r="B201" s="8">
        <v>2015</v>
      </c>
      <c r="C201" s="8" t="s">
        <v>500</v>
      </c>
      <c r="D201" s="8">
        <v>5000</v>
      </c>
      <c r="E201" s="8" t="s">
        <v>197</v>
      </c>
      <c r="F201" s="9">
        <v>6391503.2599999998</v>
      </c>
      <c r="G201" s="9">
        <v>35118999.369999997</v>
      </c>
      <c r="H201" s="9">
        <v>32782953.550000001</v>
      </c>
      <c r="I201" s="8" t="s">
        <v>198</v>
      </c>
      <c r="J201" s="8" t="s">
        <v>199</v>
      </c>
      <c r="K201" s="9">
        <f t="shared" si="1"/>
        <v>155796265.66999999</v>
      </c>
      <c r="L201" s="9">
        <v>710448588.64999998</v>
      </c>
      <c r="M201" s="9">
        <v>367408581.16000003</v>
      </c>
      <c r="N201" s="8" t="s">
        <v>438</v>
      </c>
      <c r="O201" s="8" t="s">
        <v>209</v>
      </c>
      <c r="P201" s="9">
        <v>0</v>
      </c>
      <c r="Q201" s="9">
        <v>481706.0199999999</v>
      </c>
      <c r="R201" s="9">
        <v>481705.8</v>
      </c>
      <c r="S201" s="45" t="s">
        <v>505</v>
      </c>
      <c r="T201" s="101"/>
      <c r="U201" s="101"/>
      <c r="V201" s="101"/>
    </row>
    <row r="202" spans="2:22" s="35" customFormat="1" ht="28.5" customHeight="1" x14ac:dyDescent="0.25">
      <c r="B202" s="8">
        <v>2015</v>
      </c>
      <c r="C202" s="8" t="s">
        <v>500</v>
      </c>
      <c r="D202" s="8">
        <v>5000</v>
      </c>
      <c r="E202" s="8" t="s">
        <v>197</v>
      </c>
      <c r="F202" s="9">
        <v>6391503.2599999998</v>
      </c>
      <c r="G202" s="9">
        <v>35118999.369999997</v>
      </c>
      <c r="H202" s="9">
        <v>32782953.550000001</v>
      </c>
      <c r="I202" s="8" t="s">
        <v>198</v>
      </c>
      <c r="J202" s="8" t="s">
        <v>199</v>
      </c>
      <c r="K202" s="9">
        <f t="shared" si="1"/>
        <v>155796265.66999999</v>
      </c>
      <c r="L202" s="9">
        <v>710448588.64999998</v>
      </c>
      <c r="M202" s="9">
        <v>367408581.16000003</v>
      </c>
      <c r="N202" s="8" t="s">
        <v>439</v>
      </c>
      <c r="O202" s="8" t="s">
        <v>210</v>
      </c>
      <c r="P202" s="9">
        <v>0</v>
      </c>
      <c r="Q202" s="9">
        <v>4600000</v>
      </c>
      <c r="R202" s="9">
        <v>4511936</v>
      </c>
      <c r="S202" s="45" t="s">
        <v>505</v>
      </c>
      <c r="T202" s="101"/>
      <c r="U202" s="101"/>
      <c r="V202" s="101"/>
    </row>
    <row r="203" spans="2:22" s="35" customFormat="1" ht="56.25" x14ac:dyDescent="0.25">
      <c r="B203" s="8">
        <v>2015</v>
      </c>
      <c r="C203" s="8" t="s">
        <v>500</v>
      </c>
      <c r="D203" s="8">
        <v>5000</v>
      </c>
      <c r="E203" s="8" t="s">
        <v>197</v>
      </c>
      <c r="F203" s="9">
        <v>6391503.2599999998</v>
      </c>
      <c r="G203" s="9">
        <v>35118999.369999997</v>
      </c>
      <c r="H203" s="9">
        <v>32782953.550000001</v>
      </c>
      <c r="I203" s="8" t="s">
        <v>198</v>
      </c>
      <c r="J203" s="8" t="s">
        <v>199</v>
      </c>
      <c r="K203" s="9">
        <f t="shared" si="1"/>
        <v>155796265.66999999</v>
      </c>
      <c r="L203" s="9">
        <v>710448588.64999998</v>
      </c>
      <c r="M203" s="9">
        <v>367408581.16000003</v>
      </c>
      <c r="N203" s="8" t="s">
        <v>440</v>
      </c>
      <c r="O203" s="8" t="s">
        <v>211</v>
      </c>
      <c r="P203" s="9">
        <v>8000</v>
      </c>
      <c r="Q203" s="9">
        <v>8000</v>
      </c>
      <c r="R203" s="9">
        <v>5868</v>
      </c>
      <c r="S203" s="45" t="s">
        <v>505</v>
      </c>
      <c r="T203" s="101"/>
      <c r="U203" s="101"/>
      <c r="V203" s="101"/>
    </row>
    <row r="204" spans="2:22" s="35" customFormat="1" ht="56.25" x14ac:dyDescent="0.25">
      <c r="B204" s="8">
        <v>2015</v>
      </c>
      <c r="C204" s="8" t="s">
        <v>500</v>
      </c>
      <c r="D204" s="8">
        <v>5000</v>
      </c>
      <c r="E204" s="8" t="s">
        <v>197</v>
      </c>
      <c r="F204" s="9">
        <v>6391503.2599999998</v>
      </c>
      <c r="G204" s="9">
        <v>35118999.369999997</v>
      </c>
      <c r="H204" s="9">
        <v>32782953.550000001</v>
      </c>
      <c r="I204" s="8" t="s">
        <v>198</v>
      </c>
      <c r="J204" s="8" t="s">
        <v>199</v>
      </c>
      <c r="K204" s="9">
        <f t="shared" si="1"/>
        <v>155796265.66999999</v>
      </c>
      <c r="L204" s="9">
        <v>710448588.64999998</v>
      </c>
      <c r="M204" s="9">
        <v>367408581.16000003</v>
      </c>
      <c r="N204" s="8" t="s">
        <v>441</v>
      </c>
      <c r="O204" s="8" t="s">
        <v>212</v>
      </c>
      <c r="P204" s="9">
        <v>0</v>
      </c>
      <c r="Q204" s="9">
        <v>610043.05999999982</v>
      </c>
      <c r="R204" s="9">
        <v>140144.9</v>
      </c>
      <c r="S204" s="45" t="s">
        <v>505</v>
      </c>
      <c r="T204" s="101"/>
      <c r="U204" s="101"/>
      <c r="V204" s="101"/>
    </row>
    <row r="205" spans="2:22" s="35" customFormat="1" ht="56.25" x14ac:dyDescent="0.25">
      <c r="B205" s="8">
        <v>2015</v>
      </c>
      <c r="C205" s="8" t="s">
        <v>500</v>
      </c>
      <c r="D205" s="8">
        <v>5000</v>
      </c>
      <c r="E205" s="8" t="s">
        <v>197</v>
      </c>
      <c r="F205" s="9">
        <v>6391503.2599999998</v>
      </c>
      <c r="G205" s="9">
        <v>35118999.369999997</v>
      </c>
      <c r="H205" s="9">
        <v>32782953.550000001</v>
      </c>
      <c r="I205" s="8" t="s">
        <v>198</v>
      </c>
      <c r="J205" s="8" t="s">
        <v>199</v>
      </c>
      <c r="K205" s="9">
        <f t="shared" si="1"/>
        <v>155796265.66999999</v>
      </c>
      <c r="L205" s="9">
        <v>710448588.64999998</v>
      </c>
      <c r="M205" s="9">
        <v>367408581.16000003</v>
      </c>
      <c r="N205" s="8" t="s">
        <v>442</v>
      </c>
      <c r="O205" s="8" t="s">
        <v>213</v>
      </c>
      <c r="P205" s="9">
        <v>35000</v>
      </c>
      <c r="Q205" s="9">
        <v>2316860.6000000006</v>
      </c>
      <c r="R205" s="9">
        <v>1786618.91</v>
      </c>
      <c r="S205" s="45" t="s">
        <v>505</v>
      </c>
      <c r="T205" s="101" t="s">
        <v>685</v>
      </c>
      <c r="U205" s="101" t="s">
        <v>685</v>
      </c>
      <c r="V205" s="101" t="s">
        <v>685</v>
      </c>
    </row>
    <row r="206" spans="2:22" s="35" customFormat="1" ht="56.25" x14ac:dyDescent="0.25">
      <c r="B206" s="8">
        <v>2015</v>
      </c>
      <c r="C206" s="8" t="s">
        <v>500</v>
      </c>
      <c r="D206" s="8">
        <v>5000</v>
      </c>
      <c r="E206" s="8" t="s">
        <v>197</v>
      </c>
      <c r="F206" s="9">
        <v>6391503.2599999998</v>
      </c>
      <c r="G206" s="9">
        <v>35118999.369999997</v>
      </c>
      <c r="H206" s="9">
        <v>32782953.550000001</v>
      </c>
      <c r="I206" s="8" t="s">
        <v>198</v>
      </c>
      <c r="J206" s="8" t="s">
        <v>199</v>
      </c>
      <c r="K206" s="9">
        <f t="shared" si="1"/>
        <v>155796265.66999999</v>
      </c>
      <c r="L206" s="9">
        <v>710448588.64999998</v>
      </c>
      <c r="M206" s="9">
        <v>367408581.16000003</v>
      </c>
      <c r="N206" s="8" t="s">
        <v>443</v>
      </c>
      <c r="O206" s="8" t="s">
        <v>214</v>
      </c>
      <c r="P206" s="9">
        <v>25600</v>
      </c>
      <c r="Q206" s="9">
        <v>690928.7100000002</v>
      </c>
      <c r="R206" s="9">
        <v>662026.57000000007</v>
      </c>
      <c r="S206" s="45" t="s">
        <v>505</v>
      </c>
      <c r="T206" s="101"/>
      <c r="U206" s="101"/>
      <c r="V206" s="101"/>
    </row>
    <row r="207" spans="2:22" s="35" customFormat="1" ht="56.25" x14ac:dyDescent="0.25">
      <c r="B207" s="8">
        <v>2015</v>
      </c>
      <c r="C207" s="8" t="s">
        <v>500</v>
      </c>
      <c r="D207" s="8">
        <v>5000</v>
      </c>
      <c r="E207" s="8" t="s">
        <v>197</v>
      </c>
      <c r="F207" s="9">
        <v>6391503.2599999998</v>
      </c>
      <c r="G207" s="9">
        <v>35118999.369999997</v>
      </c>
      <c r="H207" s="9">
        <v>32782953.550000001</v>
      </c>
      <c r="I207" s="8" t="s">
        <v>198</v>
      </c>
      <c r="J207" s="8" t="s">
        <v>199</v>
      </c>
      <c r="K207" s="9">
        <f t="shared" si="1"/>
        <v>155796265.66999999</v>
      </c>
      <c r="L207" s="9">
        <v>710448588.64999998</v>
      </c>
      <c r="M207" s="9">
        <v>367408581.16000003</v>
      </c>
      <c r="N207" s="8" t="s">
        <v>444</v>
      </c>
      <c r="O207" s="8" t="s">
        <v>215</v>
      </c>
      <c r="P207" s="9">
        <v>290000</v>
      </c>
      <c r="Q207" s="9">
        <v>507784.19999999925</v>
      </c>
      <c r="R207" s="9">
        <v>462650.43</v>
      </c>
      <c r="S207" s="45" t="s">
        <v>505</v>
      </c>
      <c r="T207" s="101"/>
      <c r="U207" s="101"/>
      <c r="V207" s="101"/>
    </row>
    <row r="208" spans="2:22" s="35" customFormat="1" ht="63.75" customHeight="1" x14ac:dyDescent="0.25">
      <c r="B208" s="8">
        <v>2015</v>
      </c>
      <c r="C208" s="8" t="s">
        <v>500</v>
      </c>
      <c r="D208" s="8">
        <v>5000</v>
      </c>
      <c r="E208" s="8" t="s">
        <v>197</v>
      </c>
      <c r="F208" s="9">
        <v>6391503.2599999998</v>
      </c>
      <c r="G208" s="9">
        <v>35118999.369999997</v>
      </c>
      <c r="H208" s="9">
        <v>32782953.550000001</v>
      </c>
      <c r="I208" s="8" t="s">
        <v>198</v>
      </c>
      <c r="J208" s="8" t="s">
        <v>199</v>
      </c>
      <c r="K208" s="9">
        <f t="shared" si="1"/>
        <v>155796265.66999999</v>
      </c>
      <c r="L208" s="9">
        <v>710448588.64999998</v>
      </c>
      <c r="M208" s="9">
        <v>367408581.16000003</v>
      </c>
      <c r="N208" s="8" t="s">
        <v>503</v>
      </c>
      <c r="O208" s="8" t="s">
        <v>504</v>
      </c>
      <c r="P208" s="9">
        <v>0</v>
      </c>
      <c r="Q208" s="9">
        <v>56500</v>
      </c>
      <c r="R208" s="9">
        <v>56420</v>
      </c>
      <c r="S208" s="45" t="s">
        <v>505</v>
      </c>
      <c r="T208" s="101"/>
      <c r="U208" s="101"/>
      <c r="V208" s="101"/>
    </row>
    <row r="209" spans="2:22" s="35" customFormat="1" ht="61.5" customHeight="1" x14ac:dyDescent="0.25">
      <c r="B209" s="8">
        <v>2015</v>
      </c>
      <c r="C209" s="8" t="s">
        <v>500</v>
      </c>
      <c r="D209" s="8">
        <v>5000</v>
      </c>
      <c r="E209" s="8" t="s">
        <v>197</v>
      </c>
      <c r="F209" s="9">
        <v>6391503.2599999998</v>
      </c>
      <c r="G209" s="9">
        <v>35118999.369999997</v>
      </c>
      <c r="H209" s="9">
        <v>32782953.550000001</v>
      </c>
      <c r="I209" s="8" t="s">
        <v>198</v>
      </c>
      <c r="J209" s="8" t="s">
        <v>199</v>
      </c>
      <c r="K209" s="9">
        <f t="shared" si="1"/>
        <v>155796265.66999999</v>
      </c>
      <c r="L209" s="9">
        <v>710448588.64999998</v>
      </c>
      <c r="M209" s="9">
        <v>367408581.16000003</v>
      </c>
      <c r="N209" s="8" t="s">
        <v>445</v>
      </c>
      <c r="O209" s="8" t="s">
        <v>446</v>
      </c>
      <c r="P209" s="9">
        <v>435001</v>
      </c>
      <c r="Q209" s="9">
        <v>435001</v>
      </c>
      <c r="R209" s="9">
        <v>146540</v>
      </c>
      <c r="S209" s="45" t="s">
        <v>505</v>
      </c>
      <c r="T209" s="101"/>
      <c r="U209" s="101"/>
      <c r="V209" s="101"/>
    </row>
    <row r="210" spans="2:22" s="35" customFormat="1" ht="56.25" x14ac:dyDescent="0.25">
      <c r="B210" s="8">
        <v>2015</v>
      </c>
      <c r="C210" s="8" t="s">
        <v>500</v>
      </c>
      <c r="D210" s="8">
        <v>5000</v>
      </c>
      <c r="E210" s="8" t="s">
        <v>197</v>
      </c>
      <c r="F210" s="9">
        <v>6391503.2599999998</v>
      </c>
      <c r="G210" s="9">
        <v>35118999.369999997</v>
      </c>
      <c r="H210" s="9">
        <v>32782953.550000001</v>
      </c>
      <c r="I210" s="8" t="s">
        <v>198</v>
      </c>
      <c r="J210" s="8" t="s">
        <v>199</v>
      </c>
      <c r="K210" s="9">
        <f t="shared" si="1"/>
        <v>155796265.66999999</v>
      </c>
      <c r="L210" s="9">
        <v>710448588.64999998</v>
      </c>
      <c r="M210" s="9">
        <v>367408581.16000003</v>
      </c>
      <c r="N210" s="8" t="s">
        <v>447</v>
      </c>
      <c r="O210" s="8" t="s">
        <v>216</v>
      </c>
      <c r="P210" s="9">
        <v>2000001</v>
      </c>
      <c r="Q210" s="9">
        <v>1915001</v>
      </c>
      <c r="R210" s="9">
        <v>1813641.2</v>
      </c>
      <c r="S210" s="45" t="s">
        <v>505</v>
      </c>
      <c r="T210" s="101"/>
      <c r="U210" s="101"/>
      <c r="V210" s="101"/>
    </row>
    <row r="211" spans="2:22" s="35" customFormat="1" ht="56.25" x14ac:dyDescent="0.25">
      <c r="B211" s="8">
        <v>2015</v>
      </c>
      <c r="C211" s="8" t="s">
        <v>500</v>
      </c>
      <c r="D211" s="8">
        <v>5000</v>
      </c>
      <c r="E211" s="8" t="s">
        <v>197</v>
      </c>
      <c r="F211" s="9">
        <v>6391503.2599999998</v>
      </c>
      <c r="G211" s="9">
        <v>35118999.369999997</v>
      </c>
      <c r="H211" s="9">
        <v>32782953.550000001</v>
      </c>
      <c r="I211" s="8" t="s">
        <v>198</v>
      </c>
      <c r="J211" s="8" t="s">
        <v>199</v>
      </c>
      <c r="K211" s="9">
        <f t="shared" si="1"/>
        <v>155796265.66999999</v>
      </c>
      <c r="L211" s="9">
        <v>710448588.64999998</v>
      </c>
      <c r="M211" s="9">
        <v>367408581.16000003</v>
      </c>
      <c r="N211" s="8" t="s">
        <v>448</v>
      </c>
      <c r="O211" s="8" t="s">
        <v>217</v>
      </c>
      <c r="P211" s="9">
        <v>0</v>
      </c>
      <c r="Q211" s="9">
        <v>57600</v>
      </c>
      <c r="R211" s="9">
        <v>57559.360000000001</v>
      </c>
      <c r="S211" s="45" t="s">
        <v>505</v>
      </c>
      <c r="T211" s="101"/>
      <c r="U211" s="101"/>
      <c r="V211" s="101"/>
    </row>
    <row r="212" spans="2:22" s="35" customFormat="1" ht="56.25" x14ac:dyDescent="0.25">
      <c r="B212" s="8">
        <v>2015</v>
      </c>
      <c r="C212" s="8" t="s">
        <v>500</v>
      </c>
      <c r="D212" s="8">
        <v>5000</v>
      </c>
      <c r="E212" s="8" t="s">
        <v>197</v>
      </c>
      <c r="F212" s="9">
        <v>6391503.2599999998</v>
      </c>
      <c r="G212" s="9">
        <v>35118999.369999997</v>
      </c>
      <c r="H212" s="9">
        <v>32782953.550000001</v>
      </c>
      <c r="I212" s="8" t="s">
        <v>198</v>
      </c>
      <c r="J212" s="8" t="s">
        <v>199</v>
      </c>
      <c r="K212" s="9">
        <f t="shared" si="1"/>
        <v>155796265.66999999</v>
      </c>
      <c r="L212" s="9">
        <v>710448588.64999998</v>
      </c>
      <c r="M212" s="9">
        <v>367408581.16000003</v>
      </c>
      <c r="N212" s="8" t="s">
        <v>449</v>
      </c>
      <c r="O212" s="8" t="s">
        <v>218</v>
      </c>
      <c r="P212" s="9">
        <v>0</v>
      </c>
      <c r="Q212" s="9">
        <v>110000</v>
      </c>
      <c r="R212" s="9">
        <v>110000</v>
      </c>
      <c r="S212" s="45" t="s">
        <v>505</v>
      </c>
      <c r="T212" s="101"/>
      <c r="U212" s="101"/>
      <c r="V212" s="101"/>
    </row>
    <row r="213" spans="2:22" s="35" customFormat="1" ht="61.5" customHeight="1" x14ac:dyDescent="0.25">
      <c r="B213" s="8">
        <v>2015</v>
      </c>
      <c r="C213" s="8" t="s">
        <v>500</v>
      </c>
      <c r="D213" s="8">
        <v>6000</v>
      </c>
      <c r="E213" s="8" t="s">
        <v>219</v>
      </c>
      <c r="F213" s="9">
        <v>149404762.41</v>
      </c>
      <c r="G213" s="9">
        <v>675329589.27999997</v>
      </c>
      <c r="H213" s="9">
        <v>334625627.61000001</v>
      </c>
      <c r="I213" s="8" t="s">
        <v>198</v>
      </c>
      <c r="J213" s="8" t="s">
        <v>199</v>
      </c>
      <c r="K213" s="9">
        <f t="shared" si="1"/>
        <v>155796265.66999999</v>
      </c>
      <c r="L213" s="9">
        <v>710448588.64999998</v>
      </c>
      <c r="M213" s="9">
        <v>367408581.16000003</v>
      </c>
      <c r="N213" s="8" t="s">
        <v>450</v>
      </c>
      <c r="O213" s="8" t="s">
        <v>220</v>
      </c>
      <c r="P213" s="9">
        <v>0</v>
      </c>
      <c r="Q213" s="9">
        <v>21493436.219999999</v>
      </c>
      <c r="R213" s="9">
        <v>4481342.1500000004</v>
      </c>
      <c r="S213" s="45" t="s">
        <v>505</v>
      </c>
      <c r="T213" s="101"/>
      <c r="U213" s="101"/>
      <c r="V213" s="101"/>
    </row>
    <row r="214" spans="2:22" s="35" customFormat="1" ht="56.25" x14ac:dyDescent="0.25">
      <c r="B214" s="8">
        <v>2015</v>
      </c>
      <c r="C214" s="8" t="s">
        <v>500</v>
      </c>
      <c r="D214" s="8">
        <v>6000</v>
      </c>
      <c r="E214" s="8" t="s">
        <v>219</v>
      </c>
      <c r="F214" s="9">
        <v>149404762.41</v>
      </c>
      <c r="G214" s="9">
        <v>675329589.27999997</v>
      </c>
      <c r="H214" s="9">
        <v>334625627.61000001</v>
      </c>
      <c r="I214" s="8" t="s">
        <v>198</v>
      </c>
      <c r="J214" s="8" t="s">
        <v>199</v>
      </c>
      <c r="K214" s="9">
        <f t="shared" si="1"/>
        <v>155796265.66999999</v>
      </c>
      <c r="L214" s="9">
        <v>710448588.64999998</v>
      </c>
      <c r="M214" s="9">
        <v>367408581.16000003</v>
      </c>
      <c r="N214" s="8" t="s">
        <v>451</v>
      </c>
      <c r="O214" s="8" t="s">
        <v>221</v>
      </c>
      <c r="P214" s="9">
        <v>0</v>
      </c>
      <c r="Q214" s="9">
        <v>13000000</v>
      </c>
      <c r="R214" s="9">
        <v>6271377.0700000003</v>
      </c>
      <c r="S214" s="45" t="s">
        <v>505</v>
      </c>
      <c r="T214" s="101" t="s">
        <v>685</v>
      </c>
      <c r="U214" s="101" t="s">
        <v>685</v>
      </c>
      <c r="V214" s="101" t="s">
        <v>685</v>
      </c>
    </row>
    <row r="215" spans="2:22" s="35" customFormat="1" ht="56.25" x14ac:dyDescent="0.25">
      <c r="B215" s="8">
        <v>2015</v>
      </c>
      <c r="C215" s="8" t="s">
        <v>500</v>
      </c>
      <c r="D215" s="8">
        <v>6000</v>
      </c>
      <c r="E215" s="8" t="s">
        <v>219</v>
      </c>
      <c r="F215" s="9">
        <v>149404762.41</v>
      </c>
      <c r="G215" s="9">
        <v>675329589.27999997</v>
      </c>
      <c r="H215" s="9">
        <v>334625627.61000001</v>
      </c>
      <c r="I215" s="8" t="s">
        <v>198</v>
      </c>
      <c r="J215" s="8" t="s">
        <v>199</v>
      </c>
      <c r="K215" s="9">
        <f t="shared" si="1"/>
        <v>155796265.66999999</v>
      </c>
      <c r="L215" s="9">
        <v>710448588.64999998</v>
      </c>
      <c r="M215" s="9">
        <v>367408581.16000003</v>
      </c>
      <c r="N215" s="8" t="s">
        <v>452</v>
      </c>
      <c r="O215" s="8" t="s">
        <v>222</v>
      </c>
      <c r="P215" s="9">
        <v>0</v>
      </c>
      <c r="Q215" s="9">
        <v>88799386.840000018</v>
      </c>
      <c r="R215" s="9">
        <v>39207582.480000004</v>
      </c>
      <c r="S215" s="45" t="s">
        <v>505</v>
      </c>
      <c r="T215" s="101"/>
      <c r="U215" s="101"/>
      <c r="V215" s="101"/>
    </row>
    <row r="216" spans="2:22" s="35" customFormat="1" ht="62.25" customHeight="1" x14ac:dyDescent="0.25">
      <c r="B216" s="8">
        <v>2015</v>
      </c>
      <c r="C216" s="8" t="s">
        <v>500</v>
      </c>
      <c r="D216" s="8">
        <v>6000</v>
      </c>
      <c r="E216" s="8" t="s">
        <v>219</v>
      </c>
      <c r="F216" s="9">
        <v>149404762.41</v>
      </c>
      <c r="G216" s="9">
        <v>675329589.27999997</v>
      </c>
      <c r="H216" s="9">
        <v>334625627.61000001</v>
      </c>
      <c r="I216" s="8" t="s">
        <v>198</v>
      </c>
      <c r="J216" s="8" t="s">
        <v>199</v>
      </c>
      <c r="K216" s="9">
        <f t="shared" si="1"/>
        <v>155796265.66999999</v>
      </c>
      <c r="L216" s="9">
        <v>710448588.64999998</v>
      </c>
      <c r="M216" s="9">
        <v>367408581.16000003</v>
      </c>
      <c r="N216" s="8" t="s">
        <v>453</v>
      </c>
      <c r="O216" s="8" t="s">
        <v>223</v>
      </c>
      <c r="P216" s="9">
        <v>0</v>
      </c>
      <c r="Q216" s="9">
        <v>39825493.710000008</v>
      </c>
      <c r="R216" s="9">
        <v>27401194.440000001</v>
      </c>
      <c r="S216" s="45" t="s">
        <v>505</v>
      </c>
      <c r="T216" s="101"/>
      <c r="U216" s="101"/>
      <c r="V216" s="101"/>
    </row>
    <row r="217" spans="2:22" s="35" customFormat="1" ht="56.25" customHeight="1" x14ac:dyDescent="0.25">
      <c r="B217" s="8">
        <v>2015</v>
      </c>
      <c r="C217" s="8" t="s">
        <v>500</v>
      </c>
      <c r="D217" s="8">
        <v>6000</v>
      </c>
      <c r="E217" s="8" t="s">
        <v>219</v>
      </c>
      <c r="F217" s="9">
        <v>149404762.41</v>
      </c>
      <c r="G217" s="9">
        <v>675329589.27999997</v>
      </c>
      <c r="H217" s="9">
        <v>334625627.61000001</v>
      </c>
      <c r="I217" s="8" t="s">
        <v>198</v>
      </c>
      <c r="J217" s="8" t="s">
        <v>199</v>
      </c>
      <c r="K217" s="9">
        <f t="shared" si="1"/>
        <v>155796265.66999999</v>
      </c>
      <c r="L217" s="9">
        <v>710448588.64999998</v>
      </c>
      <c r="M217" s="9">
        <v>367408581.16000003</v>
      </c>
      <c r="N217" s="8" t="s">
        <v>454</v>
      </c>
      <c r="O217" s="8" t="s">
        <v>224</v>
      </c>
      <c r="P217" s="9">
        <v>0</v>
      </c>
      <c r="Q217" s="9">
        <v>14371131.539999999</v>
      </c>
      <c r="R217" s="9">
        <v>2948270.21</v>
      </c>
      <c r="S217" s="45" t="s">
        <v>505</v>
      </c>
      <c r="T217" s="101"/>
      <c r="U217" s="101"/>
      <c r="V217" s="101"/>
    </row>
    <row r="218" spans="2:22" s="35" customFormat="1" ht="56.25" x14ac:dyDescent="0.25">
      <c r="B218" s="8">
        <v>2015</v>
      </c>
      <c r="C218" s="8" t="s">
        <v>500</v>
      </c>
      <c r="D218" s="8">
        <v>6000</v>
      </c>
      <c r="E218" s="8" t="s">
        <v>219</v>
      </c>
      <c r="F218" s="9">
        <v>149404762.41</v>
      </c>
      <c r="G218" s="9">
        <v>675329589.27999997</v>
      </c>
      <c r="H218" s="9">
        <v>334625627.61000001</v>
      </c>
      <c r="I218" s="8" t="s">
        <v>198</v>
      </c>
      <c r="J218" s="8" t="s">
        <v>199</v>
      </c>
      <c r="K218" s="9">
        <f t="shared" si="1"/>
        <v>155796265.66999999</v>
      </c>
      <c r="L218" s="9">
        <v>710448588.64999998</v>
      </c>
      <c r="M218" s="9">
        <v>367408581.16000003</v>
      </c>
      <c r="N218" s="8" t="s">
        <v>455</v>
      </c>
      <c r="O218" s="8" t="s">
        <v>225</v>
      </c>
      <c r="P218" s="9">
        <v>0</v>
      </c>
      <c r="Q218" s="9">
        <v>43096574.130000003</v>
      </c>
      <c r="R218" s="9">
        <v>8879611.8499999996</v>
      </c>
      <c r="S218" s="45" t="s">
        <v>505</v>
      </c>
      <c r="T218" s="101"/>
      <c r="U218" s="101"/>
      <c r="V218" s="101"/>
    </row>
    <row r="219" spans="2:22" s="35" customFormat="1" ht="56.25" x14ac:dyDescent="0.25">
      <c r="B219" s="8">
        <v>2015</v>
      </c>
      <c r="C219" s="8" t="s">
        <v>500</v>
      </c>
      <c r="D219" s="8">
        <v>6000</v>
      </c>
      <c r="E219" s="8" t="s">
        <v>219</v>
      </c>
      <c r="F219" s="9">
        <v>149404762.41</v>
      </c>
      <c r="G219" s="9">
        <v>675329589.27999997</v>
      </c>
      <c r="H219" s="9">
        <v>334625627.61000001</v>
      </c>
      <c r="I219" s="8" t="s">
        <v>198</v>
      </c>
      <c r="J219" s="8" t="s">
        <v>199</v>
      </c>
      <c r="K219" s="9">
        <f t="shared" si="1"/>
        <v>155796265.66999999</v>
      </c>
      <c r="L219" s="9">
        <v>710448588.64999998</v>
      </c>
      <c r="M219" s="9">
        <v>367408581.16000003</v>
      </c>
      <c r="N219" s="8" t="s">
        <v>456</v>
      </c>
      <c r="O219" s="8" t="s">
        <v>457</v>
      </c>
      <c r="P219" s="9">
        <v>0</v>
      </c>
      <c r="Q219" s="9">
        <v>350000</v>
      </c>
      <c r="R219" s="9">
        <v>0</v>
      </c>
      <c r="S219" s="45" t="s">
        <v>505</v>
      </c>
      <c r="T219" s="101"/>
      <c r="U219" s="101"/>
      <c r="V219" s="101"/>
    </row>
    <row r="220" spans="2:22" s="35" customFormat="1" ht="56.25" x14ac:dyDescent="0.25">
      <c r="B220" s="8">
        <v>2015</v>
      </c>
      <c r="C220" s="8" t="s">
        <v>500</v>
      </c>
      <c r="D220" s="8">
        <v>6000</v>
      </c>
      <c r="E220" s="8" t="s">
        <v>219</v>
      </c>
      <c r="F220" s="9">
        <v>149404762.41</v>
      </c>
      <c r="G220" s="9">
        <v>675329589.27999997</v>
      </c>
      <c r="H220" s="9">
        <v>334625627.61000001</v>
      </c>
      <c r="I220" s="8" t="s">
        <v>198</v>
      </c>
      <c r="J220" s="8" t="s">
        <v>199</v>
      </c>
      <c r="K220" s="9">
        <f t="shared" si="1"/>
        <v>155796265.66999999</v>
      </c>
      <c r="L220" s="9">
        <v>710448588.64999998</v>
      </c>
      <c r="M220" s="9">
        <v>367408581.16000003</v>
      </c>
      <c r="N220" s="8" t="s">
        <v>458</v>
      </c>
      <c r="O220" s="8" t="s">
        <v>459</v>
      </c>
      <c r="P220" s="9">
        <v>0</v>
      </c>
      <c r="Q220" s="9">
        <v>10709311</v>
      </c>
      <c r="R220" s="9">
        <v>1568984.7</v>
      </c>
      <c r="S220" s="45" t="s">
        <v>505</v>
      </c>
      <c r="T220" s="101"/>
      <c r="U220" s="101"/>
      <c r="V220" s="101"/>
    </row>
    <row r="221" spans="2:22" s="35" customFormat="1" ht="56.25" x14ac:dyDescent="0.25">
      <c r="B221" s="8">
        <v>2015</v>
      </c>
      <c r="C221" s="8" t="s">
        <v>500</v>
      </c>
      <c r="D221" s="8">
        <v>6000</v>
      </c>
      <c r="E221" s="8" t="s">
        <v>219</v>
      </c>
      <c r="F221" s="9">
        <v>149404762.41</v>
      </c>
      <c r="G221" s="9">
        <v>675329589.27999997</v>
      </c>
      <c r="H221" s="9">
        <v>334625627.61000001</v>
      </c>
      <c r="I221" s="8" t="s">
        <v>198</v>
      </c>
      <c r="J221" s="8" t="s">
        <v>199</v>
      </c>
      <c r="K221" s="9">
        <f t="shared" si="1"/>
        <v>155796265.66999999</v>
      </c>
      <c r="L221" s="9">
        <v>710448588.64999998</v>
      </c>
      <c r="M221" s="9">
        <v>367408581.16000003</v>
      </c>
      <c r="N221" s="8" t="s">
        <v>460</v>
      </c>
      <c r="O221" s="8" t="s">
        <v>226</v>
      </c>
      <c r="P221" s="9">
        <v>0</v>
      </c>
      <c r="Q221" s="9">
        <v>500000</v>
      </c>
      <c r="R221" s="9">
        <v>0</v>
      </c>
      <c r="S221" s="45" t="s">
        <v>505</v>
      </c>
      <c r="T221" s="101"/>
      <c r="U221" s="101"/>
      <c r="V221" s="101"/>
    </row>
    <row r="222" spans="2:22" s="35" customFormat="1" ht="56.25" x14ac:dyDescent="0.25">
      <c r="B222" s="8">
        <v>2015</v>
      </c>
      <c r="C222" s="8" t="s">
        <v>500</v>
      </c>
      <c r="D222" s="8">
        <v>6000</v>
      </c>
      <c r="E222" s="8" t="s">
        <v>219</v>
      </c>
      <c r="F222" s="9">
        <v>149404762.41</v>
      </c>
      <c r="G222" s="9">
        <v>675329589.27999997</v>
      </c>
      <c r="H222" s="9">
        <v>334625627.61000001</v>
      </c>
      <c r="I222" s="8" t="s">
        <v>198</v>
      </c>
      <c r="J222" s="8" t="s">
        <v>199</v>
      </c>
      <c r="K222" s="9">
        <f t="shared" si="1"/>
        <v>155796265.66999999</v>
      </c>
      <c r="L222" s="9">
        <v>710448588.64999998</v>
      </c>
      <c r="M222" s="9">
        <v>367408581.16000003</v>
      </c>
      <c r="N222" s="8" t="s">
        <v>461</v>
      </c>
      <c r="O222" s="8" t="s">
        <v>227</v>
      </c>
      <c r="P222" s="9">
        <v>0</v>
      </c>
      <c r="Q222" s="9">
        <v>41882066.970000006</v>
      </c>
      <c r="R222" s="9">
        <v>15461941.58</v>
      </c>
      <c r="S222" s="45" t="s">
        <v>505</v>
      </c>
      <c r="T222" s="101"/>
      <c r="U222" s="101"/>
      <c r="V222" s="101"/>
    </row>
    <row r="223" spans="2:22" s="35" customFormat="1" ht="56.25" x14ac:dyDescent="0.25">
      <c r="B223" s="8">
        <v>2015</v>
      </c>
      <c r="C223" s="8" t="s">
        <v>500</v>
      </c>
      <c r="D223" s="8">
        <v>6000</v>
      </c>
      <c r="E223" s="8" t="s">
        <v>219</v>
      </c>
      <c r="F223" s="9">
        <v>149404762.41</v>
      </c>
      <c r="G223" s="9">
        <v>675329589.27999997</v>
      </c>
      <c r="H223" s="9">
        <v>334625627.61000001</v>
      </c>
      <c r="I223" s="8" t="s">
        <v>198</v>
      </c>
      <c r="J223" s="8" t="s">
        <v>199</v>
      </c>
      <c r="K223" s="9">
        <f t="shared" si="1"/>
        <v>155796265.66999999</v>
      </c>
      <c r="L223" s="9">
        <v>710448588.64999998</v>
      </c>
      <c r="M223" s="9">
        <v>367408581.16000003</v>
      </c>
      <c r="N223" s="8" t="s">
        <v>462</v>
      </c>
      <c r="O223" s="8" t="s">
        <v>228</v>
      </c>
      <c r="P223" s="9">
        <v>0</v>
      </c>
      <c r="Q223" s="9">
        <v>56332776.439999998</v>
      </c>
      <c r="R223" s="9">
        <v>9751117.5399999991</v>
      </c>
      <c r="S223" s="45" t="s">
        <v>505</v>
      </c>
      <c r="T223" s="101" t="s">
        <v>685</v>
      </c>
      <c r="U223" s="101" t="s">
        <v>685</v>
      </c>
      <c r="V223" s="101" t="s">
        <v>685</v>
      </c>
    </row>
    <row r="224" spans="2:22" s="35" customFormat="1" ht="56.25" x14ac:dyDescent="0.25">
      <c r="B224" s="8">
        <v>2015</v>
      </c>
      <c r="C224" s="8" t="s">
        <v>500</v>
      </c>
      <c r="D224" s="8">
        <v>6000</v>
      </c>
      <c r="E224" s="8" t="s">
        <v>219</v>
      </c>
      <c r="F224" s="9">
        <v>149404762.41</v>
      </c>
      <c r="G224" s="9">
        <v>675329589.27999997</v>
      </c>
      <c r="H224" s="9">
        <v>334625627.61000001</v>
      </c>
      <c r="I224" s="8" t="s">
        <v>198</v>
      </c>
      <c r="J224" s="8" t="s">
        <v>199</v>
      </c>
      <c r="K224" s="9">
        <f t="shared" si="1"/>
        <v>155796265.66999999</v>
      </c>
      <c r="L224" s="9">
        <v>710448588.64999998</v>
      </c>
      <c r="M224" s="9">
        <v>367408581.16000003</v>
      </c>
      <c r="N224" s="8" t="s">
        <v>463</v>
      </c>
      <c r="O224" s="8" t="s">
        <v>229</v>
      </c>
      <c r="P224" s="9">
        <v>0</v>
      </c>
      <c r="Q224" s="9">
        <v>34556045.210000001</v>
      </c>
      <c r="R224" s="9">
        <v>15075736.75</v>
      </c>
      <c r="S224" s="45" t="s">
        <v>505</v>
      </c>
      <c r="T224" s="101"/>
      <c r="U224" s="101"/>
      <c r="V224" s="101"/>
    </row>
    <row r="225" spans="2:22" s="35" customFormat="1" ht="56.25" x14ac:dyDescent="0.25">
      <c r="B225" s="8">
        <v>2015</v>
      </c>
      <c r="C225" s="8" t="s">
        <v>500</v>
      </c>
      <c r="D225" s="8">
        <v>6000</v>
      </c>
      <c r="E225" s="8" t="s">
        <v>219</v>
      </c>
      <c r="F225" s="9">
        <v>149404762.41</v>
      </c>
      <c r="G225" s="9">
        <v>675329589.27999997</v>
      </c>
      <c r="H225" s="9">
        <v>334625627.61000001</v>
      </c>
      <c r="I225" s="8" t="s">
        <v>198</v>
      </c>
      <c r="J225" s="8" t="s">
        <v>199</v>
      </c>
      <c r="K225" s="9">
        <f t="shared" si="1"/>
        <v>155796265.66999999</v>
      </c>
      <c r="L225" s="9">
        <v>710448588.64999998</v>
      </c>
      <c r="M225" s="9">
        <v>367408581.16000003</v>
      </c>
      <c r="N225" s="8" t="s">
        <v>464</v>
      </c>
      <c r="O225" s="8" t="s">
        <v>230</v>
      </c>
      <c r="P225" s="9">
        <v>0</v>
      </c>
      <c r="Q225" s="9">
        <v>2961093.88</v>
      </c>
      <c r="R225" s="9">
        <v>1794869.67</v>
      </c>
      <c r="S225" s="45" t="s">
        <v>505</v>
      </c>
      <c r="T225" s="101"/>
      <c r="U225" s="101"/>
      <c r="V225" s="101"/>
    </row>
    <row r="226" spans="2:22" s="35" customFormat="1" ht="56.25" x14ac:dyDescent="0.25">
      <c r="B226" s="8">
        <v>2015</v>
      </c>
      <c r="C226" s="8" t="s">
        <v>500</v>
      </c>
      <c r="D226" s="8">
        <v>6000</v>
      </c>
      <c r="E226" s="8" t="s">
        <v>219</v>
      </c>
      <c r="F226" s="9">
        <v>149404762.41</v>
      </c>
      <c r="G226" s="9">
        <v>675329589.27999997</v>
      </c>
      <c r="H226" s="9">
        <v>334625627.61000001</v>
      </c>
      <c r="I226" s="8" t="s">
        <v>198</v>
      </c>
      <c r="J226" s="8" t="s">
        <v>199</v>
      </c>
      <c r="K226" s="9">
        <f t="shared" si="1"/>
        <v>155796265.66999999</v>
      </c>
      <c r="L226" s="9">
        <v>710448588.64999998</v>
      </c>
      <c r="M226" s="9">
        <v>367408581.16000003</v>
      </c>
      <c r="N226" s="8" t="s">
        <v>465</v>
      </c>
      <c r="O226" s="8" t="s">
        <v>231</v>
      </c>
      <c r="P226" s="9">
        <v>0</v>
      </c>
      <c r="Q226" s="9">
        <v>7538357.0199999996</v>
      </c>
      <c r="R226" s="9">
        <v>4061477.75</v>
      </c>
      <c r="S226" s="45" t="s">
        <v>505</v>
      </c>
      <c r="T226" s="101"/>
      <c r="U226" s="101"/>
      <c r="V226" s="101"/>
    </row>
    <row r="227" spans="2:22" s="35" customFormat="1" ht="56.25" x14ac:dyDescent="0.25">
      <c r="B227" s="8">
        <v>2015</v>
      </c>
      <c r="C227" s="8" t="s">
        <v>500</v>
      </c>
      <c r="D227" s="8">
        <v>6000</v>
      </c>
      <c r="E227" s="8" t="s">
        <v>219</v>
      </c>
      <c r="F227" s="9">
        <v>149404762.41</v>
      </c>
      <c r="G227" s="9">
        <v>675329589.27999997</v>
      </c>
      <c r="H227" s="9">
        <v>334625627.61000001</v>
      </c>
      <c r="I227" s="8" t="s">
        <v>198</v>
      </c>
      <c r="J227" s="8" t="s">
        <v>199</v>
      </c>
      <c r="K227" s="9">
        <f t="shared" si="1"/>
        <v>155796265.66999999</v>
      </c>
      <c r="L227" s="9">
        <v>710448588.64999998</v>
      </c>
      <c r="M227" s="9">
        <v>367408581.16000003</v>
      </c>
      <c r="N227" s="8" t="s">
        <v>466</v>
      </c>
      <c r="O227" s="8" t="s">
        <v>232</v>
      </c>
      <c r="P227" s="9">
        <v>149404762.41</v>
      </c>
      <c r="Q227" s="9">
        <v>269057738.60000002</v>
      </c>
      <c r="R227" s="9">
        <v>186202466.36000001</v>
      </c>
      <c r="S227" s="45" t="s">
        <v>505</v>
      </c>
      <c r="T227" s="101"/>
      <c r="U227" s="101"/>
      <c r="V227" s="101"/>
    </row>
    <row r="228" spans="2:22" s="35" customFormat="1" ht="56.25" x14ac:dyDescent="0.25">
      <c r="B228" s="8">
        <v>2015</v>
      </c>
      <c r="C228" s="8" t="s">
        <v>500</v>
      </c>
      <c r="D228" s="8">
        <v>6000</v>
      </c>
      <c r="E228" s="8" t="s">
        <v>219</v>
      </c>
      <c r="F228" s="9">
        <v>149404762.41</v>
      </c>
      <c r="G228" s="9">
        <v>675329589.27999997</v>
      </c>
      <c r="H228" s="9">
        <v>334625627.61000001</v>
      </c>
      <c r="I228" s="8" t="s">
        <v>198</v>
      </c>
      <c r="J228" s="8" t="s">
        <v>199</v>
      </c>
      <c r="K228" s="9">
        <f t="shared" si="1"/>
        <v>155796265.66999999</v>
      </c>
      <c r="L228" s="9">
        <v>710448588.64999998</v>
      </c>
      <c r="M228" s="9">
        <v>367408581.16000003</v>
      </c>
      <c r="N228" s="8" t="s">
        <v>467</v>
      </c>
      <c r="O228" s="8" t="s">
        <v>233</v>
      </c>
      <c r="P228" s="9">
        <v>0</v>
      </c>
      <c r="Q228" s="9">
        <v>11975219.390000001</v>
      </c>
      <c r="R228" s="9">
        <v>2678179.85</v>
      </c>
      <c r="S228" s="45" t="s">
        <v>505</v>
      </c>
      <c r="T228" s="101"/>
      <c r="U228" s="101"/>
      <c r="V228" s="101"/>
    </row>
    <row r="229" spans="2:22" s="35" customFormat="1" ht="56.25" x14ac:dyDescent="0.25">
      <c r="B229" s="8">
        <v>2015</v>
      </c>
      <c r="C229" s="8" t="s">
        <v>500</v>
      </c>
      <c r="D229" s="8">
        <v>6000</v>
      </c>
      <c r="E229" s="8" t="s">
        <v>219</v>
      </c>
      <c r="F229" s="9">
        <v>149404762.41</v>
      </c>
      <c r="G229" s="9">
        <v>675329589.27999997</v>
      </c>
      <c r="H229" s="9">
        <v>334625627.61000001</v>
      </c>
      <c r="I229" s="8" t="s">
        <v>198</v>
      </c>
      <c r="J229" s="8" t="s">
        <v>199</v>
      </c>
      <c r="K229" s="9">
        <f t="shared" si="1"/>
        <v>155796265.66999999</v>
      </c>
      <c r="L229" s="9">
        <v>710448588.64999998</v>
      </c>
      <c r="M229" s="9">
        <v>367408581.16000003</v>
      </c>
      <c r="N229" s="8" t="s">
        <v>468</v>
      </c>
      <c r="O229" s="8" t="s">
        <v>234</v>
      </c>
      <c r="P229" s="9">
        <v>0</v>
      </c>
      <c r="Q229" s="9">
        <v>13065267.839999996</v>
      </c>
      <c r="R229" s="9">
        <v>7904067.6699999999</v>
      </c>
      <c r="S229" s="45" t="s">
        <v>505</v>
      </c>
      <c r="T229" s="101"/>
      <c r="U229" s="101"/>
      <c r="V229" s="101"/>
    </row>
    <row r="230" spans="2:22" s="35" customFormat="1" ht="56.25" x14ac:dyDescent="0.25">
      <c r="B230" s="8">
        <v>2015</v>
      </c>
      <c r="C230" s="8" t="s">
        <v>500</v>
      </c>
      <c r="D230" s="8">
        <v>6000</v>
      </c>
      <c r="E230" s="8" t="s">
        <v>219</v>
      </c>
      <c r="F230" s="9">
        <v>149404762.41</v>
      </c>
      <c r="G230" s="9">
        <v>675329589.27999997</v>
      </c>
      <c r="H230" s="9">
        <v>334625627.61000001</v>
      </c>
      <c r="I230" s="8" t="s">
        <v>198</v>
      </c>
      <c r="J230" s="8" t="s">
        <v>199</v>
      </c>
      <c r="K230" s="9">
        <f t="shared" si="1"/>
        <v>155796265.66999999</v>
      </c>
      <c r="L230" s="9">
        <v>710448588.64999998</v>
      </c>
      <c r="M230" s="9">
        <v>367408581.16000003</v>
      </c>
      <c r="N230" s="8" t="s">
        <v>469</v>
      </c>
      <c r="O230" s="8" t="s">
        <v>470</v>
      </c>
      <c r="P230" s="9">
        <v>0</v>
      </c>
      <c r="Q230" s="9">
        <v>50000</v>
      </c>
      <c r="R230" s="9">
        <v>0</v>
      </c>
      <c r="S230" s="45" t="s">
        <v>505</v>
      </c>
      <c r="T230" s="101"/>
      <c r="U230" s="101"/>
      <c r="V230" s="101"/>
    </row>
    <row r="231" spans="2:22" s="35" customFormat="1" ht="56.25" x14ac:dyDescent="0.25">
      <c r="B231" s="8">
        <v>2015</v>
      </c>
      <c r="C231" s="8" t="s">
        <v>500</v>
      </c>
      <c r="D231" s="8">
        <v>6000</v>
      </c>
      <c r="E231" s="8" t="s">
        <v>219</v>
      </c>
      <c r="F231" s="9">
        <v>149404762.41</v>
      </c>
      <c r="G231" s="9">
        <v>675329589.27999997</v>
      </c>
      <c r="H231" s="9">
        <v>334625627.61000001</v>
      </c>
      <c r="I231" s="8" t="s">
        <v>198</v>
      </c>
      <c r="J231" s="8" t="s">
        <v>199</v>
      </c>
      <c r="K231" s="9">
        <f t="shared" si="1"/>
        <v>155796265.66999999</v>
      </c>
      <c r="L231" s="9">
        <v>710448588.64999998</v>
      </c>
      <c r="M231" s="9">
        <v>367408581.16000003</v>
      </c>
      <c r="N231" s="8" t="s">
        <v>471</v>
      </c>
      <c r="O231" s="8" t="s">
        <v>472</v>
      </c>
      <c r="P231" s="9">
        <v>0</v>
      </c>
      <c r="Q231" s="9">
        <v>4500000.0000000019</v>
      </c>
      <c r="R231" s="9">
        <v>0</v>
      </c>
      <c r="S231" s="45" t="s">
        <v>505</v>
      </c>
      <c r="T231" s="101"/>
      <c r="U231" s="101"/>
      <c r="V231" s="101"/>
    </row>
    <row r="232" spans="2:22" s="35" customFormat="1" ht="56.25" x14ac:dyDescent="0.25">
      <c r="B232" s="8">
        <v>2015</v>
      </c>
      <c r="C232" s="8" t="s">
        <v>500</v>
      </c>
      <c r="D232" s="8">
        <v>6000</v>
      </c>
      <c r="E232" s="8" t="s">
        <v>219</v>
      </c>
      <c r="F232" s="9">
        <v>149404762.41</v>
      </c>
      <c r="G232" s="9">
        <v>675329589.27999997</v>
      </c>
      <c r="H232" s="9">
        <v>334625627.61000001</v>
      </c>
      <c r="I232" s="8" t="s">
        <v>198</v>
      </c>
      <c r="J232" s="8" t="s">
        <v>199</v>
      </c>
      <c r="K232" s="9">
        <f t="shared" si="1"/>
        <v>155796265.66999999</v>
      </c>
      <c r="L232" s="9">
        <v>710448588.64999998</v>
      </c>
      <c r="M232" s="9">
        <v>367408581.16000003</v>
      </c>
      <c r="N232" s="8" t="s">
        <v>473</v>
      </c>
      <c r="O232" s="8" t="s">
        <v>235</v>
      </c>
      <c r="P232" s="9">
        <v>0</v>
      </c>
      <c r="Q232" s="9">
        <v>1265690.4900000002</v>
      </c>
      <c r="R232" s="9">
        <v>937407.5399999998</v>
      </c>
      <c r="S232" s="45" t="s">
        <v>505</v>
      </c>
      <c r="T232" s="101" t="s">
        <v>685</v>
      </c>
      <c r="U232" s="101" t="s">
        <v>685</v>
      </c>
      <c r="V232" s="101" t="s">
        <v>685</v>
      </c>
    </row>
    <row r="233" spans="2:22" s="35" customFormat="1" ht="56.25" x14ac:dyDescent="0.25">
      <c r="B233" s="8">
        <v>2015</v>
      </c>
      <c r="C233" s="8" t="s">
        <v>500</v>
      </c>
      <c r="D233" s="8">
        <v>8000</v>
      </c>
      <c r="E233" s="8" t="s">
        <v>474</v>
      </c>
      <c r="F233" s="9">
        <v>90088517.579999983</v>
      </c>
      <c r="G233" s="9">
        <v>44287898.890000001</v>
      </c>
      <c r="H233" s="9">
        <v>40117866.850000001</v>
      </c>
      <c r="I233" s="8" t="s">
        <v>403</v>
      </c>
      <c r="J233" s="8" t="s">
        <v>404</v>
      </c>
      <c r="K233" s="9">
        <v>276640758.94</v>
      </c>
      <c r="L233" s="9">
        <v>288252202.61000001</v>
      </c>
      <c r="M233" s="9">
        <v>256830176.88999999</v>
      </c>
      <c r="N233" s="8" t="s">
        <v>475</v>
      </c>
      <c r="O233" s="8" t="s">
        <v>476</v>
      </c>
      <c r="P233" s="9">
        <v>90088517.579999983</v>
      </c>
      <c r="Q233" s="9">
        <v>44287898.889999971</v>
      </c>
      <c r="R233" s="9">
        <v>40117866.850000001</v>
      </c>
      <c r="S233" s="45" t="s">
        <v>505</v>
      </c>
      <c r="T233" s="101"/>
      <c r="U233" s="101"/>
      <c r="V233" s="101"/>
    </row>
    <row r="234" spans="2:22" s="35" customFormat="1" ht="56.25" x14ac:dyDescent="0.25">
      <c r="B234" s="8">
        <v>2015</v>
      </c>
      <c r="C234" s="8" t="s">
        <v>500</v>
      </c>
      <c r="D234" s="8">
        <v>9000</v>
      </c>
      <c r="E234" s="8" t="s">
        <v>236</v>
      </c>
      <c r="F234" s="9">
        <v>80547280.219999999</v>
      </c>
      <c r="G234" s="9">
        <v>76868486.129999995</v>
      </c>
      <c r="H234" s="9">
        <v>76868445.359999999</v>
      </c>
      <c r="I234" s="8">
        <v>9000</v>
      </c>
      <c r="J234" s="8" t="s">
        <v>236</v>
      </c>
      <c r="K234" s="9">
        <v>80547280.219999999</v>
      </c>
      <c r="L234" s="9">
        <f>G234</f>
        <v>76868486.129999995</v>
      </c>
      <c r="M234" s="9">
        <f>H234</f>
        <v>76868445.359999999</v>
      </c>
      <c r="N234" s="8" t="s">
        <v>477</v>
      </c>
      <c r="O234" s="8" t="s">
        <v>237</v>
      </c>
      <c r="P234" s="9">
        <v>62993550.600000001</v>
      </c>
      <c r="Q234" s="9">
        <v>62993550.600000001</v>
      </c>
      <c r="R234" s="9">
        <v>62993550.600000001</v>
      </c>
      <c r="S234" s="45" t="s">
        <v>505</v>
      </c>
      <c r="T234" s="101"/>
      <c r="U234" s="101"/>
      <c r="V234" s="101"/>
    </row>
    <row r="235" spans="2:22" s="35" customFormat="1" ht="66" customHeight="1" x14ac:dyDescent="0.25">
      <c r="B235" s="8">
        <v>2015</v>
      </c>
      <c r="C235" s="8" t="s">
        <v>500</v>
      </c>
      <c r="D235" s="8">
        <v>9000</v>
      </c>
      <c r="E235" s="8" t="s">
        <v>236</v>
      </c>
      <c r="F235" s="9">
        <v>80547280.219999999</v>
      </c>
      <c r="G235" s="9">
        <v>76868486.129999995</v>
      </c>
      <c r="H235" s="9">
        <v>76868445.359999999</v>
      </c>
      <c r="I235" s="8">
        <v>9000</v>
      </c>
      <c r="J235" s="8" t="s">
        <v>236</v>
      </c>
      <c r="K235" s="9">
        <v>80547280.219999999</v>
      </c>
      <c r="L235" s="9">
        <f>G235</f>
        <v>76868486.129999995</v>
      </c>
      <c r="M235" s="9">
        <f>H235</f>
        <v>76868445.359999999</v>
      </c>
      <c r="N235" s="8" t="s">
        <v>478</v>
      </c>
      <c r="O235" s="8" t="s">
        <v>238</v>
      </c>
      <c r="P235" s="9">
        <v>17553729.620000001</v>
      </c>
      <c r="Q235" s="9">
        <v>13874935.529999999</v>
      </c>
      <c r="R235" s="9">
        <v>13874894.76</v>
      </c>
      <c r="S235" s="45" t="s">
        <v>505</v>
      </c>
      <c r="T235" s="101"/>
      <c r="U235" s="101"/>
      <c r="V235" s="101"/>
    </row>
    <row r="236" spans="2:22" s="35" customFormat="1" ht="123" customHeight="1" thickBot="1" x14ac:dyDescent="0.3">
      <c r="B236" s="37"/>
      <c r="C236" s="37"/>
      <c r="F236" s="38"/>
      <c r="G236" s="38"/>
      <c r="H236" s="36"/>
      <c r="K236" s="36"/>
      <c r="L236" s="36"/>
      <c r="M236" s="36"/>
      <c r="P236" s="36"/>
      <c r="Q236" s="36"/>
      <c r="R236" s="36"/>
    </row>
    <row r="237" spans="2:22" s="35" customFormat="1" ht="21.75" customHeight="1" thickBot="1" x14ac:dyDescent="0.3">
      <c r="B237" s="79" t="s">
        <v>1</v>
      </c>
      <c r="C237" s="81" t="s">
        <v>2</v>
      </c>
      <c r="D237" s="82" t="s">
        <v>3</v>
      </c>
      <c r="E237" s="82"/>
      <c r="F237" s="82"/>
      <c r="G237" s="82"/>
      <c r="H237" s="82"/>
      <c r="I237" s="82"/>
      <c r="J237" s="82"/>
      <c r="K237" s="82"/>
      <c r="L237" s="82"/>
      <c r="M237" s="82"/>
      <c r="N237" s="82"/>
      <c r="O237" s="82"/>
      <c r="P237" s="82"/>
      <c r="Q237" s="82"/>
      <c r="R237" s="82"/>
      <c r="S237" s="83" t="s">
        <v>4</v>
      </c>
      <c r="T237" s="83" t="s">
        <v>5</v>
      </c>
      <c r="U237" s="83" t="s">
        <v>6</v>
      </c>
      <c r="V237" s="83" t="s">
        <v>7</v>
      </c>
    </row>
    <row r="238" spans="2:22" s="35" customFormat="1" ht="68.25" customHeight="1" x14ac:dyDescent="0.25">
      <c r="B238" s="80"/>
      <c r="C238" s="80"/>
      <c r="D238" s="11" t="s">
        <v>8</v>
      </c>
      <c r="E238" s="11" t="s">
        <v>9</v>
      </c>
      <c r="F238" s="10" t="s">
        <v>10</v>
      </c>
      <c r="G238" s="10" t="s">
        <v>11</v>
      </c>
      <c r="H238" s="10" t="s">
        <v>12</v>
      </c>
      <c r="I238" s="11" t="s">
        <v>13</v>
      </c>
      <c r="J238" s="11" t="s">
        <v>14</v>
      </c>
      <c r="K238" s="10" t="s">
        <v>15</v>
      </c>
      <c r="L238" s="10" t="s">
        <v>16</v>
      </c>
      <c r="M238" s="10" t="s">
        <v>17</v>
      </c>
      <c r="N238" s="11" t="s">
        <v>18</v>
      </c>
      <c r="O238" s="11" t="s">
        <v>19</v>
      </c>
      <c r="P238" s="10" t="s">
        <v>20</v>
      </c>
      <c r="Q238" s="10" t="s">
        <v>21</v>
      </c>
      <c r="R238" s="10" t="s">
        <v>22</v>
      </c>
      <c r="S238" s="84"/>
      <c r="T238" s="84"/>
      <c r="U238" s="84"/>
      <c r="V238" s="84"/>
    </row>
    <row r="239" spans="2:22" s="35" customFormat="1" ht="42.75" customHeight="1" x14ac:dyDescent="0.25">
      <c r="B239" s="8">
        <v>2015</v>
      </c>
      <c r="C239" s="8" t="s">
        <v>498</v>
      </c>
      <c r="D239" s="8">
        <v>1000</v>
      </c>
      <c r="E239" s="8" t="s">
        <v>23</v>
      </c>
      <c r="F239" s="9">
        <v>578445589.25</v>
      </c>
      <c r="G239" s="9">
        <v>593107663.33000004</v>
      </c>
      <c r="H239" s="9">
        <v>385259108.97000003</v>
      </c>
      <c r="I239" s="8" t="s">
        <v>240</v>
      </c>
      <c r="J239" s="8" t="s">
        <v>24</v>
      </c>
      <c r="K239" s="9">
        <v>1127438928.1700001</v>
      </c>
      <c r="L239" s="9">
        <v>1207916622.0999999</v>
      </c>
      <c r="M239" s="9">
        <v>785460977.9000001</v>
      </c>
      <c r="N239" s="8" t="s">
        <v>241</v>
      </c>
      <c r="O239" s="8" t="s">
        <v>25</v>
      </c>
      <c r="P239" s="9">
        <v>7471328.0199999996</v>
      </c>
      <c r="Q239" s="9">
        <v>6373249.4000000013</v>
      </c>
      <c r="R239" s="9">
        <v>4645222.5999999996</v>
      </c>
      <c r="S239" s="45" t="s">
        <v>499</v>
      </c>
      <c r="T239" s="101" t="s">
        <v>685</v>
      </c>
      <c r="U239" s="101" t="s">
        <v>685</v>
      </c>
      <c r="V239" s="101" t="s">
        <v>685</v>
      </c>
    </row>
    <row r="240" spans="2:22" s="35" customFormat="1" ht="33.75" x14ac:dyDescent="0.25">
      <c r="B240" s="8">
        <v>2015</v>
      </c>
      <c r="C240" s="8" t="s">
        <v>498</v>
      </c>
      <c r="D240" s="8">
        <v>1000</v>
      </c>
      <c r="E240" s="8" t="s">
        <v>23</v>
      </c>
      <c r="F240" s="9">
        <v>578445589.25</v>
      </c>
      <c r="G240" s="9">
        <v>593107663.33000004</v>
      </c>
      <c r="H240" s="9">
        <v>385259108.97000003</v>
      </c>
      <c r="I240" s="8" t="s">
        <v>240</v>
      </c>
      <c r="J240" s="8" t="s">
        <v>24</v>
      </c>
      <c r="K240" s="9">
        <v>1127438928.1700001</v>
      </c>
      <c r="L240" s="9">
        <v>1207916622.0999999</v>
      </c>
      <c r="M240" s="9">
        <v>785460977.9000001</v>
      </c>
      <c r="N240" s="8" t="s">
        <v>480</v>
      </c>
      <c r="O240" s="8" t="s">
        <v>481</v>
      </c>
      <c r="P240" s="9">
        <v>0</v>
      </c>
      <c r="Q240" s="9">
        <v>0</v>
      </c>
      <c r="R240" s="9">
        <v>0</v>
      </c>
      <c r="S240" s="45" t="s">
        <v>499</v>
      </c>
      <c r="T240" s="101"/>
      <c r="U240" s="101"/>
      <c r="V240" s="101"/>
    </row>
    <row r="241" spans="2:22" s="35" customFormat="1" ht="33.75" x14ac:dyDescent="0.25">
      <c r="B241" s="8">
        <v>2015</v>
      </c>
      <c r="C241" s="8" t="s">
        <v>498</v>
      </c>
      <c r="D241" s="8">
        <v>1000</v>
      </c>
      <c r="E241" s="8" t="s">
        <v>23</v>
      </c>
      <c r="F241" s="9">
        <v>578445589.25</v>
      </c>
      <c r="G241" s="9">
        <v>593107663.33000004</v>
      </c>
      <c r="H241" s="9">
        <v>385259108.97000003</v>
      </c>
      <c r="I241" s="8" t="s">
        <v>240</v>
      </c>
      <c r="J241" s="8" t="s">
        <v>24</v>
      </c>
      <c r="K241" s="9">
        <v>1127438928.1700001</v>
      </c>
      <c r="L241" s="9">
        <v>1207916622.0999999</v>
      </c>
      <c r="M241" s="9">
        <v>785460977.9000001</v>
      </c>
      <c r="N241" s="8" t="s">
        <v>242</v>
      </c>
      <c r="O241" s="8" t="s">
        <v>26</v>
      </c>
      <c r="P241" s="9">
        <v>260238693.38999984</v>
      </c>
      <c r="Q241" s="9">
        <v>235916756.61999986</v>
      </c>
      <c r="R241" s="9">
        <v>172495890.42000017</v>
      </c>
      <c r="S241" s="45" t="s">
        <v>499</v>
      </c>
      <c r="T241" s="101"/>
      <c r="U241" s="101"/>
      <c r="V241" s="101"/>
    </row>
    <row r="242" spans="2:22" s="35" customFormat="1" ht="33.75" x14ac:dyDescent="0.25">
      <c r="B242" s="8">
        <v>2015</v>
      </c>
      <c r="C242" s="8" t="s">
        <v>498</v>
      </c>
      <c r="D242" s="8">
        <v>1000</v>
      </c>
      <c r="E242" s="8" t="s">
        <v>23</v>
      </c>
      <c r="F242" s="9">
        <v>578445589.25</v>
      </c>
      <c r="G242" s="9">
        <v>593107663.33000004</v>
      </c>
      <c r="H242" s="9">
        <v>385259108.97000003</v>
      </c>
      <c r="I242" s="8" t="s">
        <v>240</v>
      </c>
      <c r="J242" s="8" t="s">
        <v>24</v>
      </c>
      <c r="K242" s="9">
        <v>1127438928.1700001</v>
      </c>
      <c r="L242" s="9">
        <v>1207916622.0999999</v>
      </c>
      <c r="M242" s="9">
        <v>785460977.9000001</v>
      </c>
      <c r="N242" s="8" t="s">
        <v>243</v>
      </c>
      <c r="O242" s="8" t="s">
        <v>27</v>
      </c>
      <c r="P242" s="9">
        <v>0</v>
      </c>
      <c r="Q242" s="9">
        <v>2120659.8199999998</v>
      </c>
      <c r="R242" s="9">
        <v>371866.72</v>
      </c>
      <c r="S242" s="45" t="s">
        <v>499</v>
      </c>
      <c r="T242" s="101"/>
      <c r="U242" s="101"/>
      <c r="V242" s="101"/>
    </row>
    <row r="243" spans="2:22" s="35" customFormat="1" ht="33.75" x14ac:dyDescent="0.25">
      <c r="B243" s="8">
        <v>2015</v>
      </c>
      <c r="C243" s="8" t="s">
        <v>498</v>
      </c>
      <c r="D243" s="8">
        <v>1000</v>
      </c>
      <c r="E243" s="8" t="s">
        <v>23</v>
      </c>
      <c r="F243" s="9">
        <v>578445589.25</v>
      </c>
      <c r="G243" s="9">
        <v>593107663.33000004</v>
      </c>
      <c r="H243" s="9">
        <v>385259108.97000003</v>
      </c>
      <c r="I243" s="8" t="s">
        <v>240</v>
      </c>
      <c r="J243" s="8" t="s">
        <v>24</v>
      </c>
      <c r="K243" s="9">
        <v>1127438928.1700001</v>
      </c>
      <c r="L243" s="9">
        <v>1207916622.0999999</v>
      </c>
      <c r="M243" s="9">
        <v>785460977.9000001</v>
      </c>
      <c r="N243" s="8" t="s">
        <v>244</v>
      </c>
      <c r="O243" s="8" t="s">
        <v>28</v>
      </c>
      <c r="P243" s="9">
        <v>41019056.520000018</v>
      </c>
      <c r="Q243" s="9">
        <v>49787795.730000012</v>
      </c>
      <c r="R243" s="9">
        <v>38548722.339999989</v>
      </c>
      <c r="S243" s="45" t="s">
        <v>499</v>
      </c>
      <c r="T243" s="101"/>
      <c r="U243" s="101"/>
      <c r="V243" s="101"/>
    </row>
    <row r="244" spans="2:22" s="35" customFormat="1" ht="33.75" x14ac:dyDescent="0.25">
      <c r="B244" s="8">
        <v>2015</v>
      </c>
      <c r="C244" s="8" t="s">
        <v>498</v>
      </c>
      <c r="D244" s="8">
        <v>1000</v>
      </c>
      <c r="E244" s="8" t="s">
        <v>23</v>
      </c>
      <c r="F244" s="9">
        <v>578445589.25</v>
      </c>
      <c r="G244" s="9">
        <v>593107663.33000004</v>
      </c>
      <c r="H244" s="9">
        <v>385259108.97000003</v>
      </c>
      <c r="I244" s="8" t="s">
        <v>240</v>
      </c>
      <c r="J244" s="8" t="s">
        <v>24</v>
      </c>
      <c r="K244" s="9">
        <v>1127438928.1700001</v>
      </c>
      <c r="L244" s="9">
        <v>1207916622.0999999</v>
      </c>
      <c r="M244" s="9">
        <v>785460977.9000001</v>
      </c>
      <c r="N244" s="8" t="s">
        <v>245</v>
      </c>
      <c r="O244" s="8" t="s">
        <v>29</v>
      </c>
      <c r="P244" s="9">
        <v>1620000</v>
      </c>
      <c r="Q244" s="9">
        <v>1104792.08</v>
      </c>
      <c r="R244" s="9">
        <v>535592.07999999996</v>
      </c>
      <c r="S244" s="45" t="s">
        <v>499</v>
      </c>
      <c r="T244" s="101"/>
      <c r="U244" s="101"/>
      <c r="V244" s="101"/>
    </row>
    <row r="245" spans="2:22" s="35" customFormat="1" ht="33.75" x14ac:dyDescent="0.25">
      <c r="B245" s="8">
        <v>2015</v>
      </c>
      <c r="C245" s="8" t="s">
        <v>498</v>
      </c>
      <c r="D245" s="8">
        <v>1000</v>
      </c>
      <c r="E245" s="8" t="s">
        <v>23</v>
      </c>
      <c r="F245" s="9">
        <v>578445589.25</v>
      </c>
      <c r="G245" s="9">
        <v>593107663.33000004</v>
      </c>
      <c r="H245" s="9">
        <v>385259108.97000003</v>
      </c>
      <c r="I245" s="8" t="s">
        <v>240</v>
      </c>
      <c r="J245" s="8" t="s">
        <v>24</v>
      </c>
      <c r="K245" s="9">
        <v>1127438928.1700001</v>
      </c>
      <c r="L245" s="9">
        <v>1207916622.0999999</v>
      </c>
      <c r="M245" s="9">
        <v>785460977.9000001</v>
      </c>
      <c r="N245" s="8" t="s">
        <v>246</v>
      </c>
      <c r="O245" s="8" t="s">
        <v>30</v>
      </c>
      <c r="P245" s="9">
        <v>7395773.7400000002</v>
      </c>
      <c r="Q245" s="9">
        <v>7245535.0199999996</v>
      </c>
      <c r="R245" s="9">
        <v>5341923.6300000045</v>
      </c>
      <c r="S245" s="45" t="s">
        <v>499</v>
      </c>
      <c r="T245" s="101"/>
      <c r="U245" s="101"/>
      <c r="V245" s="101"/>
    </row>
    <row r="246" spans="2:22" s="35" customFormat="1" ht="33.75" x14ac:dyDescent="0.25">
      <c r="B246" s="8">
        <v>2015</v>
      </c>
      <c r="C246" s="8" t="s">
        <v>498</v>
      </c>
      <c r="D246" s="8">
        <v>1000</v>
      </c>
      <c r="E246" s="8" t="s">
        <v>23</v>
      </c>
      <c r="F246" s="9">
        <v>578445589.25</v>
      </c>
      <c r="G246" s="9">
        <v>593107663.33000004</v>
      </c>
      <c r="H246" s="9">
        <v>385259108.97000003</v>
      </c>
      <c r="I246" s="8" t="s">
        <v>240</v>
      </c>
      <c r="J246" s="8" t="s">
        <v>24</v>
      </c>
      <c r="K246" s="9">
        <v>1127438928.1700001</v>
      </c>
      <c r="L246" s="9">
        <v>1207916622.0999999</v>
      </c>
      <c r="M246" s="9">
        <v>785460977.9000001</v>
      </c>
      <c r="N246" s="8" t="s">
        <v>247</v>
      </c>
      <c r="O246" s="8" t="s">
        <v>31</v>
      </c>
      <c r="P246" s="9">
        <v>2819571.32</v>
      </c>
      <c r="Q246" s="9">
        <v>3085546.67</v>
      </c>
      <c r="R246" s="9">
        <v>2241271.54</v>
      </c>
      <c r="S246" s="45" t="s">
        <v>499</v>
      </c>
      <c r="T246" s="101"/>
      <c r="U246" s="101"/>
      <c r="V246" s="101"/>
    </row>
    <row r="247" spans="2:22" s="35" customFormat="1" ht="33.75" x14ac:dyDescent="0.25">
      <c r="B247" s="8">
        <v>2015</v>
      </c>
      <c r="C247" s="8" t="s">
        <v>498</v>
      </c>
      <c r="D247" s="8">
        <v>1000</v>
      </c>
      <c r="E247" s="8" t="s">
        <v>23</v>
      </c>
      <c r="F247" s="9">
        <v>578445589.25</v>
      </c>
      <c r="G247" s="9">
        <v>593107663.33000004</v>
      </c>
      <c r="H247" s="9">
        <v>385259108.97000003</v>
      </c>
      <c r="I247" s="8" t="s">
        <v>240</v>
      </c>
      <c r="J247" s="8" t="s">
        <v>24</v>
      </c>
      <c r="K247" s="9">
        <v>1127438928.1700001</v>
      </c>
      <c r="L247" s="9">
        <v>1207916622.0999999</v>
      </c>
      <c r="M247" s="9">
        <v>785460977.9000001</v>
      </c>
      <c r="N247" s="8" t="s">
        <v>248</v>
      </c>
      <c r="O247" s="8" t="s">
        <v>32</v>
      </c>
      <c r="P247" s="9">
        <v>9459212.4999999981</v>
      </c>
      <c r="Q247" s="9">
        <v>10546292.739999998</v>
      </c>
      <c r="R247" s="9">
        <v>6096906.8200000068</v>
      </c>
      <c r="S247" s="45" t="s">
        <v>499</v>
      </c>
      <c r="T247" s="101"/>
      <c r="U247" s="101"/>
      <c r="V247" s="101"/>
    </row>
    <row r="248" spans="2:22" s="35" customFormat="1" ht="33.75" x14ac:dyDescent="0.25">
      <c r="B248" s="8">
        <v>2015</v>
      </c>
      <c r="C248" s="8" t="s">
        <v>498</v>
      </c>
      <c r="D248" s="8">
        <v>1000</v>
      </c>
      <c r="E248" s="8" t="s">
        <v>23</v>
      </c>
      <c r="F248" s="9">
        <v>578445589.25</v>
      </c>
      <c r="G248" s="9">
        <v>593107663.33000004</v>
      </c>
      <c r="H248" s="9">
        <v>385259108.97000003</v>
      </c>
      <c r="I248" s="8" t="s">
        <v>240</v>
      </c>
      <c r="J248" s="8" t="s">
        <v>24</v>
      </c>
      <c r="K248" s="9">
        <v>1127438928.1700001</v>
      </c>
      <c r="L248" s="9">
        <v>1207916622.0999999</v>
      </c>
      <c r="M248" s="9">
        <v>785460977.9000001</v>
      </c>
      <c r="N248" s="8" t="s">
        <v>249</v>
      </c>
      <c r="O248" s="8" t="s">
        <v>33</v>
      </c>
      <c r="P248" s="9">
        <v>60096120.139999978</v>
      </c>
      <c r="Q248" s="9">
        <v>61797567.619999975</v>
      </c>
      <c r="R248" s="9">
        <v>7835829.5400000028</v>
      </c>
      <c r="S248" s="45" t="s">
        <v>499</v>
      </c>
      <c r="T248" s="101" t="s">
        <v>685</v>
      </c>
      <c r="U248" s="101" t="s">
        <v>685</v>
      </c>
      <c r="V248" s="101" t="s">
        <v>685</v>
      </c>
    </row>
    <row r="249" spans="2:22" s="35" customFormat="1" ht="33.75" x14ac:dyDescent="0.25">
      <c r="B249" s="8">
        <v>2015</v>
      </c>
      <c r="C249" s="8" t="s">
        <v>498</v>
      </c>
      <c r="D249" s="8">
        <v>1000</v>
      </c>
      <c r="E249" s="8" t="s">
        <v>23</v>
      </c>
      <c r="F249" s="9">
        <v>578445589.25</v>
      </c>
      <c r="G249" s="9">
        <v>593107663.33000004</v>
      </c>
      <c r="H249" s="9">
        <v>385259108.97000003</v>
      </c>
      <c r="I249" s="8" t="s">
        <v>240</v>
      </c>
      <c r="J249" s="8" t="s">
        <v>24</v>
      </c>
      <c r="K249" s="9">
        <v>1127438928.1700001</v>
      </c>
      <c r="L249" s="9">
        <v>1207916622.0999999</v>
      </c>
      <c r="M249" s="9">
        <v>785460977.9000001</v>
      </c>
      <c r="N249" s="8" t="s">
        <v>250</v>
      </c>
      <c r="O249" s="8" t="s">
        <v>34</v>
      </c>
      <c r="P249" s="9">
        <v>0</v>
      </c>
      <c r="Q249" s="9">
        <v>972160.3400000002</v>
      </c>
      <c r="R249" s="9">
        <v>970706.31</v>
      </c>
      <c r="S249" s="45" t="s">
        <v>499</v>
      </c>
      <c r="T249" s="101"/>
      <c r="U249" s="101"/>
      <c r="V249" s="101"/>
    </row>
    <row r="250" spans="2:22" s="35" customFormat="1" ht="33.75" x14ac:dyDescent="0.25">
      <c r="B250" s="8">
        <v>2015</v>
      </c>
      <c r="C250" s="8" t="s">
        <v>498</v>
      </c>
      <c r="D250" s="8">
        <v>1000</v>
      </c>
      <c r="E250" s="8" t="s">
        <v>23</v>
      </c>
      <c r="F250" s="9">
        <v>578445589.25</v>
      </c>
      <c r="G250" s="9">
        <v>593107663.33000004</v>
      </c>
      <c r="H250" s="9">
        <v>385259108.97000003</v>
      </c>
      <c r="I250" s="8" t="s">
        <v>240</v>
      </c>
      <c r="J250" s="8" t="s">
        <v>24</v>
      </c>
      <c r="K250" s="9">
        <v>1127438928.1700001</v>
      </c>
      <c r="L250" s="9">
        <v>1207916622.0999999</v>
      </c>
      <c r="M250" s="9">
        <v>785460977.9000001</v>
      </c>
      <c r="N250" s="8" t="s">
        <v>251</v>
      </c>
      <c r="O250" s="8" t="s">
        <v>36</v>
      </c>
      <c r="P250" s="9">
        <v>22138488.43999999</v>
      </c>
      <c r="Q250" s="9">
        <v>17182859.419999991</v>
      </c>
      <c r="R250" s="9">
        <v>11481350.460000006</v>
      </c>
      <c r="S250" s="45" t="s">
        <v>499</v>
      </c>
      <c r="T250" s="101"/>
      <c r="U250" s="101"/>
      <c r="V250" s="101"/>
    </row>
    <row r="251" spans="2:22" s="35" customFormat="1" ht="33.75" x14ac:dyDescent="0.25">
      <c r="B251" s="8">
        <v>2015</v>
      </c>
      <c r="C251" s="8" t="s">
        <v>498</v>
      </c>
      <c r="D251" s="8">
        <v>1000</v>
      </c>
      <c r="E251" s="8" t="s">
        <v>23</v>
      </c>
      <c r="F251" s="9">
        <v>578445589.25</v>
      </c>
      <c r="G251" s="9">
        <v>593107663.33000004</v>
      </c>
      <c r="H251" s="9">
        <v>385259108.97000003</v>
      </c>
      <c r="I251" s="8" t="s">
        <v>240</v>
      </c>
      <c r="J251" s="8" t="s">
        <v>24</v>
      </c>
      <c r="K251" s="9">
        <v>1127438928.1700001</v>
      </c>
      <c r="L251" s="9">
        <v>1207916622.0999999</v>
      </c>
      <c r="M251" s="9">
        <v>785460977.9000001</v>
      </c>
      <c r="N251" s="8" t="s">
        <v>252</v>
      </c>
      <c r="O251" s="8" t="s">
        <v>37</v>
      </c>
      <c r="P251" s="9">
        <v>10408694.460000001</v>
      </c>
      <c r="Q251" s="9">
        <v>9711378.660000002</v>
      </c>
      <c r="R251" s="9">
        <v>7058273.2399999984</v>
      </c>
      <c r="S251" s="45" t="s">
        <v>499</v>
      </c>
      <c r="T251" s="101"/>
      <c r="U251" s="101"/>
      <c r="V251" s="101"/>
    </row>
    <row r="252" spans="2:22" s="35" customFormat="1" ht="33.75" x14ac:dyDescent="0.25">
      <c r="B252" s="8">
        <v>2015</v>
      </c>
      <c r="C252" s="8" t="s">
        <v>498</v>
      </c>
      <c r="D252" s="8">
        <v>1000</v>
      </c>
      <c r="E252" s="8" t="s">
        <v>23</v>
      </c>
      <c r="F252" s="9">
        <v>578445589.25</v>
      </c>
      <c r="G252" s="9">
        <v>593107663.33000004</v>
      </c>
      <c r="H252" s="9">
        <v>385259108.97000003</v>
      </c>
      <c r="I252" s="8" t="s">
        <v>240</v>
      </c>
      <c r="J252" s="8" t="s">
        <v>24</v>
      </c>
      <c r="K252" s="9">
        <v>1127438928.1700001</v>
      </c>
      <c r="L252" s="9">
        <v>1207916622.0999999</v>
      </c>
      <c r="M252" s="9">
        <v>785460977.9000001</v>
      </c>
      <c r="N252" s="8" t="s">
        <v>253</v>
      </c>
      <c r="O252" s="8" t="s">
        <v>38</v>
      </c>
      <c r="P252" s="9">
        <v>52180211.25999999</v>
      </c>
      <c r="Q252" s="9">
        <v>53775454.239999987</v>
      </c>
      <c r="R252" s="9">
        <v>32652801.359999999</v>
      </c>
      <c r="S252" s="45" t="s">
        <v>499</v>
      </c>
      <c r="T252" s="101"/>
      <c r="U252" s="101"/>
      <c r="V252" s="101"/>
    </row>
    <row r="253" spans="2:22" s="35" customFormat="1" ht="33.75" x14ac:dyDescent="0.25">
      <c r="B253" s="8">
        <v>2015</v>
      </c>
      <c r="C253" s="8" t="s">
        <v>498</v>
      </c>
      <c r="D253" s="8">
        <v>1000</v>
      </c>
      <c r="E253" s="8" t="s">
        <v>23</v>
      </c>
      <c r="F253" s="9">
        <v>578445589.25</v>
      </c>
      <c r="G253" s="9">
        <v>593107663.33000004</v>
      </c>
      <c r="H253" s="9">
        <v>385259108.97000003</v>
      </c>
      <c r="I253" s="8" t="s">
        <v>240</v>
      </c>
      <c r="J253" s="8" t="s">
        <v>24</v>
      </c>
      <c r="K253" s="9">
        <v>1127438928.1700001</v>
      </c>
      <c r="L253" s="9">
        <v>1207916622.0999999</v>
      </c>
      <c r="M253" s="9">
        <v>785460977.9000001</v>
      </c>
      <c r="N253" s="8" t="s">
        <v>254</v>
      </c>
      <c r="O253" s="8" t="s">
        <v>39</v>
      </c>
      <c r="P253" s="9">
        <v>18874792.320000011</v>
      </c>
      <c r="Q253" s="9">
        <v>19713050.050000012</v>
      </c>
      <c r="R253" s="9">
        <v>13035490.900000008</v>
      </c>
      <c r="S253" s="45" t="s">
        <v>499</v>
      </c>
      <c r="T253" s="101"/>
      <c r="U253" s="101"/>
      <c r="V253" s="101"/>
    </row>
    <row r="254" spans="2:22" s="35" customFormat="1" ht="33.75" x14ac:dyDescent="0.25">
      <c r="B254" s="8">
        <v>2015</v>
      </c>
      <c r="C254" s="8" t="s">
        <v>498</v>
      </c>
      <c r="D254" s="8">
        <v>1000</v>
      </c>
      <c r="E254" s="8" t="s">
        <v>23</v>
      </c>
      <c r="F254" s="9">
        <v>578445589.25</v>
      </c>
      <c r="G254" s="9">
        <v>593107663.33000004</v>
      </c>
      <c r="H254" s="9">
        <v>385259108.97000003</v>
      </c>
      <c r="I254" s="8" t="s">
        <v>240</v>
      </c>
      <c r="J254" s="8" t="s">
        <v>24</v>
      </c>
      <c r="K254" s="9">
        <v>1127438928.1700001</v>
      </c>
      <c r="L254" s="9">
        <v>1207916622.0999999</v>
      </c>
      <c r="M254" s="9">
        <v>785460977.9000001</v>
      </c>
      <c r="N254" s="8" t="s">
        <v>482</v>
      </c>
      <c r="O254" s="8" t="s">
        <v>483</v>
      </c>
      <c r="P254" s="9">
        <v>0</v>
      </c>
      <c r="Q254" s="9">
        <v>0</v>
      </c>
      <c r="R254" s="9">
        <v>0</v>
      </c>
      <c r="S254" s="45" t="s">
        <v>499</v>
      </c>
      <c r="T254" s="101"/>
      <c r="U254" s="101"/>
      <c r="V254" s="101"/>
    </row>
    <row r="255" spans="2:22" s="35" customFormat="1" ht="33.75" x14ac:dyDescent="0.25">
      <c r="B255" s="8">
        <v>2015</v>
      </c>
      <c r="C255" s="8" t="s">
        <v>498</v>
      </c>
      <c r="D255" s="8">
        <v>1000</v>
      </c>
      <c r="E255" s="8" t="s">
        <v>23</v>
      </c>
      <c r="F255" s="9">
        <v>578445589.25</v>
      </c>
      <c r="G255" s="9">
        <v>593107663.33000004</v>
      </c>
      <c r="H255" s="9">
        <v>385259108.97000003</v>
      </c>
      <c r="I255" s="8" t="s">
        <v>240</v>
      </c>
      <c r="J255" s="8" t="s">
        <v>24</v>
      </c>
      <c r="K255" s="9">
        <v>1127438928.1700001</v>
      </c>
      <c r="L255" s="9">
        <v>1207916622.0999999</v>
      </c>
      <c r="M255" s="9">
        <v>785460977.9000001</v>
      </c>
      <c r="N255" s="8" t="s">
        <v>255</v>
      </c>
      <c r="O255" s="8" t="s">
        <v>40</v>
      </c>
      <c r="P255" s="9">
        <v>2176720.38</v>
      </c>
      <c r="Q255" s="9">
        <v>1574292.4799999997</v>
      </c>
      <c r="R255" s="9">
        <v>996210.1</v>
      </c>
      <c r="S255" s="45" t="s">
        <v>499</v>
      </c>
      <c r="T255" s="101"/>
      <c r="U255" s="101"/>
      <c r="V255" s="101"/>
    </row>
    <row r="256" spans="2:22" s="35" customFormat="1" ht="33.75" x14ac:dyDescent="0.25">
      <c r="B256" s="8">
        <v>2015</v>
      </c>
      <c r="C256" s="8" t="s">
        <v>498</v>
      </c>
      <c r="D256" s="8">
        <v>1000</v>
      </c>
      <c r="E256" s="8" t="s">
        <v>23</v>
      </c>
      <c r="F256" s="9">
        <v>578445589.25</v>
      </c>
      <c r="G256" s="9">
        <v>593107663.33000004</v>
      </c>
      <c r="H256" s="9">
        <v>385259108.97000003</v>
      </c>
      <c r="I256" s="8" t="s">
        <v>240</v>
      </c>
      <c r="J256" s="8" t="s">
        <v>24</v>
      </c>
      <c r="K256" s="9">
        <v>1127438928.1700001</v>
      </c>
      <c r="L256" s="9">
        <v>1207916622.0999999</v>
      </c>
      <c r="M256" s="9">
        <v>785460977.9000001</v>
      </c>
      <c r="N256" s="8" t="s">
        <v>256</v>
      </c>
      <c r="O256" s="8" t="s">
        <v>41</v>
      </c>
      <c r="P256" s="9">
        <v>3401523</v>
      </c>
      <c r="Q256" s="9">
        <v>3216269.23</v>
      </c>
      <c r="R256" s="9">
        <v>2347155</v>
      </c>
      <c r="S256" s="45" t="s">
        <v>499</v>
      </c>
      <c r="T256" s="101"/>
      <c r="U256" s="101"/>
      <c r="V256" s="101"/>
    </row>
    <row r="257" spans="2:22" s="35" customFormat="1" ht="33.75" x14ac:dyDescent="0.25">
      <c r="B257" s="8">
        <v>2015</v>
      </c>
      <c r="C257" s="8" t="s">
        <v>498</v>
      </c>
      <c r="D257" s="8">
        <v>1000</v>
      </c>
      <c r="E257" s="8" t="s">
        <v>23</v>
      </c>
      <c r="F257" s="9">
        <v>578445589.25</v>
      </c>
      <c r="G257" s="9">
        <v>593107663.33000004</v>
      </c>
      <c r="H257" s="9">
        <v>385259108.97000003</v>
      </c>
      <c r="I257" s="8" t="s">
        <v>240</v>
      </c>
      <c r="J257" s="8" t="s">
        <v>24</v>
      </c>
      <c r="K257" s="9">
        <v>1127438928.1700001</v>
      </c>
      <c r="L257" s="9">
        <v>1207916622.0999999</v>
      </c>
      <c r="M257" s="9">
        <v>785460977.9000001</v>
      </c>
      <c r="N257" s="8" t="s">
        <v>257</v>
      </c>
      <c r="O257" s="8" t="s">
        <v>42</v>
      </c>
      <c r="P257" s="9">
        <v>1156049.1599999999</v>
      </c>
      <c r="Q257" s="9">
        <v>2542509.7999999998</v>
      </c>
      <c r="R257" s="9">
        <v>2153325.7599999998</v>
      </c>
      <c r="S257" s="45" t="s">
        <v>499</v>
      </c>
      <c r="T257" s="101" t="s">
        <v>685</v>
      </c>
      <c r="U257" s="101" t="s">
        <v>685</v>
      </c>
      <c r="V257" s="101" t="s">
        <v>685</v>
      </c>
    </row>
    <row r="258" spans="2:22" s="35" customFormat="1" ht="33.75" x14ac:dyDescent="0.25">
      <c r="B258" s="8">
        <v>2015</v>
      </c>
      <c r="C258" s="8" t="s">
        <v>498</v>
      </c>
      <c r="D258" s="8">
        <v>1000</v>
      </c>
      <c r="E258" s="8" t="s">
        <v>23</v>
      </c>
      <c r="F258" s="9">
        <v>578445589.25</v>
      </c>
      <c r="G258" s="9">
        <v>593107663.33000004</v>
      </c>
      <c r="H258" s="9">
        <v>385259108.97000003</v>
      </c>
      <c r="I258" s="8" t="s">
        <v>240</v>
      </c>
      <c r="J258" s="8" t="s">
        <v>24</v>
      </c>
      <c r="K258" s="9">
        <v>1127438928.1700001</v>
      </c>
      <c r="L258" s="9">
        <v>1207916622.0999999</v>
      </c>
      <c r="M258" s="9">
        <v>785460977.9000001</v>
      </c>
      <c r="N258" s="8" t="s">
        <v>484</v>
      </c>
      <c r="O258" s="8" t="s">
        <v>485</v>
      </c>
      <c r="P258" s="9">
        <v>0</v>
      </c>
      <c r="Q258" s="9">
        <v>1200000</v>
      </c>
      <c r="R258" s="9">
        <v>0</v>
      </c>
      <c r="S258" s="45" t="s">
        <v>499</v>
      </c>
      <c r="T258" s="101"/>
      <c r="U258" s="101"/>
      <c r="V258" s="101"/>
    </row>
    <row r="259" spans="2:22" s="35" customFormat="1" ht="33.75" x14ac:dyDescent="0.25">
      <c r="B259" s="8">
        <v>2015</v>
      </c>
      <c r="C259" s="8" t="s">
        <v>498</v>
      </c>
      <c r="D259" s="8">
        <v>1000</v>
      </c>
      <c r="E259" s="8" t="s">
        <v>23</v>
      </c>
      <c r="F259" s="9">
        <v>578445589.25</v>
      </c>
      <c r="G259" s="9">
        <v>593107663.33000004</v>
      </c>
      <c r="H259" s="9">
        <v>385259108.97000003</v>
      </c>
      <c r="I259" s="8" t="s">
        <v>240</v>
      </c>
      <c r="J259" s="8" t="s">
        <v>24</v>
      </c>
      <c r="K259" s="9">
        <v>1127438928.1700001</v>
      </c>
      <c r="L259" s="9">
        <v>1207916622.0999999</v>
      </c>
      <c r="M259" s="9">
        <v>785460977.9000001</v>
      </c>
      <c r="N259" s="8" t="s">
        <v>258</v>
      </c>
      <c r="O259" s="8" t="s">
        <v>43</v>
      </c>
      <c r="P259" s="9">
        <v>37258322.899999946</v>
      </c>
      <c r="Q259" s="9">
        <v>60109879.579999946</v>
      </c>
      <c r="R259" s="9">
        <v>42585257.249999978</v>
      </c>
      <c r="S259" s="45" t="s">
        <v>499</v>
      </c>
      <c r="T259" s="101"/>
      <c r="U259" s="101"/>
      <c r="V259" s="101"/>
    </row>
    <row r="260" spans="2:22" s="35" customFormat="1" ht="33.75" x14ac:dyDescent="0.25">
      <c r="B260" s="8">
        <v>2015</v>
      </c>
      <c r="C260" s="8" t="s">
        <v>498</v>
      </c>
      <c r="D260" s="8">
        <v>1000</v>
      </c>
      <c r="E260" s="8" t="s">
        <v>23</v>
      </c>
      <c r="F260" s="9">
        <v>578445589.25</v>
      </c>
      <c r="G260" s="9">
        <v>593107663.33000004</v>
      </c>
      <c r="H260" s="9">
        <v>385259108.97000003</v>
      </c>
      <c r="I260" s="8" t="s">
        <v>240</v>
      </c>
      <c r="J260" s="8" t="s">
        <v>24</v>
      </c>
      <c r="K260" s="9">
        <v>1127438928.1700001</v>
      </c>
      <c r="L260" s="9">
        <v>1207916622.0999999</v>
      </c>
      <c r="M260" s="9">
        <v>785460977.9000001</v>
      </c>
      <c r="N260" s="8" t="s">
        <v>259</v>
      </c>
      <c r="O260" s="8" t="s">
        <v>44</v>
      </c>
      <c r="P260" s="9">
        <v>15892954.759999996</v>
      </c>
      <c r="Q260" s="9">
        <v>14825008.219999995</v>
      </c>
      <c r="R260" s="9">
        <v>10481867.689999999</v>
      </c>
      <c r="S260" s="45" t="s">
        <v>499</v>
      </c>
      <c r="T260" s="101"/>
      <c r="U260" s="101"/>
      <c r="V260" s="101"/>
    </row>
    <row r="261" spans="2:22" s="35" customFormat="1" ht="33.75" x14ac:dyDescent="0.25">
      <c r="B261" s="8">
        <v>2015</v>
      </c>
      <c r="C261" s="8" t="s">
        <v>498</v>
      </c>
      <c r="D261" s="8">
        <v>1000</v>
      </c>
      <c r="E261" s="8" t="s">
        <v>23</v>
      </c>
      <c r="F261" s="9">
        <v>578445589.25</v>
      </c>
      <c r="G261" s="9">
        <v>593107663.33000004</v>
      </c>
      <c r="H261" s="9">
        <v>385259108.97000003</v>
      </c>
      <c r="I261" s="8" t="s">
        <v>240</v>
      </c>
      <c r="J261" s="8" t="s">
        <v>24</v>
      </c>
      <c r="K261" s="9">
        <v>1127438928.1700001</v>
      </c>
      <c r="L261" s="9">
        <v>1207916622.0999999</v>
      </c>
      <c r="M261" s="9">
        <v>785460977.9000001</v>
      </c>
      <c r="N261" s="8" t="s">
        <v>260</v>
      </c>
      <c r="O261" s="8" t="s">
        <v>45</v>
      </c>
      <c r="P261" s="9">
        <v>24536576.940000039</v>
      </c>
      <c r="Q261" s="9">
        <v>22660210.670000039</v>
      </c>
      <c r="R261" s="9">
        <v>16112018.51</v>
      </c>
      <c r="S261" s="45" t="s">
        <v>499</v>
      </c>
      <c r="T261" s="101"/>
      <c r="U261" s="101"/>
      <c r="V261" s="101"/>
    </row>
    <row r="262" spans="2:22" s="35" customFormat="1" ht="33.75" x14ac:dyDescent="0.25">
      <c r="B262" s="8">
        <v>2015</v>
      </c>
      <c r="C262" s="8" t="s">
        <v>498</v>
      </c>
      <c r="D262" s="8">
        <v>1000</v>
      </c>
      <c r="E262" s="8" t="s">
        <v>23</v>
      </c>
      <c r="F262" s="9">
        <v>578445589.25</v>
      </c>
      <c r="G262" s="9">
        <v>593107663.33000004</v>
      </c>
      <c r="H262" s="9">
        <v>385259108.97000003</v>
      </c>
      <c r="I262" s="8" t="s">
        <v>240</v>
      </c>
      <c r="J262" s="8" t="s">
        <v>24</v>
      </c>
      <c r="K262" s="9">
        <v>1127438928.1700001</v>
      </c>
      <c r="L262" s="9">
        <v>1207916622.0999999</v>
      </c>
      <c r="M262" s="9">
        <v>785460977.9000001</v>
      </c>
      <c r="N262" s="8" t="s">
        <v>261</v>
      </c>
      <c r="O262" s="8" t="s">
        <v>46</v>
      </c>
      <c r="P262" s="9">
        <v>301500</v>
      </c>
      <c r="Q262" s="9">
        <v>115330</v>
      </c>
      <c r="R262" s="9">
        <v>13830</v>
      </c>
      <c r="S262" s="45" t="s">
        <v>499</v>
      </c>
      <c r="T262" s="101"/>
      <c r="U262" s="101"/>
      <c r="V262" s="101"/>
    </row>
    <row r="263" spans="2:22" s="35" customFormat="1" ht="33.75" x14ac:dyDescent="0.25">
      <c r="B263" s="8">
        <v>2015</v>
      </c>
      <c r="C263" s="8" t="s">
        <v>498</v>
      </c>
      <c r="D263" s="8">
        <v>1000</v>
      </c>
      <c r="E263" s="8" t="s">
        <v>23</v>
      </c>
      <c r="F263" s="9">
        <v>578445589.25</v>
      </c>
      <c r="G263" s="9">
        <v>593107663.33000004</v>
      </c>
      <c r="H263" s="9">
        <v>385259108.97000003</v>
      </c>
      <c r="I263" s="8" t="s">
        <v>240</v>
      </c>
      <c r="J263" s="8" t="s">
        <v>24</v>
      </c>
      <c r="K263" s="9">
        <v>1127438928.1700001</v>
      </c>
      <c r="L263" s="9">
        <v>1207916622.0999999</v>
      </c>
      <c r="M263" s="9">
        <v>785460977.9000001</v>
      </c>
      <c r="N263" s="8" t="s">
        <v>262</v>
      </c>
      <c r="O263" s="8" t="s">
        <v>47</v>
      </c>
      <c r="P263" s="9">
        <v>0</v>
      </c>
      <c r="Q263" s="9">
        <v>7531064.9400000004</v>
      </c>
      <c r="R263" s="9">
        <v>7257596.7000000002</v>
      </c>
      <c r="S263" s="45" t="s">
        <v>499</v>
      </c>
      <c r="T263" s="101"/>
      <c r="U263" s="101"/>
      <c r="V263" s="101"/>
    </row>
    <row r="264" spans="2:22" s="35" customFormat="1" ht="33.75" x14ac:dyDescent="0.25">
      <c r="B264" s="8">
        <v>2015</v>
      </c>
      <c r="C264" s="8" t="s">
        <v>498</v>
      </c>
      <c r="D264" s="8">
        <v>2000</v>
      </c>
      <c r="E264" s="8" t="s">
        <v>48</v>
      </c>
      <c r="F264" s="9">
        <v>103657085.86</v>
      </c>
      <c r="G264" s="9">
        <v>111234842.40000001</v>
      </c>
      <c r="H264" s="9">
        <v>65608971.640000001</v>
      </c>
      <c r="I264" s="8" t="s">
        <v>240</v>
      </c>
      <c r="J264" s="8" t="s">
        <v>24</v>
      </c>
      <c r="K264" s="9">
        <v>1127438928.1700001</v>
      </c>
      <c r="L264" s="9">
        <v>1207916622.0999999</v>
      </c>
      <c r="M264" s="9">
        <v>785460977.9000001</v>
      </c>
      <c r="N264" s="8" t="s">
        <v>263</v>
      </c>
      <c r="O264" s="8" t="s">
        <v>49</v>
      </c>
      <c r="P264" s="9">
        <v>2996899.7299999995</v>
      </c>
      <c r="Q264" s="9">
        <v>2921598.9999999995</v>
      </c>
      <c r="R264" s="9">
        <v>1784995.9500000002</v>
      </c>
      <c r="S264" s="45" t="s">
        <v>499</v>
      </c>
      <c r="T264" s="101"/>
      <c r="U264" s="101"/>
      <c r="V264" s="101"/>
    </row>
    <row r="265" spans="2:22" s="35" customFormat="1" ht="33.75" x14ac:dyDescent="0.25">
      <c r="B265" s="8">
        <v>2015</v>
      </c>
      <c r="C265" s="8" t="s">
        <v>498</v>
      </c>
      <c r="D265" s="8">
        <v>2000</v>
      </c>
      <c r="E265" s="8" t="s">
        <v>48</v>
      </c>
      <c r="F265" s="9">
        <v>103657085.86</v>
      </c>
      <c r="G265" s="9">
        <v>111234842.40000001</v>
      </c>
      <c r="H265" s="9">
        <v>65608971.640000001</v>
      </c>
      <c r="I265" s="8" t="s">
        <v>240</v>
      </c>
      <c r="J265" s="8" t="s">
        <v>24</v>
      </c>
      <c r="K265" s="9">
        <v>1127438928.1700001</v>
      </c>
      <c r="L265" s="9">
        <v>1207916622.0999999</v>
      </c>
      <c r="M265" s="9">
        <v>785460977.9000001</v>
      </c>
      <c r="N265" s="8" t="s">
        <v>264</v>
      </c>
      <c r="O265" s="8" t="s">
        <v>50</v>
      </c>
      <c r="P265" s="9">
        <v>257269</v>
      </c>
      <c r="Q265" s="9">
        <v>201124.96000000005</v>
      </c>
      <c r="R265" s="9">
        <v>88082.199999999983</v>
      </c>
      <c r="S265" s="45" t="s">
        <v>499</v>
      </c>
      <c r="T265" s="101"/>
      <c r="U265" s="101"/>
      <c r="V265" s="101"/>
    </row>
    <row r="266" spans="2:22" s="35" customFormat="1" ht="33.75" x14ac:dyDescent="0.25">
      <c r="B266" s="8">
        <v>2015</v>
      </c>
      <c r="C266" s="8" t="s">
        <v>498</v>
      </c>
      <c r="D266" s="8">
        <v>2000</v>
      </c>
      <c r="E266" s="8" t="s">
        <v>48</v>
      </c>
      <c r="F266" s="9">
        <v>103657085.86</v>
      </c>
      <c r="G266" s="9">
        <v>111234842.40000001</v>
      </c>
      <c r="H266" s="9">
        <v>65608971.640000001</v>
      </c>
      <c r="I266" s="8" t="s">
        <v>240</v>
      </c>
      <c r="J266" s="8" t="s">
        <v>24</v>
      </c>
      <c r="K266" s="9">
        <v>1127438928.1700001</v>
      </c>
      <c r="L266" s="9">
        <v>1207916622.0999999</v>
      </c>
      <c r="M266" s="9">
        <v>785460977.9000001</v>
      </c>
      <c r="N266" s="8" t="s">
        <v>265</v>
      </c>
      <c r="O266" s="8" t="s">
        <v>51</v>
      </c>
      <c r="P266" s="9">
        <v>4800</v>
      </c>
      <c r="Q266" s="9">
        <v>3800.0000000000005</v>
      </c>
      <c r="R266" s="9">
        <v>3238.78</v>
      </c>
      <c r="S266" s="45" t="s">
        <v>499</v>
      </c>
      <c r="T266" s="101" t="s">
        <v>685</v>
      </c>
      <c r="U266" s="101" t="s">
        <v>685</v>
      </c>
      <c r="V266" s="101" t="s">
        <v>685</v>
      </c>
    </row>
    <row r="267" spans="2:22" s="35" customFormat="1" ht="33.75" x14ac:dyDescent="0.25">
      <c r="B267" s="8">
        <v>2015</v>
      </c>
      <c r="C267" s="8" t="s">
        <v>498</v>
      </c>
      <c r="D267" s="8">
        <v>2000</v>
      </c>
      <c r="E267" s="8" t="s">
        <v>48</v>
      </c>
      <c r="F267" s="9">
        <v>103657085.86</v>
      </c>
      <c r="G267" s="9">
        <v>111234842.40000001</v>
      </c>
      <c r="H267" s="9">
        <v>65608971.640000001</v>
      </c>
      <c r="I267" s="8" t="s">
        <v>240</v>
      </c>
      <c r="J267" s="8" t="s">
        <v>24</v>
      </c>
      <c r="K267" s="9">
        <v>1127438928.1700001</v>
      </c>
      <c r="L267" s="9">
        <v>1207916622.0999999</v>
      </c>
      <c r="M267" s="9">
        <v>785460977.9000001</v>
      </c>
      <c r="N267" s="8" t="s">
        <v>266</v>
      </c>
      <c r="O267" s="8" t="s">
        <v>52</v>
      </c>
      <c r="P267" s="9">
        <v>2924109.6</v>
      </c>
      <c r="Q267" s="9">
        <v>2764915.88</v>
      </c>
      <c r="R267" s="9">
        <v>1523218.330000001</v>
      </c>
      <c r="S267" s="45" t="s">
        <v>499</v>
      </c>
      <c r="T267" s="101"/>
      <c r="U267" s="101"/>
      <c r="V267" s="101"/>
    </row>
    <row r="268" spans="2:22" s="35" customFormat="1" ht="33.75" x14ac:dyDescent="0.25">
      <c r="B268" s="8">
        <v>2015</v>
      </c>
      <c r="C268" s="8" t="s">
        <v>498</v>
      </c>
      <c r="D268" s="8">
        <v>2000</v>
      </c>
      <c r="E268" s="8" t="s">
        <v>48</v>
      </c>
      <c r="F268" s="9">
        <v>103657085.86</v>
      </c>
      <c r="G268" s="9">
        <v>111234842.40000001</v>
      </c>
      <c r="H268" s="9">
        <v>65608971.640000001</v>
      </c>
      <c r="I268" s="8" t="s">
        <v>240</v>
      </c>
      <c r="J268" s="8" t="s">
        <v>24</v>
      </c>
      <c r="K268" s="9">
        <v>1127438928.1700001</v>
      </c>
      <c r="L268" s="9">
        <v>1207916622.0999999</v>
      </c>
      <c r="M268" s="9">
        <v>785460977.9000001</v>
      </c>
      <c r="N268" s="8" t="s">
        <v>267</v>
      </c>
      <c r="O268" s="8" t="s">
        <v>53</v>
      </c>
      <c r="P268" s="9">
        <v>256648.99</v>
      </c>
      <c r="Q268" s="9">
        <v>259833.45</v>
      </c>
      <c r="R268" s="9">
        <v>203015.38000000003</v>
      </c>
      <c r="S268" s="45" t="s">
        <v>499</v>
      </c>
      <c r="T268" s="101"/>
      <c r="U268" s="101"/>
      <c r="V268" s="101"/>
    </row>
    <row r="269" spans="2:22" s="35" customFormat="1" ht="33.75" x14ac:dyDescent="0.25">
      <c r="B269" s="8">
        <v>2015</v>
      </c>
      <c r="C269" s="8" t="s">
        <v>498</v>
      </c>
      <c r="D269" s="8">
        <v>2000</v>
      </c>
      <c r="E269" s="8" t="s">
        <v>48</v>
      </c>
      <c r="F269" s="9">
        <v>103657085.86</v>
      </c>
      <c r="G269" s="9">
        <v>111234842.40000001</v>
      </c>
      <c r="H269" s="9">
        <v>65608971.640000001</v>
      </c>
      <c r="I269" s="8" t="s">
        <v>240</v>
      </c>
      <c r="J269" s="8" t="s">
        <v>24</v>
      </c>
      <c r="K269" s="9">
        <v>1127438928.1700001</v>
      </c>
      <c r="L269" s="9">
        <v>1207916622.0999999</v>
      </c>
      <c r="M269" s="9">
        <v>785460977.9000001</v>
      </c>
      <c r="N269" s="8" t="s">
        <v>268</v>
      </c>
      <c r="O269" s="8" t="s">
        <v>54</v>
      </c>
      <c r="P269" s="9">
        <v>25000</v>
      </c>
      <c r="Q269" s="9">
        <v>24776</v>
      </c>
      <c r="R269" s="9">
        <v>10718.46</v>
      </c>
      <c r="S269" s="45" t="s">
        <v>499</v>
      </c>
      <c r="T269" s="101"/>
      <c r="U269" s="101"/>
      <c r="V269" s="101"/>
    </row>
    <row r="270" spans="2:22" s="35" customFormat="1" ht="33.75" x14ac:dyDescent="0.25">
      <c r="B270" s="8">
        <v>2015</v>
      </c>
      <c r="C270" s="8" t="s">
        <v>498</v>
      </c>
      <c r="D270" s="8">
        <v>2000</v>
      </c>
      <c r="E270" s="8" t="s">
        <v>48</v>
      </c>
      <c r="F270" s="9">
        <v>103657085.86</v>
      </c>
      <c r="G270" s="9">
        <v>111234842.40000001</v>
      </c>
      <c r="H270" s="9">
        <v>65608971.640000001</v>
      </c>
      <c r="I270" s="8" t="s">
        <v>240</v>
      </c>
      <c r="J270" s="8" t="s">
        <v>24</v>
      </c>
      <c r="K270" s="9">
        <v>1127438928.1700001</v>
      </c>
      <c r="L270" s="9">
        <v>1207916622.0999999</v>
      </c>
      <c r="M270" s="9">
        <v>785460977.9000001</v>
      </c>
      <c r="N270" s="8" t="s">
        <v>269</v>
      </c>
      <c r="O270" s="8" t="s">
        <v>55</v>
      </c>
      <c r="P270" s="9">
        <v>5996815</v>
      </c>
      <c r="Q270" s="9">
        <v>4794496.6900000004</v>
      </c>
      <c r="R270" s="9">
        <v>2019737.13</v>
      </c>
      <c r="S270" s="45" t="s">
        <v>499</v>
      </c>
      <c r="T270" s="101"/>
      <c r="U270" s="101"/>
      <c r="V270" s="101"/>
    </row>
    <row r="271" spans="2:22" s="35" customFormat="1" ht="33.75" x14ac:dyDescent="0.25">
      <c r="B271" s="8">
        <v>2015</v>
      </c>
      <c r="C271" s="8" t="s">
        <v>498</v>
      </c>
      <c r="D271" s="8">
        <v>2000</v>
      </c>
      <c r="E271" s="8" t="s">
        <v>48</v>
      </c>
      <c r="F271" s="9">
        <v>103657085.86</v>
      </c>
      <c r="G271" s="9">
        <v>111234842.40000001</v>
      </c>
      <c r="H271" s="9">
        <v>65608971.640000001</v>
      </c>
      <c r="I271" s="8" t="s">
        <v>240</v>
      </c>
      <c r="J271" s="8" t="s">
        <v>24</v>
      </c>
      <c r="K271" s="9">
        <v>1127438928.1700001</v>
      </c>
      <c r="L271" s="9">
        <v>1207916622.0999999</v>
      </c>
      <c r="M271" s="9">
        <v>785460977.9000001</v>
      </c>
      <c r="N271" s="8" t="s">
        <v>270</v>
      </c>
      <c r="O271" s="8" t="s">
        <v>56</v>
      </c>
      <c r="P271" s="9">
        <v>206000</v>
      </c>
      <c r="Q271" s="9">
        <v>196028.82</v>
      </c>
      <c r="R271" s="9">
        <v>120819.55999999998</v>
      </c>
      <c r="S271" s="45" t="s">
        <v>499</v>
      </c>
      <c r="T271" s="101"/>
      <c r="U271" s="101"/>
      <c r="V271" s="101"/>
    </row>
    <row r="272" spans="2:22" s="35" customFormat="1" ht="33.75" x14ac:dyDescent="0.25">
      <c r="B272" s="8">
        <v>2015</v>
      </c>
      <c r="C272" s="8" t="s">
        <v>498</v>
      </c>
      <c r="D272" s="8">
        <v>2000</v>
      </c>
      <c r="E272" s="8" t="s">
        <v>48</v>
      </c>
      <c r="F272" s="9">
        <v>103657085.86</v>
      </c>
      <c r="G272" s="9">
        <v>111234842.40000001</v>
      </c>
      <c r="H272" s="9">
        <v>65608971.640000001</v>
      </c>
      <c r="I272" s="8" t="s">
        <v>240</v>
      </c>
      <c r="J272" s="8" t="s">
        <v>24</v>
      </c>
      <c r="K272" s="9">
        <v>1127438928.1700001</v>
      </c>
      <c r="L272" s="9">
        <v>1207916622.0999999</v>
      </c>
      <c r="M272" s="9">
        <v>785460977.9000001</v>
      </c>
      <c r="N272" s="8" t="s">
        <v>271</v>
      </c>
      <c r="O272" s="8" t="s">
        <v>57</v>
      </c>
      <c r="P272" s="9">
        <v>5200</v>
      </c>
      <c r="Q272" s="9">
        <v>4400</v>
      </c>
      <c r="R272" s="9">
        <v>2332.9899999999998</v>
      </c>
      <c r="S272" s="45" t="s">
        <v>499</v>
      </c>
      <c r="T272" s="101"/>
      <c r="U272" s="101"/>
      <c r="V272" s="101"/>
    </row>
    <row r="273" spans="2:22" s="35" customFormat="1" ht="56.25" x14ac:dyDescent="0.25">
      <c r="B273" s="8">
        <v>2015</v>
      </c>
      <c r="C273" s="8" t="s">
        <v>498</v>
      </c>
      <c r="D273" s="8">
        <v>2000</v>
      </c>
      <c r="E273" s="8" t="s">
        <v>48</v>
      </c>
      <c r="F273" s="9">
        <v>103657085.86</v>
      </c>
      <c r="G273" s="9">
        <v>111234842.40000001</v>
      </c>
      <c r="H273" s="9">
        <v>65608971.640000001</v>
      </c>
      <c r="I273" s="8" t="s">
        <v>240</v>
      </c>
      <c r="J273" s="8" t="s">
        <v>24</v>
      </c>
      <c r="K273" s="9">
        <v>1127438928.1700001</v>
      </c>
      <c r="L273" s="9">
        <v>1207916622.0999999</v>
      </c>
      <c r="M273" s="9">
        <v>785460977.9000001</v>
      </c>
      <c r="N273" s="8" t="s">
        <v>272</v>
      </c>
      <c r="O273" s="8" t="s">
        <v>58</v>
      </c>
      <c r="P273" s="9">
        <v>19000</v>
      </c>
      <c r="Q273" s="9">
        <v>15300</v>
      </c>
      <c r="R273" s="9">
        <v>3040.16</v>
      </c>
      <c r="S273" s="45" t="s">
        <v>499</v>
      </c>
      <c r="T273" s="101"/>
      <c r="U273" s="101"/>
      <c r="V273" s="101"/>
    </row>
    <row r="274" spans="2:22" s="35" customFormat="1" ht="33.75" x14ac:dyDescent="0.25">
      <c r="B274" s="8">
        <v>2015</v>
      </c>
      <c r="C274" s="8" t="s">
        <v>498</v>
      </c>
      <c r="D274" s="8">
        <v>2000</v>
      </c>
      <c r="E274" s="8" t="s">
        <v>48</v>
      </c>
      <c r="F274" s="9">
        <v>103657085.86</v>
      </c>
      <c r="G274" s="9">
        <v>111234842.40000001</v>
      </c>
      <c r="H274" s="9">
        <v>65608971.640000001</v>
      </c>
      <c r="I274" s="8" t="s">
        <v>240</v>
      </c>
      <c r="J274" s="8" t="s">
        <v>24</v>
      </c>
      <c r="K274" s="9">
        <v>1127438928.1700001</v>
      </c>
      <c r="L274" s="9">
        <v>1207916622.0999999</v>
      </c>
      <c r="M274" s="9">
        <v>785460977.9000001</v>
      </c>
      <c r="N274" s="8" t="s">
        <v>273</v>
      </c>
      <c r="O274" s="8" t="s">
        <v>59</v>
      </c>
      <c r="P274" s="9">
        <v>625700</v>
      </c>
      <c r="Q274" s="9">
        <v>591371.13</v>
      </c>
      <c r="R274" s="9">
        <v>338954.94</v>
      </c>
      <c r="S274" s="45" t="s">
        <v>499</v>
      </c>
      <c r="T274" s="101"/>
      <c r="U274" s="101"/>
      <c r="V274" s="101"/>
    </row>
    <row r="275" spans="2:22" s="35" customFormat="1" ht="33.75" x14ac:dyDescent="0.25">
      <c r="B275" s="8">
        <v>2015</v>
      </c>
      <c r="C275" s="8" t="s">
        <v>498</v>
      </c>
      <c r="D275" s="8">
        <v>2000</v>
      </c>
      <c r="E275" s="8" t="s">
        <v>48</v>
      </c>
      <c r="F275" s="9">
        <v>103657085.86</v>
      </c>
      <c r="G275" s="9">
        <v>111234842.40000001</v>
      </c>
      <c r="H275" s="9">
        <v>65608971.640000001</v>
      </c>
      <c r="I275" s="8" t="s">
        <v>240</v>
      </c>
      <c r="J275" s="8" t="s">
        <v>24</v>
      </c>
      <c r="K275" s="9">
        <v>1127438928.1700001</v>
      </c>
      <c r="L275" s="9">
        <v>1207916622.0999999</v>
      </c>
      <c r="M275" s="9">
        <v>785460977.9000001</v>
      </c>
      <c r="N275" s="8" t="s">
        <v>274</v>
      </c>
      <c r="O275" s="8" t="s">
        <v>60</v>
      </c>
      <c r="P275" s="9">
        <v>1620011.5</v>
      </c>
      <c r="Q275" s="9">
        <v>1613591.48</v>
      </c>
      <c r="R275" s="9">
        <v>960330.98999999987</v>
      </c>
      <c r="S275" s="45" t="s">
        <v>499</v>
      </c>
      <c r="T275" s="101" t="s">
        <v>685</v>
      </c>
      <c r="U275" s="101" t="s">
        <v>685</v>
      </c>
      <c r="V275" s="101" t="s">
        <v>685</v>
      </c>
    </row>
    <row r="276" spans="2:22" s="35" customFormat="1" ht="33.75" x14ac:dyDescent="0.25">
      <c r="B276" s="8">
        <v>2015</v>
      </c>
      <c r="C276" s="8" t="s">
        <v>498</v>
      </c>
      <c r="D276" s="8">
        <v>2000</v>
      </c>
      <c r="E276" s="8" t="s">
        <v>48</v>
      </c>
      <c r="F276" s="9">
        <v>103657085.86</v>
      </c>
      <c r="G276" s="9">
        <v>111234842.40000001</v>
      </c>
      <c r="H276" s="9">
        <v>65608971.640000001</v>
      </c>
      <c r="I276" s="8" t="s">
        <v>240</v>
      </c>
      <c r="J276" s="8" t="s">
        <v>24</v>
      </c>
      <c r="K276" s="9">
        <v>1127438928.1700001</v>
      </c>
      <c r="L276" s="9">
        <v>1207916622.0999999</v>
      </c>
      <c r="M276" s="9">
        <v>785460977.9000001</v>
      </c>
      <c r="N276" s="8" t="s">
        <v>275</v>
      </c>
      <c r="O276" s="8" t="s">
        <v>61</v>
      </c>
      <c r="P276" s="9">
        <v>725820</v>
      </c>
      <c r="Q276" s="9">
        <v>665926.59999999986</v>
      </c>
      <c r="R276" s="9">
        <v>283896.48</v>
      </c>
      <c r="S276" s="45" t="s">
        <v>499</v>
      </c>
      <c r="T276" s="101"/>
      <c r="U276" s="101"/>
      <c r="V276" s="101"/>
    </row>
    <row r="277" spans="2:22" s="35" customFormat="1" ht="33.75" x14ac:dyDescent="0.25">
      <c r="B277" s="8">
        <v>2015</v>
      </c>
      <c r="C277" s="8" t="s">
        <v>498</v>
      </c>
      <c r="D277" s="8">
        <v>2000</v>
      </c>
      <c r="E277" s="8" t="s">
        <v>48</v>
      </c>
      <c r="F277" s="9">
        <v>103657085.86</v>
      </c>
      <c r="G277" s="9">
        <v>111234842.40000001</v>
      </c>
      <c r="H277" s="9">
        <v>65608971.640000001</v>
      </c>
      <c r="I277" s="8" t="s">
        <v>240</v>
      </c>
      <c r="J277" s="8" t="s">
        <v>24</v>
      </c>
      <c r="K277" s="9">
        <v>1127438928.1700001</v>
      </c>
      <c r="L277" s="9">
        <v>1207916622.0999999</v>
      </c>
      <c r="M277" s="9">
        <v>785460977.9000001</v>
      </c>
      <c r="N277" s="8" t="s">
        <v>276</v>
      </c>
      <c r="O277" s="8" t="s">
        <v>62</v>
      </c>
      <c r="P277" s="9">
        <v>134000</v>
      </c>
      <c r="Q277" s="9">
        <v>128870.9</v>
      </c>
      <c r="R277" s="9">
        <v>35163.629999999997</v>
      </c>
      <c r="S277" s="45" t="s">
        <v>499</v>
      </c>
      <c r="T277" s="101"/>
      <c r="U277" s="101"/>
      <c r="V277" s="101"/>
    </row>
    <row r="278" spans="2:22" s="35" customFormat="1" ht="33.75" x14ac:dyDescent="0.25">
      <c r="B278" s="8">
        <v>2015</v>
      </c>
      <c r="C278" s="8" t="s">
        <v>498</v>
      </c>
      <c r="D278" s="8">
        <v>2000</v>
      </c>
      <c r="E278" s="8" t="s">
        <v>48</v>
      </c>
      <c r="F278" s="9">
        <v>103657085.86</v>
      </c>
      <c r="G278" s="9">
        <v>111234842.40000001</v>
      </c>
      <c r="H278" s="9">
        <v>65608971.640000001</v>
      </c>
      <c r="I278" s="8" t="s">
        <v>240</v>
      </c>
      <c r="J278" s="8" t="s">
        <v>24</v>
      </c>
      <c r="K278" s="9">
        <v>1127438928.1700001</v>
      </c>
      <c r="L278" s="9">
        <v>1207916622.0999999</v>
      </c>
      <c r="M278" s="9">
        <v>785460977.9000001</v>
      </c>
      <c r="N278" s="8" t="s">
        <v>277</v>
      </c>
      <c r="O278" s="8" t="s">
        <v>63</v>
      </c>
      <c r="P278" s="9">
        <v>162305</v>
      </c>
      <c r="Q278" s="9">
        <v>149688.13999999998</v>
      </c>
      <c r="R278" s="9">
        <v>79417.079999999987</v>
      </c>
      <c r="S278" s="45" t="s">
        <v>499</v>
      </c>
      <c r="T278" s="101"/>
      <c r="U278" s="101"/>
      <c r="V278" s="101"/>
    </row>
    <row r="279" spans="2:22" s="35" customFormat="1" ht="33.75" x14ac:dyDescent="0.25">
      <c r="B279" s="8">
        <v>2015</v>
      </c>
      <c r="C279" s="8" t="s">
        <v>498</v>
      </c>
      <c r="D279" s="8">
        <v>2000</v>
      </c>
      <c r="E279" s="8" t="s">
        <v>48</v>
      </c>
      <c r="F279" s="9">
        <v>103657085.86</v>
      </c>
      <c r="G279" s="9">
        <v>111234842.40000001</v>
      </c>
      <c r="H279" s="9">
        <v>65608971.640000001</v>
      </c>
      <c r="I279" s="8" t="s">
        <v>240</v>
      </c>
      <c r="J279" s="8" t="s">
        <v>24</v>
      </c>
      <c r="K279" s="9">
        <v>1127438928.1700001</v>
      </c>
      <c r="L279" s="9">
        <v>1207916622.0999999</v>
      </c>
      <c r="M279" s="9">
        <v>785460977.9000001</v>
      </c>
      <c r="N279" s="8" t="s">
        <v>278</v>
      </c>
      <c r="O279" s="8" t="s">
        <v>279</v>
      </c>
      <c r="P279" s="9">
        <v>3000</v>
      </c>
      <c r="Q279" s="9">
        <v>3000</v>
      </c>
      <c r="R279" s="9">
        <v>0</v>
      </c>
      <c r="S279" s="45" t="s">
        <v>499</v>
      </c>
      <c r="T279" s="101"/>
      <c r="U279" s="101"/>
      <c r="V279" s="101"/>
    </row>
    <row r="280" spans="2:22" s="35" customFormat="1" ht="33.75" x14ac:dyDescent="0.25">
      <c r="B280" s="8">
        <v>2015</v>
      </c>
      <c r="C280" s="8" t="s">
        <v>498</v>
      </c>
      <c r="D280" s="8">
        <v>2000</v>
      </c>
      <c r="E280" s="8" t="s">
        <v>48</v>
      </c>
      <c r="F280" s="9">
        <v>103657085.86</v>
      </c>
      <c r="G280" s="9">
        <v>111234842.40000001</v>
      </c>
      <c r="H280" s="9">
        <v>65608971.640000001</v>
      </c>
      <c r="I280" s="8" t="s">
        <v>240</v>
      </c>
      <c r="J280" s="8" t="s">
        <v>24</v>
      </c>
      <c r="K280" s="9">
        <v>1127438928.1700001</v>
      </c>
      <c r="L280" s="9">
        <v>1207916622.0999999</v>
      </c>
      <c r="M280" s="9">
        <v>785460977.9000001</v>
      </c>
      <c r="N280" s="8" t="s">
        <v>280</v>
      </c>
      <c r="O280" s="8" t="s">
        <v>64</v>
      </c>
      <c r="P280" s="9">
        <v>0</v>
      </c>
      <c r="Q280" s="9">
        <v>0</v>
      </c>
      <c r="R280" s="9">
        <v>0</v>
      </c>
      <c r="S280" s="45" t="s">
        <v>499</v>
      </c>
      <c r="T280" s="101"/>
      <c r="U280" s="101"/>
      <c r="V280" s="101"/>
    </row>
    <row r="281" spans="2:22" s="35" customFormat="1" ht="33.75" x14ac:dyDescent="0.25">
      <c r="B281" s="8">
        <v>2015</v>
      </c>
      <c r="C281" s="8" t="s">
        <v>498</v>
      </c>
      <c r="D281" s="8">
        <v>2000</v>
      </c>
      <c r="E281" s="8" t="s">
        <v>48</v>
      </c>
      <c r="F281" s="9">
        <v>103657085.86</v>
      </c>
      <c r="G281" s="9">
        <v>111234842.40000001</v>
      </c>
      <c r="H281" s="9">
        <v>65608971.640000001</v>
      </c>
      <c r="I281" s="8" t="s">
        <v>240</v>
      </c>
      <c r="J281" s="8" t="s">
        <v>24</v>
      </c>
      <c r="K281" s="9">
        <v>1127438928.1700001</v>
      </c>
      <c r="L281" s="9">
        <v>1207916622.0999999</v>
      </c>
      <c r="M281" s="9">
        <v>785460977.9000001</v>
      </c>
      <c r="N281" s="8" t="s">
        <v>281</v>
      </c>
      <c r="O281" s="8" t="s">
        <v>65</v>
      </c>
      <c r="P281" s="9">
        <v>2653345</v>
      </c>
      <c r="Q281" s="9">
        <v>2653345</v>
      </c>
      <c r="R281" s="9">
        <v>1270449</v>
      </c>
      <c r="S281" s="45" t="s">
        <v>499</v>
      </c>
      <c r="T281" s="101"/>
      <c r="U281" s="101"/>
      <c r="V281" s="101"/>
    </row>
    <row r="282" spans="2:22" s="35" customFormat="1" ht="33.75" x14ac:dyDescent="0.25">
      <c r="B282" s="8">
        <v>2015</v>
      </c>
      <c r="C282" s="8" t="s">
        <v>498</v>
      </c>
      <c r="D282" s="8">
        <v>2000</v>
      </c>
      <c r="E282" s="8" t="s">
        <v>48</v>
      </c>
      <c r="F282" s="9">
        <v>103657085.86</v>
      </c>
      <c r="G282" s="9">
        <v>111234842.40000001</v>
      </c>
      <c r="H282" s="9">
        <v>65608971.640000001</v>
      </c>
      <c r="I282" s="8" t="s">
        <v>240</v>
      </c>
      <c r="J282" s="8" t="s">
        <v>24</v>
      </c>
      <c r="K282" s="9">
        <v>1127438928.1700001</v>
      </c>
      <c r="L282" s="9">
        <v>1207916622.0999999</v>
      </c>
      <c r="M282" s="9">
        <v>785460977.9000001</v>
      </c>
      <c r="N282" s="8" t="s">
        <v>282</v>
      </c>
      <c r="O282" s="8" t="s">
        <v>66</v>
      </c>
      <c r="P282" s="9">
        <v>3210000</v>
      </c>
      <c r="Q282" s="9">
        <v>2888543.54</v>
      </c>
      <c r="R282" s="9">
        <v>588253</v>
      </c>
      <c r="S282" s="45" t="s">
        <v>499</v>
      </c>
      <c r="T282" s="101"/>
      <c r="U282" s="101"/>
      <c r="V282" s="101"/>
    </row>
    <row r="283" spans="2:22" s="35" customFormat="1" ht="33.75" x14ac:dyDescent="0.25">
      <c r="B283" s="8">
        <v>2015</v>
      </c>
      <c r="C283" s="8" t="s">
        <v>498</v>
      </c>
      <c r="D283" s="8">
        <v>2000</v>
      </c>
      <c r="E283" s="8" t="s">
        <v>48</v>
      </c>
      <c r="F283" s="9">
        <v>103657085.86</v>
      </c>
      <c r="G283" s="9">
        <v>111234842.40000001</v>
      </c>
      <c r="H283" s="9">
        <v>65608971.640000001</v>
      </c>
      <c r="I283" s="8" t="s">
        <v>240</v>
      </c>
      <c r="J283" s="8" t="s">
        <v>24</v>
      </c>
      <c r="K283" s="9">
        <v>1127438928.1700001</v>
      </c>
      <c r="L283" s="9">
        <v>1207916622.0999999</v>
      </c>
      <c r="M283" s="9">
        <v>785460977.9000001</v>
      </c>
      <c r="N283" s="8" t="s">
        <v>283</v>
      </c>
      <c r="O283" s="8" t="s">
        <v>67</v>
      </c>
      <c r="P283" s="9">
        <v>277000</v>
      </c>
      <c r="Q283" s="9">
        <v>318514.71000000002</v>
      </c>
      <c r="R283" s="9">
        <v>214373.74</v>
      </c>
      <c r="S283" s="45" t="s">
        <v>499</v>
      </c>
      <c r="T283" s="101"/>
      <c r="U283" s="101"/>
      <c r="V283" s="101"/>
    </row>
    <row r="284" spans="2:22" s="35" customFormat="1" ht="33.75" x14ac:dyDescent="0.25">
      <c r="B284" s="8">
        <v>2015</v>
      </c>
      <c r="C284" s="8" t="s">
        <v>498</v>
      </c>
      <c r="D284" s="8">
        <v>2000</v>
      </c>
      <c r="E284" s="8" t="s">
        <v>48</v>
      </c>
      <c r="F284" s="9">
        <v>103657085.86</v>
      </c>
      <c r="G284" s="9">
        <v>111234842.40000001</v>
      </c>
      <c r="H284" s="9">
        <v>65608971.640000001</v>
      </c>
      <c r="I284" s="8" t="s">
        <v>240</v>
      </c>
      <c r="J284" s="8" t="s">
        <v>24</v>
      </c>
      <c r="K284" s="9">
        <v>1127438928.1700001</v>
      </c>
      <c r="L284" s="9">
        <v>1207916622.0999999</v>
      </c>
      <c r="M284" s="9">
        <v>785460977.9000001</v>
      </c>
      <c r="N284" s="8" t="s">
        <v>284</v>
      </c>
      <c r="O284" s="8" t="s">
        <v>68</v>
      </c>
      <c r="P284" s="9">
        <v>429500</v>
      </c>
      <c r="Q284" s="9">
        <v>318809.64999999991</v>
      </c>
      <c r="R284" s="9">
        <v>233333.74999999997</v>
      </c>
      <c r="S284" s="45" t="s">
        <v>499</v>
      </c>
      <c r="T284" s="101" t="s">
        <v>685</v>
      </c>
      <c r="U284" s="101" t="s">
        <v>685</v>
      </c>
      <c r="V284" s="101" t="s">
        <v>685</v>
      </c>
    </row>
    <row r="285" spans="2:22" s="35" customFormat="1" ht="33.75" x14ac:dyDescent="0.25">
      <c r="B285" s="8">
        <v>2015</v>
      </c>
      <c r="C285" s="8" t="s">
        <v>498</v>
      </c>
      <c r="D285" s="8">
        <v>2000</v>
      </c>
      <c r="E285" s="8" t="s">
        <v>48</v>
      </c>
      <c r="F285" s="9">
        <v>103657085.86</v>
      </c>
      <c r="G285" s="9">
        <v>111234842.40000001</v>
      </c>
      <c r="H285" s="9">
        <v>65608971.640000001</v>
      </c>
      <c r="I285" s="8" t="s">
        <v>240</v>
      </c>
      <c r="J285" s="8" t="s">
        <v>24</v>
      </c>
      <c r="K285" s="9">
        <v>1127438928.1700001</v>
      </c>
      <c r="L285" s="9">
        <v>1207916622.0999999</v>
      </c>
      <c r="M285" s="9">
        <v>785460977.9000001</v>
      </c>
      <c r="N285" s="8" t="s">
        <v>285</v>
      </c>
      <c r="O285" s="8" t="s">
        <v>69</v>
      </c>
      <c r="P285" s="9">
        <v>50300</v>
      </c>
      <c r="Q285" s="9">
        <v>58396.259999999987</v>
      </c>
      <c r="R285" s="9">
        <v>41772.39</v>
      </c>
      <c r="S285" s="45" t="s">
        <v>499</v>
      </c>
      <c r="T285" s="101"/>
      <c r="U285" s="101"/>
      <c r="V285" s="101"/>
    </row>
    <row r="286" spans="2:22" s="35" customFormat="1" ht="33.75" x14ac:dyDescent="0.25">
      <c r="B286" s="8">
        <v>2015</v>
      </c>
      <c r="C286" s="8" t="s">
        <v>498</v>
      </c>
      <c r="D286" s="8">
        <v>2000</v>
      </c>
      <c r="E286" s="8" t="s">
        <v>48</v>
      </c>
      <c r="F286" s="9">
        <v>103657085.86</v>
      </c>
      <c r="G286" s="9">
        <v>111234842.40000001</v>
      </c>
      <c r="H286" s="9">
        <v>65608971.640000001</v>
      </c>
      <c r="I286" s="8" t="s">
        <v>240</v>
      </c>
      <c r="J286" s="8" t="s">
        <v>24</v>
      </c>
      <c r="K286" s="9">
        <v>1127438928.1700001</v>
      </c>
      <c r="L286" s="9">
        <v>1207916622.0999999</v>
      </c>
      <c r="M286" s="9">
        <v>785460977.9000001</v>
      </c>
      <c r="N286" s="8" t="s">
        <v>286</v>
      </c>
      <c r="O286" s="8" t="s">
        <v>70</v>
      </c>
      <c r="P286" s="9">
        <v>97000</v>
      </c>
      <c r="Q286" s="9">
        <v>87467.090000000026</v>
      </c>
      <c r="R286" s="9">
        <v>77982.17</v>
      </c>
      <c r="S286" s="45" t="s">
        <v>499</v>
      </c>
      <c r="T286" s="101"/>
      <c r="U286" s="101"/>
      <c r="V286" s="101"/>
    </row>
    <row r="287" spans="2:22" s="35" customFormat="1" ht="33.75" x14ac:dyDescent="0.25">
      <c r="B287" s="8">
        <v>2015</v>
      </c>
      <c r="C287" s="8" t="s">
        <v>498</v>
      </c>
      <c r="D287" s="8">
        <v>2000</v>
      </c>
      <c r="E287" s="8" t="s">
        <v>48</v>
      </c>
      <c r="F287" s="9">
        <v>103657085.86</v>
      </c>
      <c r="G287" s="9">
        <v>111234842.40000001</v>
      </c>
      <c r="H287" s="9">
        <v>65608971.640000001</v>
      </c>
      <c r="I287" s="8" t="s">
        <v>240</v>
      </c>
      <c r="J287" s="8" t="s">
        <v>24</v>
      </c>
      <c r="K287" s="9">
        <v>1127438928.1700001</v>
      </c>
      <c r="L287" s="9">
        <v>1207916622.0999999</v>
      </c>
      <c r="M287" s="9">
        <v>785460977.9000001</v>
      </c>
      <c r="N287" s="8" t="s">
        <v>287</v>
      </c>
      <c r="O287" s="8" t="s">
        <v>71</v>
      </c>
      <c r="P287" s="9">
        <v>25700</v>
      </c>
      <c r="Q287" s="9">
        <v>30280.12000000001</v>
      </c>
      <c r="R287" s="9">
        <v>7776.76</v>
      </c>
      <c r="S287" s="45" t="s">
        <v>499</v>
      </c>
      <c r="T287" s="101"/>
      <c r="U287" s="101"/>
      <c r="V287" s="101"/>
    </row>
    <row r="288" spans="2:22" s="35" customFormat="1" ht="33.75" x14ac:dyDescent="0.25">
      <c r="B288" s="8">
        <v>2015</v>
      </c>
      <c r="C288" s="8" t="s">
        <v>498</v>
      </c>
      <c r="D288" s="8">
        <v>2000</v>
      </c>
      <c r="E288" s="8" t="s">
        <v>48</v>
      </c>
      <c r="F288" s="9">
        <v>103657085.86</v>
      </c>
      <c r="G288" s="9">
        <v>111234842.40000001</v>
      </c>
      <c r="H288" s="9">
        <v>65608971.640000001</v>
      </c>
      <c r="I288" s="8" t="s">
        <v>240</v>
      </c>
      <c r="J288" s="8" t="s">
        <v>24</v>
      </c>
      <c r="K288" s="9">
        <v>1127438928.1700001</v>
      </c>
      <c r="L288" s="9">
        <v>1207916622.0999999</v>
      </c>
      <c r="M288" s="9">
        <v>785460977.9000001</v>
      </c>
      <c r="N288" s="8" t="s">
        <v>288</v>
      </c>
      <c r="O288" s="8" t="s">
        <v>72</v>
      </c>
      <c r="P288" s="9">
        <v>18713565</v>
      </c>
      <c r="Q288" s="9">
        <v>18642125.070000015</v>
      </c>
      <c r="R288" s="9">
        <v>8985741.9699999988</v>
      </c>
      <c r="S288" s="45" t="s">
        <v>499</v>
      </c>
      <c r="T288" s="101"/>
      <c r="U288" s="101"/>
      <c r="V288" s="101"/>
    </row>
    <row r="289" spans="2:22" s="35" customFormat="1" ht="33.75" x14ac:dyDescent="0.25">
      <c r="B289" s="8">
        <v>2015</v>
      </c>
      <c r="C289" s="8" t="s">
        <v>498</v>
      </c>
      <c r="D289" s="8">
        <v>2000</v>
      </c>
      <c r="E289" s="8" t="s">
        <v>48</v>
      </c>
      <c r="F289" s="9">
        <v>103657085.86</v>
      </c>
      <c r="G289" s="9">
        <v>111234842.40000001</v>
      </c>
      <c r="H289" s="9">
        <v>65608971.640000001</v>
      </c>
      <c r="I289" s="8" t="s">
        <v>240</v>
      </c>
      <c r="J289" s="8" t="s">
        <v>24</v>
      </c>
      <c r="K289" s="9">
        <v>1127438928.1700001</v>
      </c>
      <c r="L289" s="9">
        <v>1207916622.0999999</v>
      </c>
      <c r="M289" s="9">
        <v>785460977.9000001</v>
      </c>
      <c r="N289" s="8" t="s">
        <v>289</v>
      </c>
      <c r="O289" s="8" t="s">
        <v>73</v>
      </c>
      <c r="P289" s="9">
        <v>393904.8</v>
      </c>
      <c r="Q289" s="9">
        <v>409868.79</v>
      </c>
      <c r="R289" s="9">
        <v>268675.59999999998</v>
      </c>
      <c r="S289" s="45" t="s">
        <v>499</v>
      </c>
      <c r="T289" s="101"/>
      <c r="U289" s="101"/>
      <c r="V289" s="101"/>
    </row>
    <row r="290" spans="2:22" s="35" customFormat="1" ht="33.75" x14ac:dyDescent="0.25">
      <c r="B290" s="8">
        <v>2015</v>
      </c>
      <c r="C290" s="8" t="s">
        <v>498</v>
      </c>
      <c r="D290" s="8">
        <v>2000</v>
      </c>
      <c r="E290" s="8" t="s">
        <v>48</v>
      </c>
      <c r="F290" s="9">
        <v>103657085.86</v>
      </c>
      <c r="G290" s="9">
        <v>111234842.40000001</v>
      </c>
      <c r="H290" s="9">
        <v>65608971.640000001</v>
      </c>
      <c r="I290" s="8" t="s">
        <v>240</v>
      </c>
      <c r="J290" s="8" t="s">
        <v>24</v>
      </c>
      <c r="K290" s="9">
        <v>1127438928.1700001</v>
      </c>
      <c r="L290" s="9">
        <v>1207916622.0999999</v>
      </c>
      <c r="M290" s="9">
        <v>785460977.9000001</v>
      </c>
      <c r="N290" s="8" t="s">
        <v>290</v>
      </c>
      <c r="O290" s="8" t="s">
        <v>74</v>
      </c>
      <c r="P290" s="9">
        <v>1572080</v>
      </c>
      <c r="Q290" s="9">
        <v>434962.33999999985</v>
      </c>
      <c r="R290" s="9">
        <v>294632.37000000005</v>
      </c>
      <c r="S290" s="45" t="s">
        <v>499</v>
      </c>
      <c r="T290" s="101"/>
      <c r="U290" s="101"/>
      <c r="V290" s="101"/>
    </row>
    <row r="291" spans="2:22" s="35" customFormat="1" ht="33.75" x14ac:dyDescent="0.25">
      <c r="B291" s="8">
        <v>2015</v>
      </c>
      <c r="C291" s="8" t="s">
        <v>498</v>
      </c>
      <c r="D291" s="8">
        <v>2000</v>
      </c>
      <c r="E291" s="8" t="s">
        <v>48</v>
      </c>
      <c r="F291" s="9">
        <v>103657085.86</v>
      </c>
      <c r="G291" s="9">
        <v>111234842.40000001</v>
      </c>
      <c r="H291" s="9">
        <v>65608971.640000001</v>
      </c>
      <c r="I291" s="8" t="s">
        <v>240</v>
      </c>
      <c r="J291" s="8" t="s">
        <v>24</v>
      </c>
      <c r="K291" s="9">
        <v>1127438928.1700001</v>
      </c>
      <c r="L291" s="9">
        <v>1207916622.0999999</v>
      </c>
      <c r="M291" s="9">
        <v>785460977.9000001</v>
      </c>
      <c r="N291" s="8" t="s">
        <v>291</v>
      </c>
      <c r="O291" s="8" t="s">
        <v>75</v>
      </c>
      <c r="P291" s="9">
        <v>626153</v>
      </c>
      <c r="Q291" s="9">
        <v>1351578.7299999995</v>
      </c>
      <c r="R291" s="9">
        <v>942343.65</v>
      </c>
      <c r="S291" s="45" t="s">
        <v>499</v>
      </c>
      <c r="T291" s="101"/>
      <c r="U291" s="101"/>
      <c r="V291" s="101"/>
    </row>
    <row r="292" spans="2:22" s="35" customFormat="1" ht="33.75" x14ac:dyDescent="0.25">
      <c r="B292" s="8">
        <v>2015</v>
      </c>
      <c r="C292" s="8" t="s">
        <v>498</v>
      </c>
      <c r="D292" s="8">
        <v>2000</v>
      </c>
      <c r="E292" s="8" t="s">
        <v>48</v>
      </c>
      <c r="F292" s="9">
        <v>103657085.86</v>
      </c>
      <c r="G292" s="9">
        <v>111234842.40000001</v>
      </c>
      <c r="H292" s="9">
        <v>65608971.640000001</v>
      </c>
      <c r="I292" s="8" t="s">
        <v>240</v>
      </c>
      <c r="J292" s="8" t="s">
        <v>24</v>
      </c>
      <c r="K292" s="9">
        <v>1127438928.1700001</v>
      </c>
      <c r="L292" s="9">
        <v>1207916622.0999999</v>
      </c>
      <c r="M292" s="9">
        <v>785460977.9000001</v>
      </c>
      <c r="N292" s="8" t="s">
        <v>292</v>
      </c>
      <c r="O292" s="8" t="s">
        <v>293</v>
      </c>
      <c r="P292" s="9">
        <v>6000</v>
      </c>
      <c r="Q292" s="9">
        <v>9599.51</v>
      </c>
      <c r="R292" s="9">
        <v>6154.11</v>
      </c>
      <c r="S292" s="45" t="s">
        <v>499</v>
      </c>
      <c r="T292" s="101"/>
      <c r="U292" s="101"/>
      <c r="V292" s="101"/>
    </row>
    <row r="293" spans="2:22" s="35" customFormat="1" ht="33.75" x14ac:dyDescent="0.25">
      <c r="B293" s="8">
        <v>2015</v>
      </c>
      <c r="C293" s="8" t="s">
        <v>498</v>
      </c>
      <c r="D293" s="8">
        <v>2000</v>
      </c>
      <c r="E293" s="8" t="s">
        <v>48</v>
      </c>
      <c r="F293" s="9">
        <v>103657085.86</v>
      </c>
      <c r="G293" s="9">
        <v>111234842.40000001</v>
      </c>
      <c r="H293" s="9">
        <v>65608971.640000001</v>
      </c>
      <c r="I293" s="8" t="s">
        <v>240</v>
      </c>
      <c r="J293" s="8" t="s">
        <v>24</v>
      </c>
      <c r="K293" s="9">
        <v>1127438928.1700001</v>
      </c>
      <c r="L293" s="9">
        <v>1207916622.0999999</v>
      </c>
      <c r="M293" s="9">
        <v>785460977.9000001</v>
      </c>
      <c r="N293" s="8" t="s">
        <v>294</v>
      </c>
      <c r="O293" s="8" t="s">
        <v>76</v>
      </c>
      <c r="P293" s="9">
        <v>839100</v>
      </c>
      <c r="Q293" s="9">
        <v>598681.14000000013</v>
      </c>
      <c r="R293" s="9">
        <v>586762.03</v>
      </c>
      <c r="S293" s="45" t="s">
        <v>499</v>
      </c>
      <c r="T293" s="101" t="s">
        <v>685</v>
      </c>
      <c r="U293" s="101" t="s">
        <v>685</v>
      </c>
      <c r="V293" s="101" t="s">
        <v>685</v>
      </c>
    </row>
    <row r="294" spans="2:22" s="35" customFormat="1" ht="33.75" x14ac:dyDescent="0.25">
      <c r="B294" s="8">
        <v>2015</v>
      </c>
      <c r="C294" s="8" t="s">
        <v>498</v>
      </c>
      <c r="D294" s="8">
        <v>2000</v>
      </c>
      <c r="E294" s="8" t="s">
        <v>48</v>
      </c>
      <c r="F294" s="9">
        <v>103657085.86</v>
      </c>
      <c r="G294" s="9">
        <v>111234842.40000001</v>
      </c>
      <c r="H294" s="9">
        <v>65608971.640000001</v>
      </c>
      <c r="I294" s="8" t="s">
        <v>240</v>
      </c>
      <c r="J294" s="8" t="s">
        <v>24</v>
      </c>
      <c r="K294" s="9">
        <v>1127438928.1700001</v>
      </c>
      <c r="L294" s="9">
        <v>1207916622.0999999</v>
      </c>
      <c r="M294" s="9">
        <v>785460977.9000001</v>
      </c>
      <c r="N294" s="8" t="s">
        <v>295</v>
      </c>
      <c r="O294" s="8" t="s">
        <v>77</v>
      </c>
      <c r="P294" s="9">
        <v>941057.6</v>
      </c>
      <c r="Q294" s="9">
        <v>843123.73000000045</v>
      </c>
      <c r="R294" s="9">
        <v>665766.22999999986</v>
      </c>
      <c r="S294" s="45" t="s">
        <v>499</v>
      </c>
      <c r="T294" s="101"/>
      <c r="U294" s="101"/>
      <c r="V294" s="101"/>
    </row>
    <row r="295" spans="2:22" s="35" customFormat="1" ht="33.75" x14ac:dyDescent="0.25">
      <c r="B295" s="8">
        <v>2015</v>
      </c>
      <c r="C295" s="8" t="s">
        <v>498</v>
      </c>
      <c r="D295" s="8">
        <v>2000</v>
      </c>
      <c r="E295" s="8" t="s">
        <v>48</v>
      </c>
      <c r="F295" s="9">
        <v>103657085.86</v>
      </c>
      <c r="G295" s="9">
        <v>111234842.40000001</v>
      </c>
      <c r="H295" s="9">
        <v>65608971.640000001</v>
      </c>
      <c r="I295" s="8" t="s">
        <v>240</v>
      </c>
      <c r="J295" s="8" t="s">
        <v>24</v>
      </c>
      <c r="K295" s="9">
        <v>1127438928.1700001</v>
      </c>
      <c r="L295" s="9">
        <v>1207916622.0999999</v>
      </c>
      <c r="M295" s="9">
        <v>785460977.9000001</v>
      </c>
      <c r="N295" s="8" t="s">
        <v>296</v>
      </c>
      <c r="O295" s="8" t="s">
        <v>78</v>
      </c>
      <c r="P295" s="9">
        <v>384435.5</v>
      </c>
      <c r="Q295" s="9">
        <v>561779.36999999976</v>
      </c>
      <c r="R295" s="9">
        <v>451955.69999999995</v>
      </c>
      <c r="S295" s="45" t="s">
        <v>499</v>
      </c>
      <c r="T295" s="101"/>
      <c r="U295" s="101"/>
      <c r="V295" s="101"/>
    </row>
    <row r="296" spans="2:22" s="35" customFormat="1" ht="33.75" x14ac:dyDescent="0.25">
      <c r="B296" s="8">
        <v>2015</v>
      </c>
      <c r="C296" s="8" t="s">
        <v>498</v>
      </c>
      <c r="D296" s="8">
        <v>2000</v>
      </c>
      <c r="E296" s="8" t="s">
        <v>48</v>
      </c>
      <c r="F296" s="9">
        <v>103657085.86</v>
      </c>
      <c r="G296" s="9">
        <v>111234842.40000001</v>
      </c>
      <c r="H296" s="9">
        <v>65608971.640000001</v>
      </c>
      <c r="I296" s="8" t="s">
        <v>240</v>
      </c>
      <c r="J296" s="8" t="s">
        <v>24</v>
      </c>
      <c r="K296" s="9">
        <v>1127438928.1700001</v>
      </c>
      <c r="L296" s="9">
        <v>1207916622.0999999</v>
      </c>
      <c r="M296" s="9">
        <v>785460977.9000001</v>
      </c>
      <c r="N296" s="8" t="s">
        <v>297</v>
      </c>
      <c r="O296" s="8" t="s">
        <v>79</v>
      </c>
      <c r="P296" s="9">
        <v>68860</v>
      </c>
      <c r="Q296" s="9">
        <v>68846.560000000012</v>
      </c>
      <c r="R296" s="9">
        <v>68846.559999999998</v>
      </c>
      <c r="S296" s="45" t="s">
        <v>499</v>
      </c>
      <c r="T296" s="101"/>
      <c r="U296" s="101"/>
      <c r="V296" s="101"/>
    </row>
    <row r="297" spans="2:22" s="35" customFormat="1" ht="33.75" x14ac:dyDescent="0.25">
      <c r="B297" s="8">
        <v>2015</v>
      </c>
      <c r="C297" s="8" t="s">
        <v>498</v>
      </c>
      <c r="D297" s="8">
        <v>2000</v>
      </c>
      <c r="E297" s="8" t="s">
        <v>48</v>
      </c>
      <c r="F297" s="9">
        <v>103657085.86</v>
      </c>
      <c r="G297" s="9">
        <v>111234842.40000001</v>
      </c>
      <c r="H297" s="9">
        <v>65608971.640000001</v>
      </c>
      <c r="I297" s="8" t="s">
        <v>240</v>
      </c>
      <c r="J297" s="8" t="s">
        <v>24</v>
      </c>
      <c r="K297" s="9">
        <v>1127438928.1700001</v>
      </c>
      <c r="L297" s="9">
        <v>1207916622.0999999</v>
      </c>
      <c r="M297" s="9">
        <v>785460977.9000001</v>
      </c>
      <c r="N297" s="8" t="s">
        <v>298</v>
      </c>
      <c r="O297" s="8" t="s">
        <v>80</v>
      </c>
      <c r="P297" s="9">
        <v>252200</v>
      </c>
      <c r="Q297" s="9">
        <v>228152.57999999996</v>
      </c>
      <c r="R297" s="9">
        <v>113948.31000000001</v>
      </c>
      <c r="S297" s="45" t="s">
        <v>499</v>
      </c>
      <c r="T297" s="101"/>
      <c r="U297" s="101"/>
      <c r="V297" s="101"/>
    </row>
    <row r="298" spans="2:22" s="35" customFormat="1" ht="56.25" x14ac:dyDescent="0.25">
      <c r="B298" s="8">
        <v>2015</v>
      </c>
      <c r="C298" s="8" t="s">
        <v>498</v>
      </c>
      <c r="D298" s="8">
        <v>2000</v>
      </c>
      <c r="E298" s="8" t="s">
        <v>48</v>
      </c>
      <c r="F298" s="9">
        <v>103657085.86</v>
      </c>
      <c r="G298" s="9">
        <v>111234842.40000001</v>
      </c>
      <c r="H298" s="9">
        <v>65608971.640000001</v>
      </c>
      <c r="I298" s="8" t="s">
        <v>240</v>
      </c>
      <c r="J298" s="8" t="s">
        <v>24</v>
      </c>
      <c r="K298" s="9">
        <v>1127438928.1700001</v>
      </c>
      <c r="L298" s="9">
        <v>1207916622.0999999</v>
      </c>
      <c r="M298" s="9">
        <v>785460977.9000001</v>
      </c>
      <c r="N298" s="8" t="s">
        <v>299</v>
      </c>
      <c r="O298" s="8" t="s">
        <v>81</v>
      </c>
      <c r="P298" s="9">
        <v>480000</v>
      </c>
      <c r="Q298" s="9">
        <v>917590.00000000012</v>
      </c>
      <c r="R298" s="9">
        <v>204392.74000000005</v>
      </c>
      <c r="S298" s="45" t="s">
        <v>499</v>
      </c>
      <c r="T298" s="101"/>
      <c r="U298" s="101"/>
      <c r="V298" s="101"/>
    </row>
    <row r="299" spans="2:22" s="35" customFormat="1" ht="56.25" x14ac:dyDescent="0.25">
      <c r="B299" s="8">
        <v>2015</v>
      </c>
      <c r="C299" s="8" t="s">
        <v>498</v>
      </c>
      <c r="D299" s="8">
        <v>2000</v>
      </c>
      <c r="E299" s="8" t="s">
        <v>48</v>
      </c>
      <c r="F299" s="9">
        <v>103657085.86</v>
      </c>
      <c r="G299" s="9">
        <v>111234842.40000001</v>
      </c>
      <c r="H299" s="9">
        <v>65608971.640000001</v>
      </c>
      <c r="I299" s="8" t="s">
        <v>240</v>
      </c>
      <c r="J299" s="8" t="s">
        <v>24</v>
      </c>
      <c r="K299" s="9">
        <v>1127438928.1700001</v>
      </c>
      <c r="L299" s="9">
        <v>1207916622.0999999</v>
      </c>
      <c r="M299" s="9">
        <v>785460977.9000001</v>
      </c>
      <c r="N299" s="8" t="s">
        <v>300</v>
      </c>
      <c r="O299" s="8" t="s">
        <v>82</v>
      </c>
      <c r="P299" s="9">
        <v>28107600</v>
      </c>
      <c r="Q299" s="9">
        <v>30121413.700000003</v>
      </c>
      <c r="R299" s="9">
        <v>21553380.809999999</v>
      </c>
      <c r="S299" s="45" t="s">
        <v>499</v>
      </c>
      <c r="T299" s="101"/>
      <c r="U299" s="101"/>
      <c r="V299" s="101"/>
    </row>
    <row r="300" spans="2:22" s="35" customFormat="1" ht="56.25" x14ac:dyDescent="0.25">
      <c r="B300" s="8">
        <v>2015</v>
      </c>
      <c r="C300" s="8" t="s">
        <v>498</v>
      </c>
      <c r="D300" s="8">
        <v>2000</v>
      </c>
      <c r="E300" s="8" t="s">
        <v>48</v>
      </c>
      <c r="F300" s="9">
        <v>103657085.86</v>
      </c>
      <c r="G300" s="9">
        <v>111234842.40000001</v>
      </c>
      <c r="H300" s="9">
        <v>65608971.640000001</v>
      </c>
      <c r="I300" s="8" t="s">
        <v>240</v>
      </c>
      <c r="J300" s="8" t="s">
        <v>24</v>
      </c>
      <c r="K300" s="9">
        <v>1127438928.1700001</v>
      </c>
      <c r="L300" s="9">
        <v>1207916622.0999999</v>
      </c>
      <c r="M300" s="9">
        <v>785460977.9000001</v>
      </c>
      <c r="N300" s="8" t="s">
        <v>301</v>
      </c>
      <c r="O300" s="8" t="s">
        <v>83</v>
      </c>
      <c r="P300" s="9">
        <v>4240800</v>
      </c>
      <c r="Q300" s="9">
        <v>4235015.45</v>
      </c>
      <c r="R300" s="9">
        <v>2598191.7299999995</v>
      </c>
      <c r="S300" s="45" t="s">
        <v>499</v>
      </c>
      <c r="T300" s="101"/>
      <c r="U300" s="101"/>
      <c r="V300" s="101"/>
    </row>
    <row r="301" spans="2:22" s="35" customFormat="1" ht="45" x14ac:dyDescent="0.25">
      <c r="B301" s="8">
        <v>2015</v>
      </c>
      <c r="C301" s="8" t="s">
        <v>498</v>
      </c>
      <c r="D301" s="8">
        <v>2000</v>
      </c>
      <c r="E301" s="8" t="s">
        <v>48</v>
      </c>
      <c r="F301" s="9">
        <v>103657085.86</v>
      </c>
      <c r="G301" s="9">
        <v>111234842.40000001</v>
      </c>
      <c r="H301" s="9">
        <v>65608971.640000001</v>
      </c>
      <c r="I301" s="8" t="s">
        <v>240</v>
      </c>
      <c r="J301" s="8" t="s">
        <v>24</v>
      </c>
      <c r="K301" s="9">
        <v>1127438928.1700001</v>
      </c>
      <c r="L301" s="9">
        <v>1207916622.0999999</v>
      </c>
      <c r="M301" s="9">
        <v>785460977.9000001</v>
      </c>
      <c r="N301" s="8" t="s">
        <v>302</v>
      </c>
      <c r="O301" s="8" t="s">
        <v>84</v>
      </c>
      <c r="P301" s="9">
        <v>1104000</v>
      </c>
      <c r="Q301" s="9">
        <v>1104000</v>
      </c>
      <c r="R301" s="9">
        <v>818720.93</v>
      </c>
      <c r="S301" s="45" t="s">
        <v>499</v>
      </c>
      <c r="T301" s="101"/>
      <c r="U301" s="101"/>
      <c r="V301" s="101"/>
    </row>
    <row r="302" spans="2:22" s="35" customFormat="1" ht="45" x14ac:dyDescent="0.25">
      <c r="B302" s="8">
        <v>2015</v>
      </c>
      <c r="C302" s="8" t="s">
        <v>498</v>
      </c>
      <c r="D302" s="8">
        <v>2000</v>
      </c>
      <c r="E302" s="8" t="s">
        <v>48</v>
      </c>
      <c r="F302" s="9">
        <v>103657085.86</v>
      </c>
      <c r="G302" s="9">
        <v>111234842.40000001</v>
      </c>
      <c r="H302" s="9">
        <v>65608971.640000001</v>
      </c>
      <c r="I302" s="8" t="s">
        <v>240</v>
      </c>
      <c r="J302" s="8" t="s">
        <v>24</v>
      </c>
      <c r="K302" s="9">
        <v>1127438928.1700001</v>
      </c>
      <c r="L302" s="9">
        <v>1207916622.0999999</v>
      </c>
      <c r="M302" s="9">
        <v>785460977.9000001</v>
      </c>
      <c r="N302" s="8" t="s">
        <v>303</v>
      </c>
      <c r="O302" s="8" t="s">
        <v>85</v>
      </c>
      <c r="P302" s="9">
        <v>7860000</v>
      </c>
      <c r="Q302" s="9">
        <v>7680031.4699999997</v>
      </c>
      <c r="R302" s="9">
        <v>4938613.1000000006</v>
      </c>
      <c r="S302" s="45" t="s">
        <v>499</v>
      </c>
      <c r="T302" s="101" t="s">
        <v>685</v>
      </c>
      <c r="U302" s="101" t="s">
        <v>685</v>
      </c>
      <c r="V302" s="101" t="s">
        <v>685</v>
      </c>
    </row>
    <row r="303" spans="2:22" s="35" customFormat="1" ht="33.75" x14ac:dyDescent="0.25">
      <c r="B303" s="8">
        <v>2015</v>
      </c>
      <c r="C303" s="8" t="s">
        <v>498</v>
      </c>
      <c r="D303" s="8">
        <v>2000</v>
      </c>
      <c r="E303" s="8" t="s">
        <v>48</v>
      </c>
      <c r="F303" s="9">
        <v>103657085.86</v>
      </c>
      <c r="G303" s="9">
        <v>111234842.40000001</v>
      </c>
      <c r="H303" s="9">
        <v>65608971.640000001</v>
      </c>
      <c r="I303" s="8" t="s">
        <v>240</v>
      </c>
      <c r="J303" s="8" t="s">
        <v>24</v>
      </c>
      <c r="K303" s="9">
        <v>1127438928.1700001</v>
      </c>
      <c r="L303" s="9">
        <v>1207916622.0999999</v>
      </c>
      <c r="M303" s="9">
        <v>785460977.9000001</v>
      </c>
      <c r="N303" s="8" t="s">
        <v>304</v>
      </c>
      <c r="O303" s="8" t="s">
        <v>86</v>
      </c>
      <c r="P303" s="9">
        <v>6789944.9000000004</v>
      </c>
      <c r="Q303" s="9">
        <v>10565238.669999998</v>
      </c>
      <c r="R303" s="9">
        <v>6173669.6600000001</v>
      </c>
      <c r="S303" s="45" t="s">
        <v>499</v>
      </c>
      <c r="T303" s="101"/>
      <c r="U303" s="101"/>
      <c r="V303" s="101"/>
    </row>
    <row r="304" spans="2:22" s="35" customFormat="1" ht="33.75" x14ac:dyDescent="0.25">
      <c r="B304" s="8">
        <v>2015</v>
      </c>
      <c r="C304" s="8" t="s">
        <v>498</v>
      </c>
      <c r="D304" s="8">
        <v>2000</v>
      </c>
      <c r="E304" s="8" t="s">
        <v>48</v>
      </c>
      <c r="F304" s="9">
        <v>103657085.86</v>
      </c>
      <c r="G304" s="9">
        <v>111234842.40000001</v>
      </c>
      <c r="H304" s="9">
        <v>65608971.640000001</v>
      </c>
      <c r="I304" s="8" t="s">
        <v>240</v>
      </c>
      <c r="J304" s="8" t="s">
        <v>24</v>
      </c>
      <c r="K304" s="9">
        <v>1127438928.1700001</v>
      </c>
      <c r="L304" s="9">
        <v>1207916622.0999999</v>
      </c>
      <c r="M304" s="9">
        <v>785460977.9000001</v>
      </c>
      <c r="N304" s="8" t="s">
        <v>305</v>
      </c>
      <c r="O304" s="8" t="s">
        <v>87</v>
      </c>
      <c r="P304" s="9">
        <v>997356</v>
      </c>
      <c r="Q304" s="9">
        <v>1489899.96</v>
      </c>
      <c r="R304" s="9">
        <v>1211631.2500000007</v>
      </c>
      <c r="S304" s="45" t="s">
        <v>499</v>
      </c>
      <c r="T304" s="101"/>
      <c r="U304" s="101"/>
      <c r="V304" s="101"/>
    </row>
    <row r="305" spans="2:22" s="35" customFormat="1" ht="33.75" x14ac:dyDescent="0.25">
      <c r="B305" s="8">
        <v>2015</v>
      </c>
      <c r="C305" s="8" t="s">
        <v>498</v>
      </c>
      <c r="D305" s="8">
        <v>2000</v>
      </c>
      <c r="E305" s="8" t="s">
        <v>48</v>
      </c>
      <c r="F305" s="9">
        <v>103657085.86</v>
      </c>
      <c r="G305" s="9">
        <v>111234842.40000001</v>
      </c>
      <c r="H305" s="9">
        <v>65608971.640000001</v>
      </c>
      <c r="I305" s="8" t="s">
        <v>240</v>
      </c>
      <c r="J305" s="8" t="s">
        <v>24</v>
      </c>
      <c r="K305" s="9">
        <v>1127438928.1700001</v>
      </c>
      <c r="L305" s="9">
        <v>1207916622.0999999</v>
      </c>
      <c r="M305" s="9">
        <v>785460977.9000001</v>
      </c>
      <c r="N305" s="8" t="s">
        <v>306</v>
      </c>
      <c r="O305" s="8" t="s">
        <v>88</v>
      </c>
      <c r="P305" s="9">
        <v>74000</v>
      </c>
      <c r="Q305" s="9">
        <v>72000</v>
      </c>
      <c r="R305" s="9">
        <v>46152.01</v>
      </c>
      <c r="S305" s="45" t="s">
        <v>499</v>
      </c>
      <c r="T305" s="101"/>
      <c r="U305" s="101"/>
      <c r="V305" s="101"/>
    </row>
    <row r="306" spans="2:22" s="35" customFormat="1" ht="33.75" x14ac:dyDescent="0.25">
      <c r="B306" s="8">
        <v>2015</v>
      </c>
      <c r="C306" s="8" t="s">
        <v>498</v>
      </c>
      <c r="D306" s="8">
        <v>2000</v>
      </c>
      <c r="E306" s="8" t="s">
        <v>48</v>
      </c>
      <c r="F306" s="9">
        <v>103657085.86</v>
      </c>
      <c r="G306" s="9">
        <v>111234842.40000001</v>
      </c>
      <c r="H306" s="9">
        <v>65608971.640000001</v>
      </c>
      <c r="I306" s="8" t="s">
        <v>240</v>
      </c>
      <c r="J306" s="8" t="s">
        <v>24</v>
      </c>
      <c r="K306" s="9">
        <v>1127438928.1700001</v>
      </c>
      <c r="L306" s="9">
        <v>1207916622.0999999</v>
      </c>
      <c r="M306" s="9">
        <v>785460977.9000001</v>
      </c>
      <c r="N306" s="8" t="s">
        <v>307</v>
      </c>
      <c r="O306" s="8" t="s">
        <v>89</v>
      </c>
      <c r="P306" s="9">
        <v>1800</v>
      </c>
      <c r="Q306" s="9">
        <v>800</v>
      </c>
      <c r="R306" s="9">
        <v>460</v>
      </c>
      <c r="S306" s="45" t="s">
        <v>499</v>
      </c>
      <c r="T306" s="101"/>
      <c r="U306" s="101"/>
      <c r="V306" s="101"/>
    </row>
    <row r="307" spans="2:22" s="35" customFormat="1" ht="33.75" x14ac:dyDescent="0.25">
      <c r="B307" s="8">
        <v>2015</v>
      </c>
      <c r="C307" s="8" t="s">
        <v>498</v>
      </c>
      <c r="D307" s="8">
        <v>2000</v>
      </c>
      <c r="E307" s="8" t="s">
        <v>48</v>
      </c>
      <c r="F307" s="9">
        <v>103657085.86</v>
      </c>
      <c r="G307" s="9">
        <v>111234842.40000001</v>
      </c>
      <c r="H307" s="9">
        <v>65608971.640000001</v>
      </c>
      <c r="I307" s="8" t="s">
        <v>240</v>
      </c>
      <c r="J307" s="8" t="s">
        <v>24</v>
      </c>
      <c r="K307" s="9">
        <v>1127438928.1700001</v>
      </c>
      <c r="L307" s="9">
        <v>1207916622.0999999</v>
      </c>
      <c r="M307" s="9">
        <v>785460977.9000001</v>
      </c>
      <c r="N307" s="8" t="s">
        <v>308</v>
      </c>
      <c r="O307" s="8" t="s">
        <v>90</v>
      </c>
      <c r="P307" s="9">
        <v>88700</v>
      </c>
      <c r="Q307" s="9">
        <v>75874.800000000017</v>
      </c>
      <c r="R307" s="9">
        <v>63709.02</v>
      </c>
      <c r="S307" s="45" t="s">
        <v>499</v>
      </c>
      <c r="T307" s="101"/>
      <c r="U307" s="101"/>
      <c r="V307" s="101"/>
    </row>
    <row r="308" spans="2:22" s="35" customFormat="1" ht="33.75" x14ac:dyDescent="0.25">
      <c r="B308" s="8">
        <v>2015</v>
      </c>
      <c r="C308" s="8" t="s">
        <v>498</v>
      </c>
      <c r="D308" s="8">
        <v>2000</v>
      </c>
      <c r="E308" s="8" t="s">
        <v>48</v>
      </c>
      <c r="F308" s="9">
        <v>103657085.86</v>
      </c>
      <c r="G308" s="9">
        <v>111234842.40000001</v>
      </c>
      <c r="H308" s="9">
        <v>65608971.640000001</v>
      </c>
      <c r="I308" s="8" t="s">
        <v>240</v>
      </c>
      <c r="J308" s="8" t="s">
        <v>24</v>
      </c>
      <c r="K308" s="9">
        <v>1127438928.1700001</v>
      </c>
      <c r="L308" s="9">
        <v>1207916622.0999999</v>
      </c>
      <c r="M308" s="9">
        <v>785460977.9000001</v>
      </c>
      <c r="N308" s="8" t="s">
        <v>309</v>
      </c>
      <c r="O308" s="8" t="s">
        <v>91</v>
      </c>
      <c r="P308" s="9">
        <v>0</v>
      </c>
      <c r="Q308" s="9">
        <v>1010000</v>
      </c>
      <c r="R308" s="9">
        <v>0</v>
      </c>
      <c r="S308" s="45" t="s">
        <v>499</v>
      </c>
      <c r="T308" s="101"/>
      <c r="U308" s="101"/>
      <c r="V308" s="101"/>
    </row>
    <row r="309" spans="2:22" s="35" customFormat="1" ht="33.75" x14ac:dyDescent="0.25">
      <c r="B309" s="8">
        <v>2015</v>
      </c>
      <c r="C309" s="8" t="s">
        <v>498</v>
      </c>
      <c r="D309" s="8">
        <v>2000</v>
      </c>
      <c r="E309" s="8" t="s">
        <v>48</v>
      </c>
      <c r="F309" s="9">
        <v>103657085.86</v>
      </c>
      <c r="G309" s="9">
        <v>111234842.40000001</v>
      </c>
      <c r="H309" s="9">
        <v>65608971.640000001</v>
      </c>
      <c r="I309" s="8" t="s">
        <v>240</v>
      </c>
      <c r="J309" s="8" t="s">
        <v>24</v>
      </c>
      <c r="K309" s="9">
        <v>1127438928.1700001</v>
      </c>
      <c r="L309" s="9">
        <v>1207916622.0999999</v>
      </c>
      <c r="M309" s="9">
        <v>785460977.9000001</v>
      </c>
      <c r="N309" s="8" t="s">
        <v>310</v>
      </c>
      <c r="O309" s="8" t="s">
        <v>92</v>
      </c>
      <c r="P309" s="9">
        <v>0</v>
      </c>
      <c r="Q309" s="9">
        <v>3209460</v>
      </c>
      <c r="R309" s="9">
        <v>1572028.93</v>
      </c>
      <c r="S309" s="45" t="s">
        <v>499</v>
      </c>
      <c r="T309" s="101"/>
      <c r="U309" s="101"/>
      <c r="V309" s="101"/>
    </row>
    <row r="310" spans="2:22" s="35" customFormat="1" ht="33.75" x14ac:dyDescent="0.25">
      <c r="B310" s="8">
        <v>2015</v>
      </c>
      <c r="C310" s="8" t="s">
        <v>498</v>
      </c>
      <c r="D310" s="8">
        <v>2000</v>
      </c>
      <c r="E310" s="8" t="s">
        <v>48</v>
      </c>
      <c r="F310" s="9">
        <v>103657085.86</v>
      </c>
      <c r="G310" s="9">
        <v>111234842.40000001</v>
      </c>
      <c r="H310" s="9">
        <v>65608971.640000001</v>
      </c>
      <c r="I310" s="8" t="s">
        <v>240</v>
      </c>
      <c r="J310" s="8" t="s">
        <v>24</v>
      </c>
      <c r="K310" s="9">
        <v>1127438928.1700001</v>
      </c>
      <c r="L310" s="9">
        <v>1207916622.0999999</v>
      </c>
      <c r="M310" s="9">
        <v>785460977.9000001</v>
      </c>
      <c r="N310" s="8" t="s">
        <v>311</v>
      </c>
      <c r="O310" s="8" t="s">
        <v>93</v>
      </c>
      <c r="P310" s="9">
        <v>1023625</v>
      </c>
      <c r="Q310" s="9">
        <v>1136127.1000000001</v>
      </c>
      <c r="R310" s="9">
        <v>838607.95</v>
      </c>
      <c r="S310" s="45" t="s">
        <v>499</v>
      </c>
      <c r="T310" s="101"/>
      <c r="U310" s="101"/>
      <c r="V310" s="101"/>
    </row>
    <row r="311" spans="2:22" s="35" customFormat="1" ht="33.75" x14ac:dyDescent="0.25">
      <c r="B311" s="8">
        <v>2015</v>
      </c>
      <c r="C311" s="8" t="s">
        <v>498</v>
      </c>
      <c r="D311" s="8">
        <v>2000</v>
      </c>
      <c r="E311" s="8" t="s">
        <v>48</v>
      </c>
      <c r="F311" s="9">
        <v>103657085.86</v>
      </c>
      <c r="G311" s="9">
        <v>111234842.40000001</v>
      </c>
      <c r="H311" s="9">
        <v>65608971.640000001</v>
      </c>
      <c r="I311" s="8" t="s">
        <v>240</v>
      </c>
      <c r="J311" s="8" t="s">
        <v>24</v>
      </c>
      <c r="K311" s="9">
        <v>1127438928.1700001</v>
      </c>
      <c r="L311" s="9">
        <v>1207916622.0999999</v>
      </c>
      <c r="M311" s="9">
        <v>785460977.9000001</v>
      </c>
      <c r="N311" s="8" t="s">
        <v>312</v>
      </c>
      <c r="O311" s="8" t="s">
        <v>94</v>
      </c>
      <c r="P311" s="9">
        <v>141514</v>
      </c>
      <c r="Q311" s="9">
        <v>133727.38</v>
      </c>
      <c r="R311" s="9">
        <v>38898.58</v>
      </c>
      <c r="S311" s="45" t="s">
        <v>499</v>
      </c>
      <c r="T311" s="101" t="s">
        <v>685</v>
      </c>
      <c r="U311" s="101" t="s">
        <v>685</v>
      </c>
      <c r="V311" s="101" t="s">
        <v>685</v>
      </c>
    </row>
    <row r="312" spans="2:22" s="35" customFormat="1" ht="45" x14ac:dyDescent="0.25">
      <c r="B312" s="8">
        <v>2015</v>
      </c>
      <c r="C312" s="8" t="s">
        <v>498</v>
      </c>
      <c r="D312" s="8">
        <v>2000</v>
      </c>
      <c r="E312" s="8" t="s">
        <v>48</v>
      </c>
      <c r="F312" s="9">
        <v>103657085.86</v>
      </c>
      <c r="G312" s="9">
        <v>111234842.40000001</v>
      </c>
      <c r="H312" s="9">
        <v>65608971.640000001</v>
      </c>
      <c r="I312" s="8" t="s">
        <v>240</v>
      </c>
      <c r="J312" s="8" t="s">
        <v>24</v>
      </c>
      <c r="K312" s="9">
        <v>1127438928.1700001</v>
      </c>
      <c r="L312" s="9">
        <v>1207916622.0999999</v>
      </c>
      <c r="M312" s="9">
        <v>785460977.9000001</v>
      </c>
      <c r="N312" s="8" t="s">
        <v>313</v>
      </c>
      <c r="O312" s="8" t="s">
        <v>95</v>
      </c>
      <c r="P312" s="9">
        <v>28300</v>
      </c>
      <c r="Q312" s="9">
        <v>20990</v>
      </c>
      <c r="R312" s="9">
        <v>6287.02</v>
      </c>
      <c r="S312" s="45" t="s">
        <v>499</v>
      </c>
      <c r="T312" s="101"/>
      <c r="U312" s="101"/>
      <c r="V312" s="101"/>
    </row>
    <row r="313" spans="2:22" s="35" customFormat="1" ht="33.75" x14ac:dyDescent="0.25">
      <c r="B313" s="8">
        <v>2015</v>
      </c>
      <c r="C313" s="8" t="s">
        <v>498</v>
      </c>
      <c r="D313" s="8">
        <v>2000</v>
      </c>
      <c r="E313" s="8" t="s">
        <v>48</v>
      </c>
      <c r="F313" s="9">
        <v>103657085.86</v>
      </c>
      <c r="G313" s="9">
        <v>111234842.40000001</v>
      </c>
      <c r="H313" s="9">
        <v>65608971.640000001</v>
      </c>
      <c r="I313" s="8" t="s">
        <v>240</v>
      </c>
      <c r="J313" s="8" t="s">
        <v>24</v>
      </c>
      <c r="K313" s="9">
        <v>1127438928.1700001</v>
      </c>
      <c r="L313" s="9">
        <v>1207916622.0999999</v>
      </c>
      <c r="M313" s="9">
        <v>785460977.9000001</v>
      </c>
      <c r="N313" s="8" t="s">
        <v>314</v>
      </c>
      <c r="O313" s="8" t="s">
        <v>96</v>
      </c>
      <c r="P313" s="9">
        <v>373000.04</v>
      </c>
      <c r="Q313" s="9">
        <v>315606.36999999988</v>
      </c>
      <c r="R313" s="9">
        <v>165691.63999999998</v>
      </c>
      <c r="S313" s="45" t="s">
        <v>499</v>
      </c>
      <c r="T313" s="101"/>
      <c r="U313" s="101"/>
      <c r="V313" s="101"/>
    </row>
    <row r="314" spans="2:22" s="35" customFormat="1" ht="33.75" x14ac:dyDescent="0.25">
      <c r="B314" s="8">
        <v>2015</v>
      </c>
      <c r="C314" s="8" t="s">
        <v>498</v>
      </c>
      <c r="D314" s="8">
        <v>2000</v>
      </c>
      <c r="E314" s="8" t="s">
        <v>48</v>
      </c>
      <c r="F314" s="9">
        <v>103657085.86</v>
      </c>
      <c r="G314" s="9">
        <v>111234842.40000001</v>
      </c>
      <c r="H314" s="9">
        <v>65608971.640000001</v>
      </c>
      <c r="I314" s="8" t="s">
        <v>240</v>
      </c>
      <c r="J314" s="8" t="s">
        <v>24</v>
      </c>
      <c r="K314" s="9">
        <v>1127438928.1700001</v>
      </c>
      <c r="L314" s="9">
        <v>1207916622.0999999</v>
      </c>
      <c r="M314" s="9">
        <v>785460977.9000001</v>
      </c>
      <c r="N314" s="8" t="s">
        <v>315</v>
      </c>
      <c r="O314" s="8" t="s">
        <v>97</v>
      </c>
      <c r="P314" s="9">
        <v>5173925</v>
      </c>
      <c r="Q314" s="9">
        <v>4574054.0899999989</v>
      </c>
      <c r="R314" s="9">
        <v>2553252.5</v>
      </c>
      <c r="S314" s="45" t="s">
        <v>499</v>
      </c>
      <c r="T314" s="101"/>
      <c r="U314" s="101"/>
      <c r="V314" s="101"/>
    </row>
    <row r="315" spans="2:22" s="35" customFormat="1" ht="33.75" x14ac:dyDescent="0.25">
      <c r="B315" s="8">
        <v>2015</v>
      </c>
      <c r="C315" s="8" t="s">
        <v>498</v>
      </c>
      <c r="D315" s="8">
        <v>2000</v>
      </c>
      <c r="E315" s="8" t="s">
        <v>48</v>
      </c>
      <c r="F315" s="9">
        <v>103657085.86</v>
      </c>
      <c r="G315" s="9">
        <v>111234842.40000001</v>
      </c>
      <c r="H315" s="9">
        <v>65608971.640000001</v>
      </c>
      <c r="I315" s="8" t="s">
        <v>240</v>
      </c>
      <c r="J315" s="8" t="s">
        <v>24</v>
      </c>
      <c r="K315" s="9">
        <v>1127438928.1700001</v>
      </c>
      <c r="L315" s="9">
        <v>1207916622.0999999</v>
      </c>
      <c r="M315" s="9">
        <v>785460977.9000001</v>
      </c>
      <c r="N315" s="8" t="s">
        <v>316</v>
      </c>
      <c r="O315" s="8" t="s">
        <v>98</v>
      </c>
      <c r="P315" s="9">
        <v>669741.19999999995</v>
      </c>
      <c r="Q315" s="9">
        <v>729647.77</v>
      </c>
      <c r="R315" s="9">
        <v>548985.96999999986</v>
      </c>
      <c r="S315" s="45" t="s">
        <v>499</v>
      </c>
      <c r="T315" s="101"/>
      <c r="U315" s="101"/>
      <c r="V315" s="101"/>
    </row>
    <row r="316" spans="2:22" s="35" customFormat="1" ht="33.75" x14ac:dyDescent="0.25">
      <c r="B316" s="8">
        <v>2015</v>
      </c>
      <c r="C316" s="8" t="s">
        <v>498</v>
      </c>
      <c r="D316" s="8">
        <v>2000</v>
      </c>
      <c r="E316" s="8" t="s">
        <v>48</v>
      </c>
      <c r="F316" s="9">
        <v>103657085.86</v>
      </c>
      <c r="G316" s="9">
        <v>111234842.40000001</v>
      </c>
      <c r="H316" s="9">
        <v>65608971.640000001</v>
      </c>
      <c r="I316" s="8" t="s">
        <v>240</v>
      </c>
      <c r="J316" s="8" t="s">
        <v>24</v>
      </c>
      <c r="K316" s="9">
        <v>1127438928.1700001</v>
      </c>
      <c r="L316" s="9">
        <v>1207916622.0999999</v>
      </c>
      <c r="M316" s="9">
        <v>785460977.9000001</v>
      </c>
      <c r="N316" s="8" t="s">
        <v>317</v>
      </c>
      <c r="O316" s="8" t="s">
        <v>99</v>
      </c>
      <c r="P316" s="9">
        <v>0</v>
      </c>
      <c r="Q316" s="9">
        <v>568.4</v>
      </c>
      <c r="R316" s="9">
        <v>568.4</v>
      </c>
      <c r="S316" s="45" t="s">
        <v>499</v>
      </c>
      <c r="T316" s="101"/>
      <c r="U316" s="101"/>
      <c r="V316" s="101"/>
    </row>
    <row r="317" spans="2:22" s="35" customFormat="1" ht="33.75" x14ac:dyDescent="0.25">
      <c r="B317" s="8">
        <v>2015</v>
      </c>
      <c r="C317" s="8" t="s">
        <v>498</v>
      </c>
      <c r="D317" s="8">
        <v>3000</v>
      </c>
      <c r="E317" s="8" t="s">
        <v>100</v>
      </c>
      <c r="F317" s="9">
        <v>445336253.05999994</v>
      </c>
      <c r="G317" s="9">
        <v>503574116.37</v>
      </c>
      <c r="H317" s="9">
        <v>334592897.29000002</v>
      </c>
      <c r="I317" s="8" t="s">
        <v>240</v>
      </c>
      <c r="J317" s="8" t="s">
        <v>24</v>
      </c>
      <c r="K317" s="9">
        <v>1127438928.1700001</v>
      </c>
      <c r="L317" s="9">
        <v>1207916622.0999999</v>
      </c>
      <c r="M317" s="9">
        <v>785460977.9000001</v>
      </c>
      <c r="N317" s="8" t="s">
        <v>318</v>
      </c>
      <c r="O317" s="8" t="s">
        <v>101</v>
      </c>
      <c r="P317" s="9">
        <v>116101558.03</v>
      </c>
      <c r="Q317" s="9">
        <v>115428489.73999999</v>
      </c>
      <c r="R317" s="9">
        <v>89245137.319999993</v>
      </c>
      <c r="S317" s="45" t="s">
        <v>499</v>
      </c>
      <c r="T317" s="101"/>
      <c r="U317" s="101"/>
      <c r="V317" s="101"/>
    </row>
    <row r="318" spans="2:22" s="35" customFormat="1" ht="33.75" x14ac:dyDescent="0.25">
      <c r="B318" s="8">
        <v>2015</v>
      </c>
      <c r="C318" s="8" t="s">
        <v>498</v>
      </c>
      <c r="D318" s="8">
        <v>3000</v>
      </c>
      <c r="E318" s="8" t="s">
        <v>100</v>
      </c>
      <c r="F318" s="9">
        <v>445336253.05999994</v>
      </c>
      <c r="G318" s="9">
        <v>503574116.37</v>
      </c>
      <c r="H318" s="9">
        <v>334592897.29000002</v>
      </c>
      <c r="I318" s="8" t="s">
        <v>240</v>
      </c>
      <c r="J318" s="8" t="s">
        <v>24</v>
      </c>
      <c r="K318" s="9">
        <v>1127438928.1700001</v>
      </c>
      <c r="L318" s="9">
        <v>1207916622.0999999</v>
      </c>
      <c r="M318" s="9">
        <v>785460977.9000001</v>
      </c>
      <c r="N318" s="8" t="s">
        <v>319</v>
      </c>
      <c r="O318" s="8" t="s">
        <v>102</v>
      </c>
      <c r="P318" s="9">
        <v>2400</v>
      </c>
      <c r="Q318" s="9">
        <v>2400</v>
      </c>
      <c r="R318" s="9">
        <v>2398.25</v>
      </c>
      <c r="S318" s="45" t="s">
        <v>499</v>
      </c>
      <c r="T318" s="101"/>
      <c r="U318" s="101"/>
      <c r="V318" s="101"/>
    </row>
    <row r="319" spans="2:22" s="35" customFormat="1" ht="33.75" x14ac:dyDescent="0.25">
      <c r="B319" s="8">
        <v>2015</v>
      </c>
      <c r="C319" s="8" t="s">
        <v>498</v>
      </c>
      <c r="D319" s="8">
        <v>3000</v>
      </c>
      <c r="E319" s="8" t="s">
        <v>100</v>
      </c>
      <c r="F319" s="9">
        <v>445336253.05999994</v>
      </c>
      <c r="G319" s="9">
        <v>503574116.37</v>
      </c>
      <c r="H319" s="9">
        <v>334592897.29000002</v>
      </c>
      <c r="I319" s="8" t="s">
        <v>240</v>
      </c>
      <c r="J319" s="8" t="s">
        <v>24</v>
      </c>
      <c r="K319" s="9">
        <v>1127438928.1700001</v>
      </c>
      <c r="L319" s="9">
        <v>1207916622.0999999</v>
      </c>
      <c r="M319" s="9">
        <v>785460977.9000001</v>
      </c>
      <c r="N319" s="8" t="s">
        <v>320</v>
      </c>
      <c r="O319" s="8" t="s">
        <v>103</v>
      </c>
      <c r="P319" s="9">
        <v>6615083</v>
      </c>
      <c r="Q319" s="9">
        <v>6779712.9999999991</v>
      </c>
      <c r="R319" s="9">
        <v>2517388.5899999994</v>
      </c>
      <c r="S319" s="45" t="s">
        <v>499</v>
      </c>
      <c r="T319" s="101"/>
      <c r="U319" s="101"/>
      <c r="V319" s="101"/>
    </row>
    <row r="320" spans="2:22" s="35" customFormat="1" ht="33.75" x14ac:dyDescent="0.25">
      <c r="B320" s="8">
        <v>2015</v>
      </c>
      <c r="C320" s="8" t="s">
        <v>498</v>
      </c>
      <c r="D320" s="8">
        <v>3000</v>
      </c>
      <c r="E320" s="8" t="s">
        <v>100</v>
      </c>
      <c r="F320" s="9">
        <v>445336253.05999994</v>
      </c>
      <c r="G320" s="9">
        <v>503574116.37</v>
      </c>
      <c r="H320" s="9">
        <v>334592897.29000002</v>
      </c>
      <c r="I320" s="8" t="s">
        <v>240</v>
      </c>
      <c r="J320" s="8" t="s">
        <v>24</v>
      </c>
      <c r="K320" s="9">
        <v>1127438928.1700001</v>
      </c>
      <c r="L320" s="9">
        <v>1207916622.0999999</v>
      </c>
      <c r="M320" s="9">
        <v>785460977.9000001</v>
      </c>
      <c r="N320" s="8" t="s">
        <v>321</v>
      </c>
      <c r="O320" s="8" t="s">
        <v>104</v>
      </c>
      <c r="P320" s="9">
        <v>2654766</v>
      </c>
      <c r="Q320" s="9">
        <v>2753820.8</v>
      </c>
      <c r="R320" s="9">
        <v>1363719.97</v>
      </c>
      <c r="S320" s="45" t="s">
        <v>499</v>
      </c>
      <c r="T320" s="101" t="s">
        <v>685</v>
      </c>
      <c r="U320" s="101" t="s">
        <v>685</v>
      </c>
      <c r="V320" s="101" t="s">
        <v>685</v>
      </c>
    </row>
    <row r="321" spans="2:22" s="35" customFormat="1" ht="33.75" x14ac:dyDescent="0.25">
      <c r="B321" s="8">
        <v>2015</v>
      </c>
      <c r="C321" s="8" t="s">
        <v>498</v>
      </c>
      <c r="D321" s="8">
        <v>3000</v>
      </c>
      <c r="E321" s="8" t="s">
        <v>100</v>
      </c>
      <c r="F321" s="9">
        <v>445336253.05999994</v>
      </c>
      <c r="G321" s="9">
        <v>503574116.37</v>
      </c>
      <c r="H321" s="9">
        <v>334592897.29000002</v>
      </c>
      <c r="I321" s="8" t="s">
        <v>240</v>
      </c>
      <c r="J321" s="8" t="s">
        <v>24</v>
      </c>
      <c r="K321" s="9">
        <v>1127438928.1700001</v>
      </c>
      <c r="L321" s="9">
        <v>1207916622.0999999</v>
      </c>
      <c r="M321" s="9">
        <v>785460977.9000001</v>
      </c>
      <c r="N321" s="8" t="s">
        <v>322</v>
      </c>
      <c r="O321" s="8" t="s">
        <v>105</v>
      </c>
      <c r="P321" s="9">
        <v>1325096</v>
      </c>
      <c r="Q321" s="9">
        <v>1368558</v>
      </c>
      <c r="R321" s="9">
        <v>787449.03</v>
      </c>
      <c r="S321" s="45" t="s">
        <v>499</v>
      </c>
      <c r="T321" s="101"/>
      <c r="U321" s="101"/>
      <c r="V321" s="101"/>
    </row>
    <row r="322" spans="2:22" s="35" customFormat="1" ht="33.75" x14ac:dyDescent="0.25">
      <c r="B322" s="8">
        <v>2015</v>
      </c>
      <c r="C322" s="8" t="s">
        <v>498</v>
      </c>
      <c r="D322" s="8">
        <v>3000</v>
      </c>
      <c r="E322" s="8" t="s">
        <v>100</v>
      </c>
      <c r="F322" s="9">
        <v>445336253.05999994</v>
      </c>
      <c r="G322" s="9">
        <v>503574116.37</v>
      </c>
      <c r="H322" s="9">
        <v>334592897.29000002</v>
      </c>
      <c r="I322" s="8" t="s">
        <v>240</v>
      </c>
      <c r="J322" s="8" t="s">
        <v>24</v>
      </c>
      <c r="K322" s="9">
        <v>1127438928.1700001</v>
      </c>
      <c r="L322" s="9">
        <v>1207916622.0999999</v>
      </c>
      <c r="M322" s="9">
        <v>785460977.9000001</v>
      </c>
      <c r="N322" s="8" t="s">
        <v>323</v>
      </c>
      <c r="O322" s="8" t="s">
        <v>106</v>
      </c>
      <c r="P322" s="9">
        <v>70000</v>
      </c>
      <c r="Q322" s="9">
        <v>70000</v>
      </c>
      <c r="R322" s="9">
        <v>0</v>
      </c>
      <c r="S322" s="45" t="s">
        <v>499</v>
      </c>
      <c r="T322" s="101"/>
      <c r="U322" s="101"/>
      <c r="V322" s="101"/>
    </row>
    <row r="323" spans="2:22" s="35" customFormat="1" ht="33.75" x14ac:dyDescent="0.25">
      <c r="B323" s="8">
        <v>2015</v>
      </c>
      <c r="C323" s="8" t="s">
        <v>498</v>
      </c>
      <c r="D323" s="8">
        <v>3000</v>
      </c>
      <c r="E323" s="8" t="s">
        <v>100</v>
      </c>
      <c r="F323" s="9">
        <v>445336253.05999994</v>
      </c>
      <c r="G323" s="9">
        <v>503574116.37</v>
      </c>
      <c r="H323" s="9">
        <v>334592897.29000002</v>
      </c>
      <c r="I323" s="8" t="s">
        <v>240</v>
      </c>
      <c r="J323" s="8" t="s">
        <v>24</v>
      </c>
      <c r="K323" s="9">
        <v>1127438928.1700001</v>
      </c>
      <c r="L323" s="9">
        <v>1207916622.0999999</v>
      </c>
      <c r="M323" s="9">
        <v>785460977.9000001</v>
      </c>
      <c r="N323" s="8" t="s">
        <v>324</v>
      </c>
      <c r="O323" s="8" t="s">
        <v>107</v>
      </c>
      <c r="P323" s="9">
        <v>24200</v>
      </c>
      <c r="Q323" s="9">
        <v>24200</v>
      </c>
      <c r="R323" s="9">
        <v>7846.94</v>
      </c>
      <c r="S323" s="45" t="s">
        <v>499</v>
      </c>
      <c r="T323" s="101"/>
      <c r="U323" s="101"/>
      <c r="V323" s="101"/>
    </row>
    <row r="324" spans="2:22" s="35" customFormat="1" ht="33.75" x14ac:dyDescent="0.25">
      <c r="B324" s="8">
        <v>2015</v>
      </c>
      <c r="C324" s="8" t="s">
        <v>498</v>
      </c>
      <c r="D324" s="8">
        <v>3000</v>
      </c>
      <c r="E324" s="8" t="s">
        <v>100</v>
      </c>
      <c r="F324" s="9">
        <v>445336253.05999994</v>
      </c>
      <c r="G324" s="9">
        <v>503574116.37</v>
      </c>
      <c r="H324" s="9">
        <v>334592897.29000002</v>
      </c>
      <c r="I324" s="8" t="s">
        <v>240</v>
      </c>
      <c r="J324" s="8" t="s">
        <v>24</v>
      </c>
      <c r="K324" s="9">
        <v>1127438928.1700001</v>
      </c>
      <c r="L324" s="9">
        <v>1207916622.0999999</v>
      </c>
      <c r="M324" s="9">
        <v>785460977.9000001</v>
      </c>
      <c r="N324" s="8" t="s">
        <v>325</v>
      </c>
      <c r="O324" s="8" t="s">
        <v>108</v>
      </c>
      <c r="P324" s="9">
        <v>2601500</v>
      </c>
      <c r="Q324" s="9">
        <v>2630032.0900000003</v>
      </c>
      <c r="R324" s="9">
        <v>980227.33</v>
      </c>
      <c r="S324" s="45" t="s">
        <v>499</v>
      </c>
      <c r="T324" s="101"/>
      <c r="U324" s="101"/>
      <c r="V324" s="101"/>
    </row>
    <row r="325" spans="2:22" s="35" customFormat="1" ht="33.75" x14ac:dyDescent="0.25">
      <c r="B325" s="8">
        <v>2015</v>
      </c>
      <c r="C325" s="8" t="s">
        <v>498</v>
      </c>
      <c r="D325" s="8">
        <v>3000</v>
      </c>
      <c r="E325" s="8" t="s">
        <v>100</v>
      </c>
      <c r="F325" s="9">
        <v>445336253.05999994</v>
      </c>
      <c r="G325" s="9">
        <v>503574116.37</v>
      </c>
      <c r="H325" s="9">
        <v>334592897.29000002</v>
      </c>
      <c r="I325" s="8" t="s">
        <v>240</v>
      </c>
      <c r="J325" s="8" t="s">
        <v>24</v>
      </c>
      <c r="K325" s="9">
        <v>1127438928.1700001</v>
      </c>
      <c r="L325" s="9">
        <v>1207916622.0999999</v>
      </c>
      <c r="M325" s="9">
        <v>785460977.9000001</v>
      </c>
      <c r="N325" s="8" t="s">
        <v>326</v>
      </c>
      <c r="O325" s="8" t="s">
        <v>109</v>
      </c>
      <c r="P325" s="9">
        <v>82875</v>
      </c>
      <c r="Q325" s="9">
        <v>74459.88</v>
      </c>
      <c r="R325" s="9">
        <v>23875.819999999996</v>
      </c>
      <c r="S325" s="45" t="s">
        <v>499</v>
      </c>
      <c r="T325" s="101"/>
      <c r="U325" s="101"/>
      <c r="V325" s="101"/>
    </row>
    <row r="326" spans="2:22" s="35" customFormat="1" ht="33.75" x14ac:dyDescent="0.25">
      <c r="B326" s="8">
        <v>2015</v>
      </c>
      <c r="C326" s="8" t="s">
        <v>498</v>
      </c>
      <c r="D326" s="8">
        <v>3000</v>
      </c>
      <c r="E326" s="8" t="s">
        <v>100</v>
      </c>
      <c r="F326" s="9">
        <v>445336253.05999994</v>
      </c>
      <c r="G326" s="9">
        <v>503574116.37</v>
      </c>
      <c r="H326" s="9">
        <v>334592897.29000002</v>
      </c>
      <c r="I326" s="8" t="s">
        <v>240</v>
      </c>
      <c r="J326" s="8" t="s">
        <v>24</v>
      </c>
      <c r="K326" s="9">
        <v>1127438928.1700001</v>
      </c>
      <c r="L326" s="9">
        <v>1207916622.0999999</v>
      </c>
      <c r="M326" s="9">
        <v>785460977.9000001</v>
      </c>
      <c r="N326" s="8" t="s">
        <v>327</v>
      </c>
      <c r="O326" s="8" t="s">
        <v>328</v>
      </c>
      <c r="P326" s="9">
        <v>94200</v>
      </c>
      <c r="Q326" s="9">
        <v>94200</v>
      </c>
      <c r="R326" s="9">
        <v>16691.669999999998</v>
      </c>
      <c r="S326" s="45" t="s">
        <v>499</v>
      </c>
      <c r="T326" s="101"/>
      <c r="U326" s="101"/>
      <c r="V326" s="101"/>
    </row>
    <row r="327" spans="2:22" s="35" customFormat="1" ht="33.75" x14ac:dyDescent="0.25">
      <c r="B327" s="8">
        <v>2015</v>
      </c>
      <c r="C327" s="8" t="s">
        <v>498</v>
      </c>
      <c r="D327" s="8">
        <v>3000</v>
      </c>
      <c r="E327" s="8" t="s">
        <v>100</v>
      </c>
      <c r="F327" s="9">
        <v>445336253.05999994</v>
      </c>
      <c r="G327" s="9">
        <v>503574116.37</v>
      </c>
      <c r="H327" s="9">
        <v>334592897.29000002</v>
      </c>
      <c r="I327" s="8" t="s">
        <v>240</v>
      </c>
      <c r="J327" s="8" t="s">
        <v>24</v>
      </c>
      <c r="K327" s="9">
        <v>1127438928.1700001</v>
      </c>
      <c r="L327" s="9">
        <v>1207916622.0999999</v>
      </c>
      <c r="M327" s="9">
        <v>785460977.9000001</v>
      </c>
      <c r="N327" s="8" t="s">
        <v>329</v>
      </c>
      <c r="O327" s="8" t="s">
        <v>110</v>
      </c>
      <c r="P327" s="9">
        <v>246312</v>
      </c>
      <c r="Q327" s="9">
        <v>449982.79999999993</v>
      </c>
      <c r="R327" s="9">
        <v>325182.96000000002</v>
      </c>
      <c r="S327" s="45" t="s">
        <v>499</v>
      </c>
      <c r="T327" s="101"/>
      <c r="U327" s="101"/>
      <c r="V327" s="101"/>
    </row>
    <row r="328" spans="2:22" s="35" customFormat="1" ht="33.75" x14ac:dyDescent="0.25">
      <c r="B328" s="8">
        <v>2015</v>
      </c>
      <c r="C328" s="8" t="s">
        <v>498</v>
      </c>
      <c r="D328" s="8">
        <v>3000</v>
      </c>
      <c r="E328" s="8" t="s">
        <v>100</v>
      </c>
      <c r="F328" s="9">
        <v>445336253.05999994</v>
      </c>
      <c r="G328" s="9">
        <v>503574116.37</v>
      </c>
      <c r="H328" s="9">
        <v>334592897.29000002</v>
      </c>
      <c r="I328" s="8" t="s">
        <v>240</v>
      </c>
      <c r="J328" s="8" t="s">
        <v>24</v>
      </c>
      <c r="K328" s="9">
        <v>1127438928.1700001</v>
      </c>
      <c r="L328" s="9">
        <v>1207916622.0999999</v>
      </c>
      <c r="M328" s="9">
        <v>785460977.9000001</v>
      </c>
      <c r="N328" s="8" t="s">
        <v>488</v>
      </c>
      <c r="O328" s="8" t="s">
        <v>489</v>
      </c>
      <c r="P328" s="9">
        <v>0</v>
      </c>
      <c r="Q328" s="9">
        <v>288121</v>
      </c>
      <c r="R328" s="9">
        <v>0</v>
      </c>
      <c r="S328" s="45" t="s">
        <v>499</v>
      </c>
      <c r="T328" s="101"/>
      <c r="U328" s="101"/>
      <c r="V328" s="101"/>
    </row>
    <row r="329" spans="2:22" s="35" customFormat="1" ht="33.75" x14ac:dyDescent="0.25">
      <c r="B329" s="8">
        <v>2015</v>
      </c>
      <c r="C329" s="8" t="s">
        <v>498</v>
      </c>
      <c r="D329" s="8">
        <v>3000</v>
      </c>
      <c r="E329" s="8" t="s">
        <v>100</v>
      </c>
      <c r="F329" s="9">
        <v>445336253.05999994</v>
      </c>
      <c r="G329" s="9">
        <v>503574116.37</v>
      </c>
      <c r="H329" s="9">
        <v>334592897.29000002</v>
      </c>
      <c r="I329" s="8" t="s">
        <v>240</v>
      </c>
      <c r="J329" s="8" t="s">
        <v>24</v>
      </c>
      <c r="K329" s="9">
        <v>1127438928.1700001</v>
      </c>
      <c r="L329" s="9">
        <v>1207916622.0999999</v>
      </c>
      <c r="M329" s="9">
        <v>785460977.9000001</v>
      </c>
      <c r="N329" s="8" t="s">
        <v>330</v>
      </c>
      <c r="O329" s="8" t="s">
        <v>111</v>
      </c>
      <c r="P329" s="9">
        <v>10981828.800000001</v>
      </c>
      <c r="Q329" s="9">
        <v>11138185.800000001</v>
      </c>
      <c r="R329" s="9">
        <v>7247058.3100000015</v>
      </c>
      <c r="S329" s="45" t="s">
        <v>499</v>
      </c>
      <c r="T329" s="101" t="s">
        <v>685</v>
      </c>
      <c r="U329" s="101" t="s">
        <v>685</v>
      </c>
      <c r="V329" s="101" t="s">
        <v>685</v>
      </c>
    </row>
    <row r="330" spans="2:22" s="35" customFormat="1" ht="33.75" x14ac:dyDescent="0.25">
      <c r="B330" s="8">
        <v>2015</v>
      </c>
      <c r="C330" s="8" t="s">
        <v>498</v>
      </c>
      <c r="D330" s="8">
        <v>3000</v>
      </c>
      <c r="E330" s="8" t="s">
        <v>100</v>
      </c>
      <c r="F330" s="9">
        <v>445336253.05999994</v>
      </c>
      <c r="G330" s="9">
        <v>503574116.37</v>
      </c>
      <c r="H330" s="9">
        <v>334592897.29000002</v>
      </c>
      <c r="I330" s="8" t="s">
        <v>240</v>
      </c>
      <c r="J330" s="8" t="s">
        <v>24</v>
      </c>
      <c r="K330" s="9">
        <v>1127438928.1700001</v>
      </c>
      <c r="L330" s="9">
        <v>1207916622.0999999</v>
      </c>
      <c r="M330" s="9">
        <v>785460977.9000001</v>
      </c>
      <c r="N330" s="8" t="s">
        <v>331</v>
      </c>
      <c r="O330" s="8" t="s">
        <v>112</v>
      </c>
      <c r="P330" s="9">
        <v>0</v>
      </c>
      <c r="Q330" s="9">
        <v>0</v>
      </c>
      <c r="R330" s="9">
        <v>0</v>
      </c>
      <c r="S330" s="45" t="s">
        <v>499</v>
      </c>
      <c r="T330" s="101"/>
      <c r="U330" s="101"/>
      <c r="V330" s="101"/>
    </row>
    <row r="331" spans="2:22" s="35" customFormat="1" ht="56.25" x14ac:dyDescent="0.25">
      <c r="B331" s="8">
        <v>2015</v>
      </c>
      <c r="C331" s="8" t="s">
        <v>498</v>
      </c>
      <c r="D331" s="8">
        <v>3000</v>
      </c>
      <c r="E331" s="8" t="s">
        <v>100</v>
      </c>
      <c r="F331" s="9">
        <v>445336253.05999994</v>
      </c>
      <c r="G331" s="9">
        <v>503574116.37</v>
      </c>
      <c r="H331" s="9">
        <v>334592897.29000002</v>
      </c>
      <c r="I331" s="8" t="s">
        <v>240</v>
      </c>
      <c r="J331" s="8" t="s">
        <v>24</v>
      </c>
      <c r="K331" s="9">
        <v>1127438928.1700001</v>
      </c>
      <c r="L331" s="9">
        <v>1207916622.0999999</v>
      </c>
      <c r="M331" s="9">
        <v>785460977.9000001</v>
      </c>
      <c r="N331" s="8" t="s">
        <v>490</v>
      </c>
      <c r="O331" s="8" t="s">
        <v>491</v>
      </c>
      <c r="P331" s="9">
        <v>0</v>
      </c>
      <c r="Q331" s="9">
        <v>0</v>
      </c>
      <c r="R331" s="9">
        <v>0</v>
      </c>
      <c r="S331" s="45" t="s">
        <v>499</v>
      </c>
      <c r="T331" s="101"/>
      <c r="U331" s="101"/>
      <c r="V331" s="101"/>
    </row>
    <row r="332" spans="2:22" s="35" customFormat="1" ht="56.25" x14ac:dyDescent="0.25">
      <c r="B332" s="8">
        <v>2015</v>
      </c>
      <c r="C332" s="8" t="s">
        <v>498</v>
      </c>
      <c r="D332" s="8">
        <v>3000</v>
      </c>
      <c r="E332" s="8" t="s">
        <v>100</v>
      </c>
      <c r="F332" s="9">
        <v>445336253.05999994</v>
      </c>
      <c r="G332" s="9">
        <v>503574116.37</v>
      </c>
      <c r="H332" s="9">
        <v>334592897.29000002</v>
      </c>
      <c r="I332" s="8" t="s">
        <v>240</v>
      </c>
      <c r="J332" s="8" t="s">
        <v>24</v>
      </c>
      <c r="K332" s="9">
        <v>1127438928.1700001</v>
      </c>
      <c r="L332" s="9">
        <v>1207916622.0999999</v>
      </c>
      <c r="M332" s="9">
        <v>785460977.9000001</v>
      </c>
      <c r="N332" s="8" t="s">
        <v>332</v>
      </c>
      <c r="O332" s="8" t="s">
        <v>113</v>
      </c>
      <c r="P332" s="9">
        <v>2400</v>
      </c>
      <c r="Q332" s="9">
        <v>0</v>
      </c>
      <c r="R332" s="9">
        <v>0</v>
      </c>
      <c r="S332" s="45" t="s">
        <v>499</v>
      </c>
      <c r="T332" s="101"/>
      <c r="U332" s="101"/>
      <c r="V332" s="101"/>
    </row>
    <row r="333" spans="2:22" s="35" customFormat="1" ht="45" x14ac:dyDescent="0.25">
      <c r="B333" s="8">
        <v>2015</v>
      </c>
      <c r="C333" s="8" t="s">
        <v>498</v>
      </c>
      <c r="D333" s="8">
        <v>3000</v>
      </c>
      <c r="E333" s="8" t="s">
        <v>100</v>
      </c>
      <c r="F333" s="9">
        <v>445336253.05999994</v>
      </c>
      <c r="G333" s="9">
        <v>503574116.37</v>
      </c>
      <c r="H333" s="9">
        <v>334592897.29000002</v>
      </c>
      <c r="I333" s="8" t="s">
        <v>240</v>
      </c>
      <c r="J333" s="8" t="s">
        <v>24</v>
      </c>
      <c r="K333" s="9">
        <v>1127438928.1700001</v>
      </c>
      <c r="L333" s="9">
        <v>1207916622.0999999</v>
      </c>
      <c r="M333" s="9">
        <v>785460977.9000001</v>
      </c>
      <c r="N333" s="8" t="s">
        <v>333</v>
      </c>
      <c r="O333" s="8" t="s">
        <v>334</v>
      </c>
      <c r="P333" s="9">
        <v>90000</v>
      </c>
      <c r="Q333" s="9">
        <v>129000</v>
      </c>
      <c r="R333" s="9">
        <v>39000</v>
      </c>
      <c r="S333" s="45" t="s">
        <v>499</v>
      </c>
      <c r="T333" s="101"/>
      <c r="U333" s="101"/>
      <c r="V333" s="101"/>
    </row>
    <row r="334" spans="2:22" s="35" customFormat="1" ht="33.75" x14ac:dyDescent="0.25">
      <c r="B334" s="8">
        <v>2015</v>
      </c>
      <c r="C334" s="8" t="s">
        <v>498</v>
      </c>
      <c r="D334" s="8">
        <v>3000</v>
      </c>
      <c r="E334" s="8" t="s">
        <v>100</v>
      </c>
      <c r="F334" s="9">
        <v>445336253.05999994</v>
      </c>
      <c r="G334" s="9">
        <v>503574116.37</v>
      </c>
      <c r="H334" s="9">
        <v>334592897.29000002</v>
      </c>
      <c r="I334" s="8" t="s">
        <v>240</v>
      </c>
      <c r="J334" s="8" t="s">
        <v>24</v>
      </c>
      <c r="K334" s="9">
        <v>1127438928.1700001</v>
      </c>
      <c r="L334" s="9">
        <v>1207916622.0999999</v>
      </c>
      <c r="M334" s="9">
        <v>785460977.9000001</v>
      </c>
      <c r="N334" s="8" t="s">
        <v>335</v>
      </c>
      <c r="O334" s="8" t="s">
        <v>114</v>
      </c>
      <c r="P334" s="9">
        <v>16608000</v>
      </c>
      <c r="Q334" s="9">
        <v>16608000</v>
      </c>
      <c r="R334" s="9">
        <v>11784611.41</v>
      </c>
      <c r="S334" s="45" t="s">
        <v>499</v>
      </c>
      <c r="T334" s="101"/>
      <c r="U334" s="101"/>
      <c r="V334" s="101"/>
    </row>
    <row r="335" spans="2:22" s="35" customFormat="1" ht="33.75" x14ac:dyDescent="0.25">
      <c r="B335" s="8">
        <v>2015</v>
      </c>
      <c r="C335" s="8" t="s">
        <v>498</v>
      </c>
      <c r="D335" s="8">
        <v>3000</v>
      </c>
      <c r="E335" s="8" t="s">
        <v>100</v>
      </c>
      <c r="F335" s="9">
        <v>445336253.05999994</v>
      </c>
      <c r="G335" s="9">
        <v>503574116.37</v>
      </c>
      <c r="H335" s="9">
        <v>334592897.29000002</v>
      </c>
      <c r="I335" s="8" t="s">
        <v>240</v>
      </c>
      <c r="J335" s="8" t="s">
        <v>24</v>
      </c>
      <c r="K335" s="9">
        <v>1127438928.1700001</v>
      </c>
      <c r="L335" s="9">
        <v>1207916622.0999999</v>
      </c>
      <c r="M335" s="9">
        <v>785460977.9000001</v>
      </c>
      <c r="N335" s="8" t="s">
        <v>336</v>
      </c>
      <c r="O335" s="8" t="s">
        <v>115</v>
      </c>
      <c r="P335" s="9">
        <v>2003190</v>
      </c>
      <c r="Q335" s="9">
        <v>2404530</v>
      </c>
      <c r="R335" s="9">
        <v>612446.61</v>
      </c>
      <c r="S335" s="45" t="s">
        <v>499</v>
      </c>
      <c r="T335" s="101"/>
      <c r="U335" s="101"/>
      <c r="V335" s="101"/>
    </row>
    <row r="336" spans="2:22" s="35" customFormat="1" ht="33.75" x14ac:dyDescent="0.25">
      <c r="B336" s="8">
        <v>2015</v>
      </c>
      <c r="C336" s="8" t="s">
        <v>498</v>
      </c>
      <c r="D336" s="8">
        <v>3000</v>
      </c>
      <c r="E336" s="8" t="s">
        <v>100</v>
      </c>
      <c r="F336" s="9">
        <v>445336253.05999994</v>
      </c>
      <c r="G336" s="9">
        <v>503574116.37</v>
      </c>
      <c r="H336" s="9">
        <v>334592897.29000002</v>
      </c>
      <c r="I336" s="8" t="s">
        <v>240</v>
      </c>
      <c r="J336" s="8" t="s">
        <v>24</v>
      </c>
      <c r="K336" s="9">
        <v>1127438928.1700001</v>
      </c>
      <c r="L336" s="9">
        <v>1207916622.0999999</v>
      </c>
      <c r="M336" s="9">
        <v>785460977.9000001</v>
      </c>
      <c r="N336" s="8" t="s">
        <v>337</v>
      </c>
      <c r="O336" s="8" t="s">
        <v>116</v>
      </c>
      <c r="P336" s="9">
        <v>3808923</v>
      </c>
      <c r="Q336" s="9">
        <v>2617354.7600000007</v>
      </c>
      <c r="R336" s="9">
        <v>1022174.55</v>
      </c>
      <c r="S336" s="45" t="s">
        <v>499</v>
      </c>
      <c r="T336" s="101"/>
      <c r="U336" s="101"/>
      <c r="V336" s="101"/>
    </row>
    <row r="337" spans="2:22" s="35" customFormat="1" ht="33.75" x14ac:dyDescent="0.25">
      <c r="B337" s="8">
        <v>2015</v>
      </c>
      <c r="C337" s="8" t="s">
        <v>498</v>
      </c>
      <c r="D337" s="8">
        <v>3000</v>
      </c>
      <c r="E337" s="8" t="s">
        <v>100</v>
      </c>
      <c r="F337" s="9">
        <v>445336253.05999994</v>
      </c>
      <c r="G337" s="9">
        <v>503574116.37</v>
      </c>
      <c r="H337" s="9">
        <v>334592897.29000002</v>
      </c>
      <c r="I337" s="8" t="s">
        <v>240</v>
      </c>
      <c r="J337" s="8" t="s">
        <v>24</v>
      </c>
      <c r="K337" s="9">
        <v>1127438928.1700001</v>
      </c>
      <c r="L337" s="9">
        <v>1207916622.0999999</v>
      </c>
      <c r="M337" s="9">
        <v>785460977.9000001</v>
      </c>
      <c r="N337" s="8" t="s">
        <v>338</v>
      </c>
      <c r="O337" s="8" t="s">
        <v>117</v>
      </c>
      <c r="P337" s="9">
        <v>10990422.109999999</v>
      </c>
      <c r="Q337" s="9">
        <v>14902044.910000008</v>
      </c>
      <c r="R337" s="9">
        <v>8606384.5600000005</v>
      </c>
      <c r="S337" s="45" t="s">
        <v>499</v>
      </c>
      <c r="T337" s="101"/>
      <c r="U337" s="101"/>
      <c r="V337" s="101"/>
    </row>
    <row r="338" spans="2:22" s="35" customFormat="1" ht="33.75" x14ac:dyDescent="0.25">
      <c r="B338" s="8">
        <v>2015</v>
      </c>
      <c r="C338" s="8" t="s">
        <v>498</v>
      </c>
      <c r="D338" s="8">
        <v>3000</v>
      </c>
      <c r="E338" s="8" t="s">
        <v>100</v>
      </c>
      <c r="F338" s="9">
        <v>445336253.05999994</v>
      </c>
      <c r="G338" s="9">
        <v>503574116.37</v>
      </c>
      <c r="H338" s="9">
        <v>334592897.29000002</v>
      </c>
      <c r="I338" s="8" t="s">
        <v>240</v>
      </c>
      <c r="J338" s="8" t="s">
        <v>24</v>
      </c>
      <c r="K338" s="9">
        <v>1127438928.1700001</v>
      </c>
      <c r="L338" s="9">
        <v>1207916622.0999999</v>
      </c>
      <c r="M338" s="9">
        <v>785460977.9000001</v>
      </c>
      <c r="N338" s="8" t="s">
        <v>339</v>
      </c>
      <c r="O338" s="8" t="s">
        <v>118</v>
      </c>
      <c r="P338" s="9">
        <v>4693942.2</v>
      </c>
      <c r="Q338" s="9">
        <v>4750442.2</v>
      </c>
      <c r="R338" s="9">
        <v>2845401.38</v>
      </c>
      <c r="S338" s="45" t="s">
        <v>499</v>
      </c>
      <c r="T338" s="101" t="s">
        <v>685</v>
      </c>
      <c r="U338" s="101" t="s">
        <v>685</v>
      </c>
      <c r="V338" s="101" t="s">
        <v>685</v>
      </c>
    </row>
    <row r="339" spans="2:22" s="35" customFormat="1" ht="33.75" x14ac:dyDescent="0.25">
      <c r="B339" s="8">
        <v>2015</v>
      </c>
      <c r="C339" s="8" t="s">
        <v>498</v>
      </c>
      <c r="D339" s="8">
        <v>3000</v>
      </c>
      <c r="E339" s="8" t="s">
        <v>100</v>
      </c>
      <c r="F339" s="9">
        <v>445336253.05999994</v>
      </c>
      <c r="G339" s="9">
        <v>503574116.37</v>
      </c>
      <c r="H339" s="9">
        <v>334592897.29000002</v>
      </c>
      <c r="I339" s="8" t="s">
        <v>240</v>
      </c>
      <c r="J339" s="8" t="s">
        <v>24</v>
      </c>
      <c r="K339" s="9">
        <v>1127438928.1700001</v>
      </c>
      <c r="L339" s="9">
        <v>1207916622.0999999</v>
      </c>
      <c r="M339" s="9">
        <v>785460977.9000001</v>
      </c>
      <c r="N339" s="8" t="s">
        <v>340</v>
      </c>
      <c r="O339" s="8" t="s">
        <v>119</v>
      </c>
      <c r="P339" s="9">
        <v>1701000</v>
      </c>
      <c r="Q339" s="9">
        <v>1689065.58</v>
      </c>
      <c r="R339" s="9">
        <v>18450.580000000002</v>
      </c>
      <c r="S339" s="45" t="s">
        <v>499</v>
      </c>
      <c r="T339" s="101"/>
      <c r="U339" s="101"/>
      <c r="V339" s="101"/>
    </row>
    <row r="340" spans="2:22" s="35" customFormat="1" ht="33.75" x14ac:dyDescent="0.25">
      <c r="B340" s="8">
        <v>2015</v>
      </c>
      <c r="C340" s="8" t="s">
        <v>498</v>
      </c>
      <c r="D340" s="8">
        <v>3000</v>
      </c>
      <c r="E340" s="8" t="s">
        <v>100</v>
      </c>
      <c r="F340" s="9">
        <v>445336253.05999994</v>
      </c>
      <c r="G340" s="9">
        <v>503574116.37</v>
      </c>
      <c r="H340" s="9">
        <v>334592897.29000002</v>
      </c>
      <c r="I340" s="8" t="s">
        <v>240</v>
      </c>
      <c r="J340" s="8" t="s">
        <v>24</v>
      </c>
      <c r="K340" s="9">
        <v>1127438928.1700001</v>
      </c>
      <c r="L340" s="9">
        <v>1207916622.0999999</v>
      </c>
      <c r="M340" s="9">
        <v>785460977.9000001</v>
      </c>
      <c r="N340" s="8" t="s">
        <v>341</v>
      </c>
      <c r="O340" s="8" t="s">
        <v>120</v>
      </c>
      <c r="P340" s="9">
        <v>1000</v>
      </c>
      <c r="Q340" s="9">
        <v>0</v>
      </c>
      <c r="R340" s="9">
        <v>0</v>
      </c>
      <c r="S340" s="45" t="s">
        <v>499</v>
      </c>
      <c r="T340" s="101"/>
      <c r="U340" s="101"/>
      <c r="V340" s="101"/>
    </row>
    <row r="341" spans="2:22" s="35" customFormat="1" ht="33.75" x14ac:dyDescent="0.25">
      <c r="B341" s="8">
        <v>2015</v>
      </c>
      <c r="C341" s="8" t="s">
        <v>498</v>
      </c>
      <c r="D341" s="8">
        <v>3000</v>
      </c>
      <c r="E341" s="8" t="s">
        <v>100</v>
      </c>
      <c r="F341" s="9">
        <v>445336253.05999994</v>
      </c>
      <c r="G341" s="9">
        <v>503574116.37</v>
      </c>
      <c r="H341" s="9">
        <v>334592897.29000002</v>
      </c>
      <c r="I341" s="8" t="s">
        <v>240</v>
      </c>
      <c r="J341" s="8" t="s">
        <v>24</v>
      </c>
      <c r="K341" s="9">
        <v>1127438928.1700001</v>
      </c>
      <c r="L341" s="9">
        <v>1207916622.0999999</v>
      </c>
      <c r="M341" s="9">
        <v>785460977.9000001</v>
      </c>
      <c r="N341" s="8" t="s">
        <v>342</v>
      </c>
      <c r="O341" s="8" t="s">
        <v>121</v>
      </c>
      <c r="P341" s="9">
        <v>216401</v>
      </c>
      <c r="Q341" s="9">
        <v>1913338.12</v>
      </c>
      <c r="R341" s="9">
        <v>1789700.67</v>
      </c>
      <c r="S341" s="45" t="s">
        <v>499</v>
      </c>
      <c r="T341" s="101"/>
      <c r="U341" s="101"/>
      <c r="V341" s="101"/>
    </row>
    <row r="342" spans="2:22" s="35" customFormat="1" ht="33.75" x14ac:dyDescent="0.25">
      <c r="B342" s="8">
        <v>2015</v>
      </c>
      <c r="C342" s="8" t="s">
        <v>498</v>
      </c>
      <c r="D342" s="8">
        <v>3000</v>
      </c>
      <c r="E342" s="8" t="s">
        <v>100</v>
      </c>
      <c r="F342" s="9">
        <v>445336253.05999994</v>
      </c>
      <c r="G342" s="9">
        <v>503574116.37</v>
      </c>
      <c r="H342" s="9">
        <v>334592897.29000002</v>
      </c>
      <c r="I342" s="8" t="s">
        <v>240</v>
      </c>
      <c r="J342" s="8" t="s">
        <v>24</v>
      </c>
      <c r="K342" s="9">
        <v>1127438928.1700001</v>
      </c>
      <c r="L342" s="9">
        <v>1207916622.0999999</v>
      </c>
      <c r="M342" s="9">
        <v>785460977.9000001</v>
      </c>
      <c r="N342" s="8" t="s">
        <v>343</v>
      </c>
      <c r="O342" s="8" t="s">
        <v>122</v>
      </c>
      <c r="P342" s="9">
        <v>1500</v>
      </c>
      <c r="Q342" s="9">
        <v>0</v>
      </c>
      <c r="R342" s="9">
        <v>0</v>
      </c>
      <c r="S342" s="45" t="s">
        <v>499</v>
      </c>
      <c r="T342" s="101"/>
      <c r="U342" s="101"/>
      <c r="V342" s="101"/>
    </row>
    <row r="343" spans="2:22" s="35" customFormat="1" ht="33.75" x14ac:dyDescent="0.25">
      <c r="B343" s="8">
        <v>2015</v>
      </c>
      <c r="C343" s="8" t="s">
        <v>498</v>
      </c>
      <c r="D343" s="8">
        <v>3000</v>
      </c>
      <c r="E343" s="8" t="s">
        <v>100</v>
      </c>
      <c r="F343" s="9">
        <v>445336253.05999994</v>
      </c>
      <c r="G343" s="9">
        <v>503574116.37</v>
      </c>
      <c r="H343" s="9">
        <v>334592897.29000002</v>
      </c>
      <c r="I343" s="8" t="s">
        <v>240</v>
      </c>
      <c r="J343" s="8" t="s">
        <v>24</v>
      </c>
      <c r="K343" s="9">
        <v>1127438928.1700001</v>
      </c>
      <c r="L343" s="9">
        <v>1207916622.0999999</v>
      </c>
      <c r="M343" s="9">
        <v>785460977.9000001</v>
      </c>
      <c r="N343" s="8" t="s">
        <v>344</v>
      </c>
      <c r="O343" s="8" t="s">
        <v>123</v>
      </c>
      <c r="P343" s="9">
        <v>470500</v>
      </c>
      <c r="Q343" s="9">
        <v>1869500</v>
      </c>
      <c r="R343" s="9">
        <v>1023800</v>
      </c>
      <c r="S343" s="45" t="s">
        <v>499</v>
      </c>
      <c r="T343" s="101"/>
      <c r="U343" s="101"/>
      <c r="V343" s="101"/>
    </row>
    <row r="344" spans="2:22" s="35" customFormat="1" ht="33.75" x14ac:dyDescent="0.25">
      <c r="B344" s="8">
        <v>2015</v>
      </c>
      <c r="C344" s="8" t="s">
        <v>498</v>
      </c>
      <c r="D344" s="8">
        <v>3000</v>
      </c>
      <c r="E344" s="8" t="s">
        <v>100</v>
      </c>
      <c r="F344" s="9">
        <v>445336253.05999994</v>
      </c>
      <c r="G344" s="9">
        <v>503574116.37</v>
      </c>
      <c r="H344" s="9">
        <v>334592897.29000002</v>
      </c>
      <c r="I344" s="8" t="s">
        <v>240</v>
      </c>
      <c r="J344" s="8" t="s">
        <v>24</v>
      </c>
      <c r="K344" s="9">
        <v>1127438928.1700001</v>
      </c>
      <c r="L344" s="9">
        <v>1207916622.0999999</v>
      </c>
      <c r="M344" s="9">
        <v>785460977.9000001</v>
      </c>
      <c r="N344" s="8" t="s">
        <v>345</v>
      </c>
      <c r="O344" s="8" t="s">
        <v>124</v>
      </c>
      <c r="P344" s="9">
        <v>1750000</v>
      </c>
      <c r="Q344" s="9">
        <v>4273989.9999999991</v>
      </c>
      <c r="R344" s="9">
        <v>1575666.45</v>
      </c>
      <c r="S344" s="45" t="s">
        <v>499</v>
      </c>
      <c r="T344" s="101"/>
      <c r="U344" s="101"/>
      <c r="V344" s="101"/>
    </row>
    <row r="345" spans="2:22" s="35" customFormat="1" ht="33.75" x14ac:dyDescent="0.25">
      <c r="B345" s="8">
        <v>2015</v>
      </c>
      <c r="C345" s="8" t="s">
        <v>498</v>
      </c>
      <c r="D345" s="8">
        <v>3000</v>
      </c>
      <c r="E345" s="8" t="s">
        <v>100</v>
      </c>
      <c r="F345" s="9">
        <v>445336253.05999994</v>
      </c>
      <c r="G345" s="9">
        <v>503574116.37</v>
      </c>
      <c r="H345" s="9">
        <v>334592897.29000002</v>
      </c>
      <c r="I345" s="8" t="s">
        <v>240</v>
      </c>
      <c r="J345" s="8" t="s">
        <v>24</v>
      </c>
      <c r="K345" s="9">
        <v>1127438928.1700001</v>
      </c>
      <c r="L345" s="9">
        <v>1207916622.0999999</v>
      </c>
      <c r="M345" s="9">
        <v>785460977.9000001</v>
      </c>
      <c r="N345" s="8" t="s">
        <v>346</v>
      </c>
      <c r="O345" s="8" t="s">
        <v>125</v>
      </c>
      <c r="P345" s="9">
        <v>65000</v>
      </c>
      <c r="Q345" s="9">
        <v>65000</v>
      </c>
      <c r="R345" s="9">
        <v>65000</v>
      </c>
      <c r="S345" s="45" t="s">
        <v>499</v>
      </c>
      <c r="T345" s="101"/>
      <c r="U345" s="101"/>
      <c r="V345" s="101"/>
    </row>
    <row r="346" spans="2:22" s="35" customFormat="1" ht="33.75" x14ac:dyDescent="0.25">
      <c r="B346" s="8">
        <v>2015</v>
      </c>
      <c r="C346" s="8" t="s">
        <v>498</v>
      </c>
      <c r="D346" s="8">
        <v>3000</v>
      </c>
      <c r="E346" s="8" t="s">
        <v>100</v>
      </c>
      <c r="F346" s="9">
        <v>445336253.05999994</v>
      </c>
      <c r="G346" s="9">
        <v>503574116.37</v>
      </c>
      <c r="H346" s="9">
        <v>334592897.29000002</v>
      </c>
      <c r="I346" s="8" t="s">
        <v>240</v>
      </c>
      <c r="J346" s="8" t="s">
        <v>24</v>
      </c>
      <c r="K346" s="9">
        <v>1127438928.1700001</v>
      </c>
      <c r="L346" s="9">
        <v>1207916622.0999999</v>
      </c>
      <c r="M346" s="9">
        <v>785460977.9000001</v>
      </c>
      <c r="N346" s="8" t="s">
        <v>347</v>
      </c>
      <c r="O346" s="8" t="s">
        <v>348</v>
      </c>
      <c r="P346" s="9">
        <v>500</v>
      </c>
      <c r="Q346" s="9">
        <v>500</v>
      </c>
      <c r="R346" s="9">
        <v>0</v>
      </c>
      <c r="S346" s="45" t="s">
        <v>499</v>
      </c>
      <c r="T346" s="101"/>
      <c r="U346" s="101"/>
      <c r="V346" s="101"/>
    </row>
    <row r="347" spans="2:22" s="35" customFormat="1" ht="33.75" x14ac:dyDescent="0.25">
      <c r="B347" s="8">
        <v>2015</v>
      </c>
      <c r="C347" s="8" t="s">
        <v>498</v>
      </c>
      <c r="D347" s="8">
        <v>3000</v>
      </c>
      <c r="E347" s="8" t="s">
        <v>100</v>
      </c>
      <c r="F347" s="9">
        <v>445336253.05999994</v>
      </c>
      <c r="G347" s="9">
        <v>503574116.37</v>
      </c>
      <c r="H347" s="9">
        <v>334592897.29000002</v>
      </c>
      <c r="I347" s="8" t="s">
        <v>240</v>
      </c>
      <c r="J347" s="8" t="s">
        <v>24</v>
      </c>
      <c r="K347" s="9">
        <v>1127438928.1700001</v>
      </c>
      <c r="L347" s="9">
        <v>1207916622.0999999</v>
      </c>
      <c r="M347" s="9">
        <v>785460977.9000001</v>
      </c>
      <c r="N347" s="8" t="s">
        <v>349</v>
      </c>
      <c r="O347" s="8" t="s">
        <v>126</v>
      </c>
      <c r="P347" s="9">
        <v>1319478.6199999996</v>
      </c>
      <c r="Q347" s="9">
        <v>1393921.4699999997</v>
      </c>
      <c r="R347" s="9">
        <v>901482.5199999999</v>
      </c>
      <c r="S347" s="45" t="s">
        <v>499</v>
      </c>
      <c r="T347" s="101" t="s">
        <v>685</v>
      </c>
      <c r="U347" s="101" t="s">
        <v>685</v>
      </c>
      <c r="V347" s="101" t="s">
        <v>685</v>
      </c>
    </row>
    <row r="348" spans="2:22" s="35" customFormat="1" ht="67.5" x14ac:dyDescent="0.25">
      <c r="B348" s="8">
        <v>2015</v>
      </c>
      <c r="C348" s="8" t="s">
        <v>498</v>
      </c>
      <c r="D348" s="8">
        <v>3000</v>
      </c>
      <c r="E348" s="8" t="s">
        <v>100</v>
      </c>
      <c r="F348" s="9">
        <v>445336253.05999994</v>
      </c>
      <c r="G348" s="9">
        <v>503574116.37</v>
      </c>
      <c r="H348" s="9">
        <v>334592897.29000002</v>
      </c>
      <c r="I348" s="8" t="s">
        <v>240</v>
      </c>
      <c r="J348" s="8" t="s">
        <v>24</v>
      </c>
      <c r="K348" s="9">
        <v>1127438928.1700001</v>
      </c>
      <c r="L348" s="9">
        <v>1207916622.0999999</v>
      </c>
      <c r="M348" s="9">
        <v>785460977.9000001</v>
      </c>
      <c r="N348" s="8" t="s">
        <v>350</v>
      </c>
      <c r="O348" s="8" t="s">
        <v>127</v>
      </c>
      <c r="P348" s="9">
        <v>829037.36</v>
      </c>
      <c r="Q348" s="9">
        <v>905894.20000000019</v>
      </c>
      <c r="R348" s="9">
        <v>510431.01</v>
      </c>
      <c r="S348" s="45" t="s">
        <v>499</v>
      </c>
      <c r="T348" s="101"/>
      <c r="U348" s="101"/>
      <c r="V348" s="101"/>
    </row>
    <row r="349" spans="2:22" s="35" customFormat="1" ht="45" x14ac:dyDescent="0.25">
      <c r="B349" s="8">
        <v>2015</v>
      </c>
      <c r="C349" s="8" t="s">
        <v>498</v>
      </c>
      <c r="D349" s="8">
        <v>3000</v>
      </c>
      <c r="E349" s="8" t="s">
        <v>100</v>
      </c>
      <c r="F349" s="9">
        <v>445336253.05999994</v>
      </c>
      <c r="G349" s="9">
        <v>503574116.37</v>
      </c>
      <c r="H349" s="9">
        <v>334592897.29000002</v>
      </c>
      <c r="I349" s="8" t="s">
        <v>240</v>
      </c>
      <c r="J349" s="8" t="s">
        <v>24</v>
      </c>
      <c r="K349" s="9">
        <v>1127438928.1700001</v>
      </c>
      <c r="L349" s="9">
        <v>1207916622.0999999</v>
      </c>
      <c r="M349" s="9">
        <v>785460977.9000001</v>
      </c>
      <c r="N349" s="8" t="s">
        <v>351</v>
      </c>
      <c r="O349" s="8" t="s">
        <v>128</v>
      </c>
      <c r="P349" s="9">
        <v>1073975</v>
      </c>
      <c r="Q349" s="9">
        <v>962024.42000000016</v>
      </c>
      <c r="R349" s="9">
        <v>463986.37000000005</v>
      </c>
      <c r="S349" s="45" t="s">
        <v>499</v>
      </c>
      <c r="T349" s="101"/>
      <c r="U349" s="101"/>
      <c r="V349" s="101"/>
    </row>
    <row r="350" spans="2:22" s="35" customFormat="1" ht="45" x14ac:dyDescent="0.25">
      <c r="B350" s="8">
        <v>2015</v>
      </c>
      <c r="C350" s="8" t="s">
        <v>498</v>
      </c>
      <c r="D350" s="8">
        <v>3000</v>
      </c>
      <c r="E350" s="8" t="s">
        <v>100</v>
      </c>
      <c r="F350" s="9">
        <v>445336253.05999994</v>
      </c>
      <c r="G350" s="9">
        <v>503574116.37</v>
      </c>
      <c r="H350" s="9">
        <v>334592897.29000002</v>
      </c>
      <c r="I350" s="8" t="s">
        <v>240</v>
      </c>
      <c r="J350" s="8" t="s">
        <v>24</v>
      </c>
      <c r="K350" s="9">
        <v>1127438928.1700001</v>
      </c>
      <c r="L350" s="9">
        <v>1207916622.0999999</v>
      </c>
      <c r="M350" s="9">
        <v>785460977.9000001</v>
      </c>
      <c r="N350" s="8" t="s">
        <v>352</v>
      </c>
      <c r="O350" s="8" t="s">
        <v>129</v>
      </c>
      <c r="P350" s="9">
        <v>20000</v>
      </c>
      <c r="Q350" s="9">
        <v>499680</v>
      </c>
      <c r="R350" s="9">
        <v>99600</v>
      </c>
      <c r="S350" s="45" t="s">
        <v>499</v>
      </c>
      <c r="T350" s="101"/>
      <c r="U350" s="101"/>
      <c r="V350" s="101"/>
    </row>
    <row r="351" spans="2:22" s="35" customFormat="1" ht="33.75" x14ac:dyDescent="0.25">
      <c r="B351" s="8">
        <v>2015</v>
      </c>
      <c r="C351" s="8" t="s">
        <v>498</v>
      </c>
      <c r="D351" s="8">
        <v>3000</v>
      </c>
      <c r="E351" s="8" t="s">
        <v>100</v>
      </c>
      <c r="F351" s="9">
        <v>445336253.05999994</v>
      </c>
      <c r="G351" s="9">
        <v>503574116.37</v>
      </c>
      <c r="H351" s="9">
        <v>334592897.29000002</v>
      </c>
      <c r="I351" s="8" t="s">
        <v>240</v>
      </c>
      <c r="J351" s="8" t="s">
        <v>24</v>
      </c>
      <c r="K351" s="9">
        <v>1127438928.1700001</v>
      </c>
      <c r="L351" s="9">
        <v>1207916622.0999999</v>
      </c>
      <c r="M351" s="9">
        <v>785460977.9000001</v>
      </c>
      <c r="N351" s="8" t="s">
        <v>353</v>
      </c>
      <c r="O351" s="8" t="s">
        <v>130</v>
      </c>
      <c r="P351" s="9">
        <v>19000000</v>
      </c>
      <c r="Q351" s="9">
        <v>11602451.890000001</v>
      </c>
      <c r="R351" s="9">
        <v>3657495.63</v>
      </c>
      <c r="S351" s="45" t="s">
        <v>499</v>
      </c>
      <c r="T351" s="101"/>
      <c r="U351" s="101"/>
      <c r="V351" s="101"/>
    </row>
    <row r="352" spans="2:22" s="35" customFormat="1" ht="33.75" x14ac:dyDescent="0.25">
      <c r="B352" s="8">
        <v>2015</v>
      </c>
      <c r="C352" s="8" t="s">
        <v>498</v>
      </c>
      <c r="D352" s="8">
        <v>3000</v>
      </c>
      <c r="E352" s="8" t="s">
        <v>100</v>
      </c>
      <c r="F352" s="9">
        <v>445336253.05999994</v>
      </c>
      <c r="G352" s="9">
        <v>503574116.37</v>
      </c>
      <c r="H352" s="9">
        <v>334592897.29000002</v>
      </c>
      <c r="I352" s="8" t="s">
        <v>240</v>
      </c>
      <c r="J352" s="8" t="s">
        <v>24</v>
      </c>
      <c r="K352" s="9">
        <v>1127438928.1700001</v>
      </c>
      <c r="L352" s="9">
        <v>1207916622.0999999</v>
      </c>
      <c r="M352" s="9">
        <v>785460977.9000001</v>
      </c>
      <c r="N352" s="8" t="s">
        <v>354</v>
      </c>
      <c r="O352" s="8" t="s">
        <v>131</v>
      </c>
      <c r="P352" s="9">
        <v>9476940</v>
      </c>
      <c r="Q352" s="9">
        <v>10394183.08</v>
      </c>
      <c r="R352" s="9">
        <v>6523485.9600000009</v>
      </c>
      <c r="S352" s="45" t="s">
        <v>499</v>
      </c>
      <c r="T352" s="101"/>
      <c r="U352" s="101"/>
      <c r="V352" s="101"/>
    </row>
    <row r="353" spans="2:22" s="35" customFormat="1" ht="33.75" x14ac:dyDescent="0.25">
      <c r="B353" s="8">
        <v>2015</v>
      </c>
      <c r="C353" s="8" t="s">
        <v>498</v>
      </c>
      <c r="D353" s="8">
        <v>3000</v>
      </c>
      <c r="E353" s="8" t="s">
        <v>100</v>
      </c>
      <c r="F353" s="9">
        <v>445336253.05999994</v>
      </c>
      <c r="G353" s="9">
        <v>503574116.37</v>
      </c>
      <c r="H353" s="9">
        <v>334592897.29000002</v>
      </c>
      <c r="I353" s="8" t="s">
        <v>240</v>
      </c>
      <c r="J353" s="8" t="s">
        <v>24</v>
      </c>
      <c r="K353" s="9">
        <v>1127438928.1700001</v>
      </c>
      <c r="L353" s="9">
        <v>1207916622.0999999</v>
      </c>
      <c r="M353" s="9">
        <v>785460977.9000001</v>
      </c>
      <c r="N353" s="8" t="s">
        <v>355</v>
      </c>
      <c r="O353" s="8" t="s">
        <v>132</v>
      </c>
      <c r="P353" s="9">
        <v>2155000</v>
      </c>
      <c r="Q353" s="9">
        <v>2262800.0000000005</v>
      </c>
      <c r="R353" s="9">
        <v>2148555.23</v>
      </c>
      <c r="S353" s="45" t="s">
        <v>499</v>
      </c>
      <c r="T353" s="101"/>
      <c r="U353" s="101"/>
      <c r="V353" s="101"/>
    </row>
    <row r="354" spans="2:22" s="35" customFormat="1" ht="33.75" x14ac:dyDescent="0.25">
      <c r="B354" s="8">
        <v>2015</v>
      </c>
      <c r="C354" s="8" t="s">
        <v>498</v>
      </c>
      <c r="D354" s="8">
        <v>3000</v>
      </c>
      <c r="E354" s="8" t="s">
        <v>100</v>
      </c>
      <c r="F354" s="9">
        <v>445336253.05999994</v>
      </c>
      <c r="G354" s="9">
        <v>503574116.37</v>
      </c>
      <c r="H354" s="9">
        <v>334592897.29000002</v>
      </c>
      <c r="I354" s="8" t="s">
        <v>240</v>
      </c>
      <c r="J354" s="8" t="s">
        <v>24</v>
      </c>
      <c r="K354" s="9">
        <v>1127438928.1700001</v>
      </c>
      <c r="L354" s="9">
        <v>1207916622.0999999</v>
      </c>
      <c r="M354" s="9">
        <v>785460977.9000001</v>
      </c>
      <c r="N354" s="8" t="s">
        <v>356</v>
      </c>
      <c r="O354" s="8" t="s">
        <v>133</v>
      </c>
      <c r="P354" s="9">
        <v>0</v>
      </c>
      <c r="Q354" s="9">
        <v>16933521.379999995</v>
      </c>
      <c r="R354" s="9">
        <v>0</v>
      </c>
      <c r="S354" s="45" t="s">
        <v>499</v>
      </c>
      <c r="T354" s="101"/>
      <c r="U354" s="101"/>
      <c r="V354" s="101"/>
    </row>
    <row r="355" spans="2:22" s="35" customFormat="1" ht="33.75" x14ac:dyDescent="0.25">
      <c r="B355" s="8">
        <v>2015</v>
      </c>
      <c r="C355" s="8" t="s">
        <v>498</v>
      </c>
      <c r="D355" s="8">
        <v>3000</v>
      </c>
      <c r="E355" s="8" t="s">
        <v>100</v>
      </c>
      <c r="F355" s="9">
        <v>445336253.05999994</v>
      </c>
      <c r="G355" s="9">
        <v>503574116.37</v>
      </c>
      <c r="H355" s="9">
        <v>334592897.29000002</v>
      </c>
      <c r="I355" s="8" t="s">
        <v>240</v>
      </c>
      <c r="J355" s="8" t="s">
        <v>24</v>
      </c>
      <c r="K355" s="9">
        <v>1127438928.1700001</v>
      </c>
      <c r="L355" s="9">
        <v>1207916622.0999999</v>
      </c>
      <c r="M355" s="9">
        <v>785460977.9000001</v>
      </c>
      <c r="N355" s="8" t="s">
        <v>357</v>
      </c>
      <c r="O355" s="8" t="s">
        <v>134</v>
      </c>
      <c r="P355" s="9">
        <v>305386.95</v>
      </c>
      <c r="Q355" s="9">
        <v>291999.67000000004</v>
      </c>
      <c r="R355" s="9">
        <v>200152.74</v>
      </c>
      <c r="S355" s="45" t="s">
        <v>499</v>
      </c>
      <c r="T355" s="101"/>
      <c r="U355" s="101"/>
      <c r="V355" s="101"/>
    </row>
    <row r="356" spans="2:22" s="35" customFormat="1" ht="33.75" x14ac:dyDescent="0.25">
      <c r="B356" s="8">
        <v>2015</v>
      </c>
      <c r="C356" s="8" t="s">
        <v>498</v>
      </c>
      <c r="D356" s="8">
        <v>3000</v>
      </c>
      <c r="E356" s="8" t="s">
        <v>100</v>
      </c>
      <c r="F356" s="9">
        <v>445336253.05999994</v>
      </c>
      <c r="G356" s="9">
        <v>503574116.37</v>
      </c>
      <c r="H356" s="9">
        <v>334592897.29000002</v>
      </c>
      <c r="I356" s="8" t="s">
        <v>240</v>
      </c>
      <c r="J356" s="8" t="s">
        <v>24</v>
      </c>
      <c r="K356" s="9">
        <v>1127438928.1700001</v>
      </c>
      <c r="L356" s="9">
        <v>1207916622.0999999</v>
      </c>
      <c r="M356" s="9">
        <v>785460977.9000001</v>
      </c>
      <c r="N356" s="8" t="s">
        <v>358</v>
      </c>
      <c r="O356" s="8" t="s">
        <v>135</v>
      </c>
      <c r="P356" s="9">
        <v>779000</v>
      </c>
      <c r="Q356" s="9">
        <v>1100782.1200000001</v>
      </c>
      <c r="R356" s="9">
        <v>900386.34</v>
      </c>
      <c r="S356" s="45" t="s">
        <v>499</v>
      </c>
      <c r="T356" s="101" t="s">
        <v>685</v>
      </c>
      <c r="U356" s="101" t="s">
        <v>685</v>
      </c>
      <c r="V356" s="101" t="s">
        <v>685</v>
      </c>
    </row>
    <row r="357" spans="2:22" s="35" customFormat="1" ht="33.75" x14ac:dyDescent="0.25">
      <c r="B357" s="8">
        <v>2015</v>
      </c>
      <c r="C357" s="8" t="s">
        <v>498</v>
      </c>
      <c r="D357" s="8">
        <v>3000</v>
      </c>
      <c r="E357" s="8" t="s">
        <v>100</v>
      </c>
      <c r="F357" s="9">
        <v>445336253.05999994</v>
      </c>
      <c r="G357" s="9">
        <v>503574116.37</v>
      </c>
      <c r="H357" s="9">
        <v>334592897.29000002</v>
      </c>
      <c r="I357" s="8" t="s">
        <v>240</v>
      </c>
      <c r="J357" s="8" t="s">
        <v>24</v>
      </c>
      <c r="K357" s="9">
        <v>1127438928.1700001</v>
      </c>
      <c r="L357" s="9">
        <v>1207916622.0999999</v>
      </c>
      <c r="M357" s="9">
        <v>785460977.9000001</v>
      </c>
      <c r="N357" s="8" t="s">
        <v>359</v>
      </c>
      <c r="O357" s="8" t="s">
        <v>136</v>
      </c>
      <c r="P357" s="9">
        <v>918790</v>
      </c>
      <c r="Q357" s="9">
        <v>628790</v>
      </c>
      <c r="R357" s="9">
        <v>587741</v>
      </c>
      <c r="S357" s="45" t="s">
        <v>499</v>
      </c>
      <c r="T357" s="101"/>
      <c r="U357" s="101"/>
      <c r="V357" s="101"/>
    </row>
    <row r="358" spans="2:22" s="35" customFormat="1" ht="33.75" x14ac:dyDescent="0.25">
      <c r="B358" s="8">
        <v>2015</v>
      </c>
      <c r="C358" s="8" t="s">
        <v>498</v>
      </c>
      <c r="D358" s="8">
        <v>3000</v>
      </c>
      <c r="E358" s="8" t="s">
        <v>100</v>
      </c>
      <c r="F358" s="9">
        <v>445336253.05999994</v>
      </c>
      <c r="G358" s="9">
        <v>503574116.37</v>
      </c>
      <c r="H358" s="9">
        <v>334592897.29000002</v>
      </c>
      <c r="I358" s="8" t="s">
        <v>240</v>
      </c>
      <c r="J358" s="8" t="s">
        <v>24</v>
      </c>
      <c r="K358" s="9">
        <v>1127438928.1700001</v>
      </c>
      <c r="L358" s="9">
        <v>1207916622.0999999</v>
      </c>
      <c r="M358" s="9">
        <v>785460977.9000001</v>
      </c>
      <c r="N358" s="8" t="s">
        <v>360</v>
      </c>
      <c r="O358" s="8" t="s">
        <v>137</v>
      </c>
      <c r="P358" s="9">
        <v>3940000</v>
      </c>
      <c r="Q358" s="9">
        <v>4275459.9999999991</v>
      </c>
      <c r="R358" s="9">
        <v>4101081.67</v>
      </c>
      <c r="S358" s="45" t="s">
        <v>499</v>
      </c>
      <c r="T358" s="101"/>
      <c r="U358" s="101"/>
      <c r="V358" s="101"/>
    </row>
    <row r="359" spans="2:22" s="35" customFormat="1" ht="33.75" x14ac:dyDescent="0.25">
      <c r="B359" s="8">
        <v>2015</v>
      </c>
      <c r="C359" s="8" t="s">
        <v>498</v>
      </c>
      <c r="D359" s="8">
        <v>3000</v>
      </c>
      <c r="E359" s="8" t="s">
        <v>100</v>
      </c>
      <c r="F359" s="9">
        <v>445336253.05999994</v>
      </c>
      <c r="G359" s="9">
        <v>503574116.37</v>
      </c>
      <c r="H359" s="9">
        <v>334592897.29000002</v>
      </c>
      <c r="I359" s="8" t="s">
        <v>240</v>
      </c>
      <c r="J359" s="8" t="s">
        <v>24</v>
      </c>
      <c r="K359" s="9">
        <v>1127438928.1700001</v>
      </c>
      <c r="L359" s="9">
        <v>1207916622.0999999</v>
      </c>
      <c r="M359" s="9">
        <v>785460977.9000001</v>
      </c>
      <c r="N359" s="8" t="s">
        <v>361</v>
      </c>
      <c r="O359" s="8" t="s">
        <v>138</v>
      </c>
      <c r="P359" s="9">
        <v>626268</v>
      </c>
      <c r="Q359" s="9">
        <v>600019</v>
      </c>
      <c r="R359" s="9">
        <v>130852.99</v>
      </c>
      <c r="S359" s="45" t="s">
        <v>499</v>
      </c>
      <c r="T359" s="101"/>
      <c r="U359" s="101"/>
      <c r="V359" s="101"/>
    </row>
    <row r="360" spans="2:22" s="35" customFormat="1" ht="33.75" x14ac:dyDescent="0.25">
      <c r="B360" s="8">
        <v>2015</v>
      </c>
      <c r="C360" s="8" t="s">
        <v>498</v>
      </c>
      <c r="D360" s="8">
        <v>3000</v>
      </c>
      <c r="E360" s="8" t="s">
        <v>100</v>
      </c>
      <c r="F360" s="9">
        <v>445336253.05999994</v>
      </c>
      <c r="G360" s="9">
        <v>503574116.37</v>
      </c>
      <c r="H360" s="9">
        <v>334592897.29000002</v>
      </c>
      <c r="I360" s="8" t="s">
        <v>240</v>
      </c>
      <c r="J360" s="8" t="s">
        <v>24</v>
      </c>
      <c r="K360" s="9">
        <v>1127438928.1700001</v>
      </c>
      <c r="L360" s="9">
        <v>1207916622.0999999</v>
      </c>
      <c r="M360" s="9">
        <v>785460977.9000001</v>
      </c>
      <c r="N360" s="8" t="s">
        <v>362</v>
      </c>
      <c r="O360" s="8" t="s">
        <v>139</v>
      </c>
      <c r="P360" s="9">
        <v>1121086.79</v>
      </c>
      <c r="Q360" s="9">
        <v>1345468.6900000004</v>
      </c>
      <c r="R360" s="9">
        <v>1011923.78</v>
      </c>
      <c r="S360" s="45" t="s">
        <v>499</v>
      </c>
      <c r="T360" s="101"/>
      <c r="U360" s="101"/>
      <c r="V360" s="101"/>
    </row>
    <row r="361" spans="2:22" s="35" customFormat="1" ht="33.75" x14ac:dyDescent="0.25">
      <c r="B361" s="8">
        <v>2015</v>
      </c>
      <c r="C361" s="8" t="s">
        <v>498</v>
      </c>
      <c r="D361" s="8">
        <v>3000</v>
      </c>
      <c r="E361" s="8" t="s">
        <v>100</v>
      </c>
      <c r="F361" s="9">
        <v>445336253.05999994</v>
      </c>
      <c r="G361" s="9">
        <v>503574116.37</v>
      </c>
      <c r="H361" s="9">
        <v>334592897.29000002</v>
      </c>
      <c r="I361" s="8" t="s">
        <v>240</v>
      </c>
      <c r="J361" s="8" t="s">
        <v>24</v>
      </c>
      <c r="K361" s="9">
        <v>1127438928.1700001</v>
      </c>
      <c r="L361" s="9">
        <v>1207916622.0999999</v>
      </c>
      <c r="M361" s="9">
        <v>785460977.9000001</v>
      </c>
      <c r="N361" s="8" t="s">
        <v>363</v>
      </c>
      <c r="O361" s="8" t="s">
        <v>140</v>
      </c>
      <c r="P361" s="9">
        <v>3372000</v>
      </c>
      <c r="Q361" s="9">
        <v>3873200</v>
      </c>
      <c r="R361" s="9">
        <v>2788685.3600000008</v>
      </c>
      <c r="S361" s="45" t="s">
        <v>499</v>
      </c>
      <c r="T361" s="101"/>
      <c r="U361" s="101"/>
      <c r="V361" s="101"/>
    </row>
    <row r="362" spans="2:22" s="35" customFormat="1" ht="33.75" x14ac:dyDescent="0.25">
      <c r="B362" s="8">
        <v>2015</v>
      </c>
      <c r="C362" s="8" t="s">
        <v>498</v>
      </c>
      <c r="D362" s="8">
        <v>3000</v>
      </c>
      <c r="E362" s="8" t="s">
        <v>100</v>
      </c>
      <c r="F362" s="9">
        <v>445336253.05999994</v>
      </c>
      <c r="G362" s="9">
        <v>503574116.37</v>
      </c>
      <c r="H362" s="9">
        <v>334592897.29000002</v>
      </c>
      <c r="I362" s="8" t="s">
        <v>240</v>
      </c>
      <c r="J362" s="8" t="s">
        <v>24</v>
      </c>
      <c r="K362" s="9">
        <v>1127438928.1700001</v>
      </c>
      <c r="L362" s="9">
        <v>1207916622.0999999</v>
      </c>
      <c r="M362" s="9">
        <v>785460977.9000001</v>
      </c>
      <c r="N362" s="8" t="s">
        <v>364</v>
      </c>
      <c r="O362" s="8" t="s">
        <v>141</v>
      </c>
      <c r="P362" s="9">
        <v>176000</v>
      </c>
      <c r="Q362" s="9">
        <v>144248.99999999997</v>
      </c>
      <c r="R362" s="9">
        <v>93397.3</v>
      </c>
      <c r="S362" s="45" t="s">
        <v>499</v>
      </c>
      <c r="T362" s="101"/>
      <c r="U362" s="101"/>
      <c r="V362" s="101"/>
    </row>
    <row r="363" spans="2:22" s="35" customFormat="1" ht="33.75" x14ac:dyDescent="0.25">
      <c r="B363" s="8">
        <v>2015</v>
      </c>
      <c r="C363" s="8" t="s">
        <v>498</v>
      </c>
      <c r="D363" s="8">
        <v>3000</v>
      </c>
      <c r="E363" s="8" t="s">
        <v>100</v>
      </c>
      <c r="F363" s="9">
        <v>445336253.05999994</v>
      </c>
      <c r="G363" s="9">
        <v>503574116.37</v>
      </c>
      <c r="H363" s="9">
        <v>334592897.29000002</v>
      </c>
      <c r="I363" s="8" t="s">
        <v>240</v>
      </c>
      <c r="J363" s="8" t="s">
        <v>24</v>
      </c>
      <c r="K363" s="9">
        <v>1127438928.1700001</v>
      </c>
      <c r="L363" s="9">
        <v>1207916622.0999999</v>
      </c>
      <c r="M363" s="9">
        <v>785460977.9000001</v>
      </c>
      <c r="N363" s="8" t="s">
        <v>365</v>
      </c>
      <c r="O363" s="8" t="s">
        <v>142</v>
      </c>
      <c r="P363" s="9">
        <v>0</v>
      </c>
      <c r="Q363" s="9">
        <v>0</v>
      </c>
      <c r="R363" s="9">
        <v>0</v>
      </c>
      <c r="S363" s="45" t="s">
        <v>499</v>
      </c>
      <c r="T363" s="101"/>
      <c r="U363" s="101"/>
      <c r="V363" s="101"/>
    </row>
    <row r="364" spans="2:22" s="35" customFormat="1" ht="33.75" x14ac:dyDescent="0.25">
      <c r="B364" s="8">
        <v>2015</v>
      </c>
      <c r="C364" s="8" t="s">
        <v>498</v>
      </c>
      <c r="D364" s="8">
        <v>3000</v>
      </c>
      <c r="E364" s="8" t="s">
        <v>100</v>
      </c>
      <c r="F364" s="9">
        <v>445336253.05999994</v>
      </c>
      <c r="G364" s="9">
        <v>503574116.37</v>
      </c>
      <c r="H364" s="9">
        <v>334592897.29000002</v>
      </c>
      <c r="I364" s="8" t="s">
        <v>240</v>
      </c>
      <c r="J364" s="8" t="s">
        <v>24</v>
      </c>
      <c r="K364" s="9">
        <v>1127438928.1700001</v>
      </c>
      <c r="L364" s="9">
        <v>1207916622.0999999</v>
      </c>
      <c r="M364" s="9">
        <v>785460977.9000001</v>
      </c>
      <c r="N364" s="8" t="s">
        <v>366</v>
      </c>
      <c r="O364" s="8" t="s">
        <v>143</v>
      </c>
      <c r="P364" s="9">
        <v>241349</v>
      </c>
      <c r="Q364" s="9">
        <v>327957.06000000006</v>
      </c>
      <c r="R364" s="9">
        <v>107374.51999999997</v>
      </c>
      <c r="S364" s="45" t="s">
        <v>499</v>
      </c>
      <c r="T364" s="101"/>
      <c r="U364" s="101"/>
      <c r="V364" s="101"/>
    </row>
    <row r="365" spans="2:22" s="35" customFormat="1" ht="33.75" x14ac:dyDescent="0.25">
      <c r="B365" s="8">
        <v>2015</v>
      </c>
      <c r="C365" s="8" t="s">
        <v>498</v>
      </c>
      <c r="D365" s="8">
        <v>3000</v>
      </c>
      <c r="E365" s="8" t="s">
        <v>100</v>
      </c>
      <c r="F365" s="9">
        <v>445336253.05999994</v>
      </c>
      <c r="G365" s="9">
        <v>503574116.37</v>
      </c>
      <c r="H365" s="9">
        <v>334592897.29000002</v>
      </c>
      <c r="I365" s="8" t="s">
        <v>240</v>
      </c>
      <c r="J365" s="8" t="s">
        <v>24</v>
      </c>
      <c r="K365" s="9">
        <v>1127438928.1700001</v>
      </c>
      <c r="L365" s="9">
        <v>1207916622.0999999</v>
      </c>
      <c r="M365" s="9">
        <v>785460977.9000001</v>
      </c>
      <c r="N365" s="8" t="s">
        <v>367</v>
      </c>
      <c r="O365" s="8" t="s">
        <v>144</v>
      </c>
      <c r="P365" s="9">
        <v>382364.55</v>
      </c>
      <c r="Q365" s="9">
        <v>391112.55000000005</v>
      </c>
      <c r="R365" s="9">
        <v>55000</v>
      </c>
      <c r="S365" s="45" t="s">
        <v>499</v>
      </c>
      <c r="T365" s="101" t="s">
        <v>685</v>
      </c>
      <c r="U365" s="101" t="s">
        <v>685</v>
      </c>
      <c r="V365" s="101" t="s">
        <v>685</v>
      </c>
    </row>
    <row r="366" spans="2:22" s="35" customFormat="1" ht="45" x14ac:dyDescent="0.25">
      <c r="B366" s="8">
        <v>2015</v>
      </c>
      <c r="C366" s="8" t="s">
        <v>498</v>
      </c>
      <c r="D366" s="8">
        <v>3000</v>
      </c>
      <c r="E366" s="8" t="s">
        <v>100</v>
      </c>
      <c r="F366" s="9">
        <v>445336253.05999994</v>
      </c>
      <c r="G366" s="9">
        <v>503574116.37</v>
      </c>
      <c r="H366" s="9">
        <v>334592897.29000002</v>
      </c>
      <c r="I366" s="8" t="s">
        <v>240</v>
      </c>
      <c r="J366" s="8" t="s">
        <v>24</v>
      </c>
      <c r="K366" s="9">
        <v>1127438928.1700001</v>
      </c>
      <c r="L366" s="9">
        <v>1207916622.0999999</v>
      </c>
      <c r="M366" s="9">
        <v>785460977.9000001</v>
      </c>
      <c r="N366" s="8" t="s">
        <v>368</v>
      </c>
      <c r="O366" s="8" t="s">
        <v>145</v>
      </c>
      <c r="P366" s="9">
        <v>75000</v>
      </c>
      <c r="Q366" s="9">
        <v>65000</v>
      </c>
      <c r="R366" s="9">
        <v>50000</v>
      </c>
      <c r="S366" s="45" t="s">
        <v>499</v>
      </c>
      <c r="T366" s="101"/>
      <c r="U366" s="101"/>
      <c r="V366" s="101"/>
    </row>
    <row r="367" spans="2:22" s="35" customFormat="1" ht="33.75" x14ac:dyDescent="0.25">
      <c r="B367" s="8">
        <v>2015</v>
      </c>
      <c r="C367" s="8" t="s">
        <v>498</v>
      </c>
      <c r="D367" s="8">
        <v>3000</v>
      </c>
      <c r="E367" s="8" t="s">
        <v>100</v>
      </c>
      <c r="F367" s="9">
        <v>445336253.05999994</v>
      </c>
      <c r="G367" s="9">
        <v>503574116.37</v>
      </c>
      <c r="H367" s="9">
        <v>334592897.29000002</v>
      </c>
      <c r="I367" s="8" t="s">
        <v>240</v>
      </c>
      <c r="J367" s="8" t="s">
        <v>24</v>
      </c>
      <c r="K367" s="9">
        <v>1127438928.1700001</v>
      </c>
      <c r="L367" s="9">
        <v>1207916622.0999999</v>
      </c>
      <c r="M367" s="9">
        <v>785460977.9000001</v>
      </c>
      <c r="N367" s="8" t="s">
        <v>369</v>
      </c>
      <c r="O367" s="8" t="s">
        <v>146</v>
      </c>
      <c r="P367" s="9">
        <v>20016000</v>
      </c>
      <c r="Q367" s="9">
        <v>22143741.68</v>
      </c>
      <c r="R367" s="9">
        <v>13681373.110000003</v>
      </c>
      <c r="S367" s="45" t="s">
        <v>499</v>
      </c>
      <c r="T367" s="101"/>
      <c r="U367" s="101"/>
      <c r="V367" s="101"/>
    </row>
    <row r="368" spans="2:22" s="35" customFormat="1" ht="33.75" x14ac:dyDescent="0.25">
      <c r="B368" s="8">
        <v>2015</v>
      </c>
      <c r="C368" s="8" t="s">
        <v>498</v>
      </c>
      <c r="D368" s="8">
        <v>3000</v>
      </c>
      <c r="E368" s="8" t="s">
        <v>100</v>
      </c>
      <c r="F368" s="9">
        <v>445336253.05999994</v>
      </c>
      <c r="G368" s="9">
        <v>503574116.37</v>
      </c>
      <c r="H368" s="9">
        <v>334592897.29000002</v>
      </c>
      <c r="I368" s="8" t="s">
        <v>240</v>
      </c>
      <c r="J368" s="8" t="s">
        <v>24</v>
      </c>
      <c r="K368" s="9">
        <v>1127438928.1700001</v>
      </c>
      <c r="L368" s="9">
        <v>1207916622.0999999</v>
      </c>
      <c r="M368" s="9">
        <v>785460977.9000001</v>
      </c>
      <c r="N368" s="8" t="s">
        <v>370</v>
      </c>
      <c r="O368" s="8" t="s">
        <v>147</v>
      </c>
      <c r="P368" s="9">
        <v>1200000</v>
      </c>
      <c r="Q368" s="9">
        <v>1971612.7800000003</v>
      </c>
      <c r="R368" s="9">
        <v>963646.75</v>
      </c>
      <c r="S368" s="45" t="s">
        <v>499</v>
      </c>
      <c r="T368" s="101"/>
      <c r="U368" s="101"/>
      <c r="V368" s="101"/>
    </row>
    <row r="369" spans="2:22" s="35" customFormat="1" ht="33.75" x14ac:dyDescent="0.25">
      <c r="B369" s="8">
        <v>2015</v>
      </c>
      <c r="C369" s="8" t="s">
        <v>498</v>
      </c>
      <c r="D369" s="8">
        <v>3000</v>
      </c>
      <c r="E369" s="8" t="s">
        <v>100</v>
      </c>
      <c r="F369" s="9">
        <v>445336253.05999994</v>
      </c>
      <c r="G369" s="9">
        <v>503574116.37</v>
      </c>
      <c r="H369" s="9">
        <v>334592897.29000002</v>
      </c>
      <c r="I369" s="8" t="s">
        <v>240</v>
      </c>
      <c r="J369" s="8" t="s">
        <v>24</v>
      </c>
      <c r="K369" s="9">
        <v>1127438928.1700001</v>
      </c>
      <c r="L369" s="9">
        <v>1207916622.0999999</v>
      </c>
      <c r="M369" s="9">
        <v>785460977.9000001</v>
      </c>
      <c r="N369" s="8" t="s">
        <v>371</v>
      </c>
      <c r="O369" s="8" t="s">
        <v>148</v>
      </c>
      <c r="P369" s="9">
        <v>0</v>
      </c>
      <c r="Q369" s="9">
        <v>0</v>
      </c>
      <c r="R369" s="9">
        <v>0</v>
      </c>
      <c r="S369" s="45" t="s">
        <v>499</v>
      </c>
      <c r="T369" s="101"/>
      <c r="U369" s="101"/>
      <c r="V369" s="101"/>
    </row>
    <row r="370" spans="2:22" s="35" customFormat="1" ht="33.75" x14ac:dyDescent="0.25">
      <c r="B370" s="8">
        <v>2015</v>
      </c>
      <c r="C370" s="8" t="s">
        <v>498</v>
      </c>
      <c r="D370" s="8">
        <v>3000</v>
      </c>
      <c r="E370" s="8" t="s">
        <v>100</v>
      </c>
      <c r="F370" s="9">
        <v>445336253.05999994</v>
      </c>
      <c r="G370" s="9">
        <v>503574116.37</v>
      </c>
      <c r="H370" s="9">
        <v>334592897.29000002</v>
      </c>
      <c r="I370" s="8" t="s">
        <v>240</v>
      </c>
      <c r="J370" s="8" t="s">
        <v>24</v>
      </c>
      <c r="K370" s="9">
        <v>1127438928.1700001</v>
      </c>
      <c r="L370" s="9">
        <v>1207916622.0999999</v>
      </c>
      <c r="M370" s="9">
        <v>785460977.9000001</v>
      </c>
      <c r="N370" s="8" t="s">
        <v>372</v>
      </c>
      <c r="O370" s="8" t="s">
        <v>149</v>
      </c>
      <c r="P370" s="9">
        <v>50267399.960000001</v>
      </c>
      <c r="Q370" s="9">
        <v>69892356.819999993</v>
      </c>
      <c r="R370" s="9">
        <v>55706950.280000001</v>
      </c>
      <c r="S370" s="45" t="s">
        <v>499</v>
      </c>
      <c r="T370" s="101"/>
      <c r="U370" s="101"/>
      <c r="V370" s="101"/>
    </row>
    <row r="371" spans="2:22" s="35" customFormat="1" ht="33.75" x14ac:dyDescent="0.25">
      <c r="B371" s="8">
        <v>2015</v>
      </c>
      <c r="C371" s="8" t="s">
        <v>498</v>
      </c>
      <c r="D371" s="8">
        <v>3000</v>
      </c>
      <c r="E371" s="8" t="s">
        <v>100</v>
      </c>
      <c r="F371" s="9">
        <v>445336253.05999994</v>
      </c>
      <c r="G371" s="9">
        <v>503574116.37</v>
      </c>
      <c r="H371" s="9">
        <v>334592897.29000002</v>
      </c>
      <c r="I371" s="8" t="s">
        <v>240</v>
      </c>
      <c r="J371" s="8" t="s">
        <v>24</v>
      </c>
      <c r="K371" s="9">
        <v>1127438928.1700001</v>
      </c>
      <c r="L371" s="9">
        <v>1207916622.0999999</v>
      </c>
      <c r="M371" s="9">
        <v>785460977.9000001</v>
      </c>
      <c r="N371" s="8" t="s">
        <v>373</v>
      </c>
      <c r="O371" s="8" t="s">
        <v>150</v>
      </c>
      <c r="P371" s="9">
        <v>700000</v>
      </c>
      <c r="Q371" s="9">
        <v>686999.99999999988</v>
      </c>
      <c r="R371" s="9">
        <v>241334.31</v>
      </c>
      <c r="S371" s="45" t="s">
        <v>499</v>
      </c>
      <c r="T371" s="101"/>
      <c r="U371" s="101"/>
      <c r="V371" s="101"/>
    </row>
    <row r="372" spans="2:22" s="35" customFormat="1" ht="33.75" x14ac:dyDescent="0.25">
      <c r="B372" s="8">
        <v>2015</v>
      </c>
      <c r="C372" s="8" t="s">
        <v>498</v>
      </c>
      <c r="D372" s="8">
        <v>3000</v>
      </c>
      <c r="E372" s="8" t="s">
        <v>100</v>
      </c>
      <c r="F372" s="9">
        <v>445336253.05999994</v>
      </c>
      <c r="G372" s="9">
        <v>503574116.37</v>
      </c>
      <c r="H372" s="9">
        <v>334592897.29000002</v>
      </c>
      <c r="I372" s="8" t="s">
        <v>240</v>
      </c>
      <c r="J372" s="8" t="s">
        <v>24</v>
      </c>
      <c r="K372" s="9">
        <v>1127438928.1700001</v>
      </c>
      <c r="L372" s="9">
        <v>1207916622.0999999</v>
      </c>
      <c r="M372" s="9">
        <v>785460977.9000001</v>
      </c>
      <c r="N372" s="8" t="s">
        <v>374</v>
      </c>
      <c r="O372" s="8" t="s">
        <v>151</v>
      </c>
      <c r="P372" s="9">
        <v>17440000</v>
      </c>
      <c r="Q372" s="9">
        <v>25883637</v>
      </c>
      <c r="R372" s="9">
        <v>19709458.930000011</v>
      </c>
      <c r="S372" s="45" t="s">
        <v>499</v>
      </c>
      <c r="T372" s="101"/>
      <c r="U372" s="101"/>
      <c r="V372" s="101"/>
    </row>
    <row r="373" spans="2:22" s="35" customFormat="1" ht="33.75" x14ac:dyDescent="0.25">
      <c r="B373" s="8">
        <v>2015</v>
      </c>
      <c r="C373" s="8" t="s">
        <v>498</v>
      </c>
      <c r="D373" s="8">
        <v>3000</v>
      </c>
      <c r="E373" s="8" t="s">
        <v>100</v>
      </c>
      <c r="F373" s="9">
        <v>445336253.05999994</v>
      </c>
      <c r="G373" s="9">
        <v>503574116.37</v>
      </c>
      <c r="H373" s="9">
        <v>334592897.29000002</v>
      </c>
      <c r="I373" s="8" t="s">
        <v>240</v>
      </c>
      <c r="J373" s="8" t="s">
        <v>24</v>
      </c>
      <c r="K373" s="9">
        <v>1127438928.1700001</v>
      </c>
      <c r="L373" s="9">
        <v>1207916622.0999999</v>
      </c>
      <c r="M373" s="9">
        <v>785460977.9000001</v>
      </c>
      <c r="N373" s="8" t="s">
        <v>375</v>
      </c>
      <c r="O373" s="8" t="s">
        <v>152</v>
      </c>
      <c r="P373" s="9">
        <v>5232000</v>
      </c>
      <c r="Q373" s="9">
        <v>2299468.9999999995</v>
      </c>
      <c r="R373" s="9">
        <v>492587.65</v>
      </c>
      <c r="S373" s="45" t="s">
        <v>499</v>
      </c>
      <c r="T373" s="101"/>
      <c r="U373" s="101"/>
      <c r="V373" s="101"/>
    </row>
    <row r="374" spans="2:22" s="35" customFormat="1" ht="33.75" x14ac:dyDescent="0.25">
      <c r="B374" s="8">
        <v>2015</v>
      </c>
      <c r="C374" s="8" t="s">
        <v>498</v>
      </c>
      <c r="D374" s="8">
        <v>3000</v>
      </c>
      <c r="E374" s="8" t="s">
        <v>100</v>
      </c>
      <c r="F374" s="9">
        <v>445336253.05999994</v>
      </c>
      <c r="G374" s="9">
        <v>503574116.37</v>
      </c>
      <c r="H374" s="9">
        <v>334592897.29000002</v>
      </c>
      <c r="I374" s="8" t="s">
        <v>240</v>
      </c>
      <c r="J374" s="8" t="s">
        <v>24</v>
      </c>
      <c r="K374" s="9">
        <v>1127438928.1700001</v>
      </c>
      <c r="L374" s="9">
        <v>1207916622.0999999</v>
      </c>
      <c r="M374" s="9">
        <v>785460977.9000001</v>
      </c>
      <c r="N374" s="8" t="s">
        <v>376</v>
      </c>
      <c r="O374" s="8" t="s">
        <v>153</v>
      </c>
      <c r="P374" s="9">
        <v>1100000</v>
      </c>
      <c r="Q374" s="9">
        <v>1025000</v>
      </c>
      <c r="R374" s="9">
        <v>580000</v>
      </c>
      <c r="S374" s="45" t="s">
        <v>499</v>
      </c>
      <c r="T374" s="101" t="s">
        <v>685</v>
      </c>
      <c r="U374" s="101" t="s">
        <v>685</v>
      </c>
      <c r="V374" s="101" t="s">
        <v>685</v>
      </c>
    </row>
    <row r="375" spans="2:22" s="35" customFormat="1" ht="33.75" x14ac:dyDescent="0.25">
      <c r="B375" s="8">
        <v>2015</v>
      </c>
      <c r="C375" s="8" t="s">
        <v>498</v>
      </c>
      <c r="D375" s="8">
        <v>3000</v>
      </c>
      <c r="E375" s="8" t="s">
        <v>100</v>
      </c>
      <c r="F375" s="9">
        <v>445336253.05999994</v>
      </c>
      <c r="G375" s="9">
        <v>503574116.37</v>
      </c>
      <c r="H375" s="9">
        <v>334592897.29000002</v>
      </c>
      <c r="I375" s="8" t="s">
        <v>240</v>
      </c>
      <c r="J375" s="8" t="s">
        <v>24</v>
      </c>
      <c r="K375" s="9">
        <v>1127438928.1700001</v>
      </c>
      <c r="L375" s="9">
        <v>1207916622.0999999</v>
      </c>
      <c r="M375" s="9">
        <v>785460977.9000001</v>
      </c>
      <c r="N375" s="8" t="s">
        <v>377</v>
      </c>
      <c r="O375" s="8" t="s">
        <v>154</v>
      </c>
      <c r="P375" s="9">
        <v>120000</v>
      </c>
      <c r="Q375" s="9">
        <v>70000</v>
      </c>
      <c r="R375" s="9">
        <v>1273.0999999999999</v>
      </c>
      <c r="S375" s="45" t="s">
        <v>499</v>
      </c>
      <c r="T375" s="101"/>
      <c r="U375" s="101"/>
      <c r="V375" s="101"/>
    </row>
    <row r="376" spans="2:22" s="35" customFormat="1" ht="33.75" x14ac:dyDescent="0.25">
      <c r="B376" s="8">
        <v>2015</v>
      </c>
      <c r="C376" s="8" t="s">
        <v>498</v>
      </c>
      <c r="D376" s="8">
        <v>3000</v>
      </c>
      <c r="E376" s="8" t="s">
        <v>100</v>
      </c>
      <c r="F376" s="9">
        <v>445336253.05999994</v>
      </c>
      <c r="G376" s="9">
        <v>503574116.37</v>
      </c>
      <c r="H376" s="9">
        <v>334592897.29000002</v>
      </c>
      <c r="I376" s="8" t="s">
        <v>240</v>
      </c>
      <c r="J376" s="8" t="s">
        <v>24</v>
      </c>
      <c r="K376" s="9">
        <v>1127438928.1700001</v>
      </c>
      <c r="L376" s="9">
        <v>1207916622.0999999</v>
      </c>
      <c r="M376" s="9">
        <v>785460977.9000001</v>
      </c>
      <c r="N376" s="8" t="s">
        <v>378</v>
      </c>
      <c r="O376" s="8" t="s">
        <v>155</v>
      </c>
      <c r="P376" s="9">
        <v>3135000</v>
      </c>
      <c r="Q376" s="9">
        <v>2373864</v>
      </c>
      <c r="R376" s="9">
        <v>1283363.68</v>
      </c>
      <c r="S376" s="45" t="s">
        <v>499</v>
      </c>
      <c r="T376" s="101"/>
      <c r="U376" s="101"/>
      <c r="V376" s="101"/>
    </row>
    <row r="377" spans="2:22" s="35" customFormat="1" ht="33.75" x14ac:dyDescent="0.25">
      <c r="B377" s="8">
        <v>2015</v>
      </c>
      <c r="C377" s="8" t="s">
        <v>498</v>
      </c>
      <c r="D377" s="8">
        <v>3000</v>
      </c>
      <c r="E377" s="8" t="s">
        <v>100</v>
      </c>
      <c r="F377" s="9">
        <v>445336253.05999994</v>
      </c>
      <c r="G377" s="9">
        <v>503574116.37</v>
      </c>
      <c r="H377" s="9">
        <v>334592897.29000002</v>
      </c>
      <c r="I377" s="8" t="s">
        <v>240</v>
      </c>
      <c r="J377" s="8" t="s">
        <v>24</v>
      </c>
      <c r="K377" s="9">
        <v>1127438928.1700001</v>
      </c>
      <c r="L377" s="9">
        <v>1207916622.0999999</v>
      </c>
      <c r="M377" s="9">
        <v>785460977.9000001</v>
      </c>
      <c r="N377" s="8" t="s">
        <v>379</v>
      </c>
      <c r="O377" s="8" t="s">
        <v>156</v>
      </c>
      <c r="P377" s="9">
        <v>10993000</v>
      </c>
      <c r="Q377" s="9">
        <v>8808874</v>
      </c>
      <c r="R377" s="9">
        <v>4995900.1499999985</v>
      </c>
      <c r="S377" s="45" t="s">
        <v>499</v>
      </c>
      <c r="T377" s="101"/>
      <c r="U377" s="101"/>
      <c r="V377" s="101"/>
    </row>
    <row r="378" spans="2:22" s="35" customFormat="1" ht="33.75" x14ac:dyDescent="0.25">
      <c r="B378" s="8">
        <v>2015</v>
      </c>
      <c r="C378" s="8" t="s">
        <v>498</v>
      </c>
      <c r="D378" s="8">
        <v>3000</v>
      </c>
      <c r="E378" s="8" t="s">
        <v>100</v>
      </c>
      <c r="F378" s="9">
        <v>445336253.05999994</v>
      </c>
      <c r="G378" s="9">
        <v>503574116.37</v>
      </c>
      <c r="H378" s="9">
        <v>334592897.29000002</v>
      </c>
      <c r="I378" s="8" t="s">
        <v>240</v>
      </c>
      <c r="J378" s="8" t="s">
        <v>24</v>
      </c>
      <c r="K378" s="9">
        <v>1127438928.1700001</v>
      </c>
      <c r="L378" s="9">
        <v>1207916622.0999999</v>
      </c>
      <c r="M378" s="9">
        <v>785460977.9000001</v>
      </c>
      <c r="N378" s="8" t="s">
        <v>380</v>
      </c>
      <c r="O378" s="8" t="s">
        <v>157</v>
      </c>
      <c r="P378" s="9">
        <v>1980000</v>
      </c>
      <c r="Q378" s="9">
        <v>1055053</v>
      </c>
      <c r="R378" s="9">
        <v>350000</v>
      </c>
      <c r="S378" s="45" t="s">
        <v>499</v>
      </c>
      <c r="T378" s="101"/>
      <c r="U378" s="101"/>
      <c r="V378" s="101"/>
    </row>
    <row r="379" spans="2:22" s="35" customFormat="1" ht="33.75" x14ac:dyDescent="0.25">
      <c r="B379" s="8">
        <v>2015</v>
      </c>
      <c r="C379" s="8" t="s">
        <v>498</v>
      </c>
      <c r="D379" s="8">
        <v>3000</v>
      </c>
      <c r="E379" s="8" t="s">
        <v>100</v>
      </c>
      <c r="F379" s="9">
        <v>445336253.05999994</v>
      </c>
      <c r="G379" s="9">
        <v>503574116.37</v>
      </c>
      <c r="H379" s="9">
        <v>334592897.29000002</v>
      </c>
      <c r="I379" s="8" t="s">
        <v>240</v>
      </c>
      <c r="J379" s="8" t="s">
        <v>24</v>
      </c>
      <c r="K379" s="9">
        <v>1127438928.1700001</v>
      </c>
      <c r="L379" s="9">
        <v>1207916622.0999999</v>
      </c>
      <c r="M379" s="9">
        <v>785460977.9000001</v>
      </c>
      <c r="N379" s="8" t="s">
        <v>381</v>
      </c>
      <c r="O379" s="8" t="s">
        <v>158</v>
      </c>
      <c r="P379" s="9">
        <v>63000</v>
      </c>
      <c r="Q379" s="9">
        <v>63188</v>
      </c>
      <c r="R379" s="9">
        <v>27749</v>
      </c>
      <c r="S379" s="45" t="s">
        <v>499</v>
      </c>
      <c r="T379" s="101"/>
      <c r="U379" s="101"/>
      <c r="V379" s="101"/>
    </row>
    <row r="380" spans="2:22" s="35" customFormat="1" ht="33.75" x14ac:dyDescent="0.25">
      <c r="B380" s="8">
        <v>2015</v>
      </c>
      <c r="C380" s="8" t="s">
        <v>498</v>
      </c>
      <c r="D380" s="8">
        <v>3000</v>
      </c>
      <c r="E380" s="8" t="s">
        <v>100</v>
      </c>
      <c r="F380" s="9">
        <v>445336253.05999994</v>
      </c>
      <c r="G380" s="9">
        <v>503574116.37</v>
      </c>
      <c r="H380" s="9">
        <v>334592897.29000002</v>
      </c>
      <c r="I380" s="8" t="s">
        <v>240</v>
      </c>
      <c r="J380" s="8" t="s">
        <v>24</v>
      </c>
      <c r="K380" s="9">
        <v>1127438928.1700001</v>
      </c>
      <c r="L380" s="9">
        <v>1207916622.0999999</v>
      </c>
      <c r="M380" s="9">
        <v>785460977.9000001</v>
      </c>
      <c r="N380" s="8" t="s">
        <v>492</v>
      </c>
      <c r="O380" s="8" t="s">
        <v>493</v>
      </c>
      <c r="P380" s="9">
        <v>0</v>
      </c>
      <c r="Q380" s="9">
        <v>0</v>
      </c>
      <c r="R380" s="9">
        <v>0</v>
      </c>
      <c r="S380" s="45" t="s">
        <v>499</v>
      </c>
      <c r="T380" s="101"/>
      <c r="U380" s="101"/>
      <c r="V380" s="101"/>
    </row>
    <row r="381" spans="2:22" s="35" customFormat="1" ht="33.75" x14ac:dyDescent="0.25">
      <c r="B381" s="8">
        <v>2015</v>
      </c>
      <c r="C381" s="8" t="s">
        <v>498</v>
      </c>
      <c r="D381" s="8">
        <v>3000</v>
      </c>
      <c r="E381" s="8" t="s">
        <v>100</v>
      </c>
      <c r="F381" s="9">
        <v>445336253.05999994</v>
      </c>
      <c r="G381" s="9">
        <v>503574116.37</v>
      </c>
      <c r="H381" s="9">
        <v>334592897.29000002</v>
      </c>
      <c r="I381" s="8" t="s">
        <v>240</v>
      </c>
      <c r="J381" s="8" t="s">
        <v>24</v>
      </c>
      <c r="K381" s="9">
        <v>1127438928.1700001</v>
      </c>
      <c r="L381" s="9">
        <v>1207916622.0999999</v>
      </c>
      <c r="M381" s="9">
        <v>785460977.9000001</v>
      </c>
      <c r="N381" s="8" t="s">
        <v>494</v>
      </c>
      <c r="O381" s="8" t="s">
        <v>495</v>
      </c>
      <c r="P381" s="9">
        <v>0</v>
      </c>
      <c r="Q381" s="9">
        <v>0</v>
      </c>
      <c r="R381" s="9">
        <v>0</v>
      </c>
      <c r="S381" s="45" t="s">
        <v>499</v>
      </c>
      <c r="T381" s="101"/>
      <c r="U381" s="101"/>
      <c r="V381" s="101"/>
    </row>
    <row r="382" spans="2:22" s="35" customFormat="1" ht="45" x14ac:dyDescent="0.25">
      <c r="B382" s="8">
        <v>2015</v>
      </c>
      <c r="C382" s="8" t="s">
        <v>498</v>
      </c>
      <c r="D382" s="8">
        <v>3000</v>
      </c>
      <c r="E382" s="8" t="s">
        <v>100</v>
      </c>
      <c r="F382" s="9">
        <v>445336253.05999994</v>
      </c>
      <c r="G382" s="9">
        <v>503574116.37</v>
      </c>
      <c r="H382" s="9">
        <v>334592897.29000002</v>
      </c>
      <c r="I382" s="8" t="s">
        <v>240</v>
      </c>
      <c r="J382" s="8" t="s">
        <v>24</v>
      </c>
      <c r="K382" s="9">
        <v>1127438928.1700001</v>
      </c>
      <c r="L382" s="9">
        <v>1207916622.0999999</v>
      </c>
      <c r="M382" s="9">
        <v>785460977.9000001</v>
      </c>
      <c r="N382" s="8" t="s">
        <v>382</v>
      </c>
      <c r="O382" s="8" t="s">
        <v>383</v>
      </c>
      <c r="P382" s="9">
        <v>0</v>
      </c>
      <c r="Q382" s="9">
        <v>0</v>
      </c>
      <c r="R382" s="9">
        <v>0</v>
      </c>
      <c r="S382" s="45" t="s">
        <v>499</v>
      </c>
      <c r="T382" s="101"/>
      <c r="U382" s="101"/>
      <c r="V382" s="101"/>
    </row>
    <row r="383" spans="2:22" s="35" customFormat="1" ht="33.75" x14ac:dyDescent="0.25">
      <c r="B383" s="8">
        <v>2015</v>
      </c>
      <c r="C383" s="8" t="s">
        <v>498</v>
      </c>
      <c r="D383" s="8">
        <v>3000</v>
      </c>
      <c r="E383" s="8" t="s">
        <v>100</v>
      </c>
      <c r="F383" s="9">
        <v>445336253.05999994</v>
      </c>
      <c r="G383" s="9">
        <v>503574116.37</v>
      </c>
      <c r="H383" s="9">
        <v>334592897.29000002</v>
      </c>
      <c r="I383" s="8" t="s">
        <v>240</v>
      </c>
      <c r="J383" s="8" t="s">
        <v>24</v>
      </c>
      <c r="K383" s="9">
        <v>1127438928.1700001</v>
      </c>
      <c r="L383" s="9">
        <v>1207916622.0999999</v>
      </c>
      <c r="M383" s="9">
        <v>785460977.9000001</v>
      </c>
      <c r="N383" s="8" t="s">
        <v>384</v>
      </c>
      <c r="O383" s="8" t="s">
        <v>159</v>
      </c>
      <c r="P383" s="9">
        <v>4005579.84</v>
      </c>
      <c r="Q383" s="9">
        <v>3907235.24</v>
      </c>
      <c r="R383" s="9">
        <v>2634164.34</v>
      </c>
      <c r="S383" s="45" t="s">
        <v>499</v>
      </c>
      <c r="T383" s="101" t="s">
        <v>685</v>
      </c>
      <c r="U383" s="101" t="s">
        <v>685</v>
      </c>
      <c r="V383" s="101" t="s">
        <v>685</v>
      </c>
    </row>
    <row r="384" spans="2:22" s="35" customFormat="1" ht="45" x14ac:dyDescent="0.25">
      <c r="B384" s="8">
        <v>2015</v>
      </c>
      <c r="C384" s="8" t="s">
        <v>498</v>
      </c>
      <c r="D384" s="8">
        <v>3000</v>
      </c>
      <c r="E384" s="8" t="s">
        <v>100</v>
      </c>
      <c r="F384" s="9">
        <v>445336253.05999994</v>
      </c>
      <c r="G384" s="9">
        <v>503574116.37</v>
      </c>
      <c r="H384" s="9">
        <v>334592897.29000002</v>
      </c>
      <c r="I384" s="8" t="s">
        <v>240</v>
      </c>
      <c r="J384" s="8" t="s">
        <v>24</v>
      </c>
      <c r="K384" s="9">
        <v>1127438928.1700001</v>
      </c>
      <c r="L384" s="9">
        <v>1207916622.0999999</v>
      </c>
      <c r="M384" s="9">
        <v>785460977.9000001</v>
      </c>
      <c r="N384" s="8" t="s">
        <v>385</v>
      </c>
      <c r="O384" s="8" t="s">
        <v>160</v>
      </c>
      <c r="P384" s="9">
        <v>235881.63</v>
      </c>
      <c r="Q384" s="9">
        <v>246063.11</v>
      </c>
      <c r="R384" s="9">
        <v>153797</v>
      </c>
      <c r="S384" s="45" t="s">
        <v>499</v>
      </c>
      <c r="T384" s="101"/>
      <c r="U384" s="101"/>
      <c r="V384" s="101"/>
    </row>
    <row r="385" spans="2:22" s="35" customFormat="1" ht="33.75" x14ac:dyDescent="0.25">
      <c r="B385" s="8">
        <v>2015</v>
      </c>
      <c r="C385" s="8" t="s">
        <v>498</v>
      </c>
      <c r="D385" s="8">
        <v>3000</v>
      </c>
      <c r="E385" s="8" t="s">
        <v>100</v>
      </c>
      <c r="F385" s="9">
        <v>445336253.05999994</v>
      </c>
      <c r="G385" s="9">
        <v>503574116.37</v>
      </c>
      <c r="H385" s="9">
        <v>334592897.29000002</v>
      </c>
      <c r="I385" s="8" t="s">
        <v>240</v>
      </c>
      <c r="J385" s="8" t="s">
        <v>24</v>
      </c>
      <c r="K385" s="9">
        <v>1127438928.1700001</v>
      </c>
      <c r="L385" s="9">
        <v>1207916622.0999999</v>
      </c>
      <c r="M385" s="9">
        <v>785460977.9000001</v>
      </c>
      <c r="N385" s="8" t="s">
        <v>386</v>
      </c>
      <c r="O385" s="8" t="s">
        <v>161</v>
      </c>
      <c r="P385" s="9">
        <v>427600</v>
      </c>
      <c r="Q385" s="9">
        <v>339045.48999999993</v>
      </c>
      <c r="R385" s="9">
        <v>135052.84999999998</v>
      </c>
      <c r="S385" s="45" t="s">
        <v>499</v>
      </c>
      <c r="T385" s="101"/>
      <c r="U385" s="101"/>
      <c r="V385" s="101"/>
    </row>
    <row r="386" spans="2:22" s="35" customFormat="1" ht="33.75" x14ac:dyDescent="0.25">
      <c r="B386" s="8">
        <v>2015</v>
      </c>
      <c r="C386" s="8" t="s">
        <v>498</v>
      </c>
      <c r="D386" s="8">
        <v>3000</v>
      </c>
      <c r="E386" s="8" t="s">
        <v>100</v>
      </c>
      <c r="F386" s="9">
        <v>445336253.05999994</v>
      </c>
      <c r="G386" s="9">
        <v>503574116.37</v>
      </c>
      <c r="H386" s="9">
        <v>334592897.29000002</v>
      </c>
      <c r="I386" s="8" t="s">
        <v>240</v>
      </c>
      <c r="J386" s="8" t="s">
        <v>24</v>
      </c>
      <c r="K386" s="9">
        <v>1127438928.1700001</v>
      </c>
      <c r="L386" s="9">
        <v>1207916622.0999999</v>
      </c>
      <c r="M386" s="9">
        <v>785460977.9000001</v>
      </c>
      <c r="N386" s="8" t="s">
        <v>387</v>
      </c>
      <c r="O386" s="8" t="s">
        <v>162</v>
      </c>
      <c r="P386" s="9">
        <v>1786002</v>
      </c>
      <c r="Q386" s="9">
        <v>1635966.6399999997</v>
      </c>
      <c r="R386" s="9">
        <v>856824.43</v>
      </c>
      <c r="S386" s="45" t="s">
        <v>499</v>
      </c>
      <c r="T386" s="101"/>
      <c r="U386" s="101"/>
      <c r="V386" s="101"/>
    </row>
    <row r="387" spans="2:22" s="35" customFormat="1" ht="45" x14ac:dyDescent="0.25">
      <c r="B387" s="8">
        <v>2015</v>
      </c>
      <c r="C387" s="8" t="s">
        <v>498</v>
      </c>
      <c r="D387" s="8">
        <v>3000</v>
      </c>
      <c r="E387" s="8" t="s">
        <v>100</v>
      </c>
      <c r="F387" s="9">
        <v>445336253.05999994</v>
      </c>
      <c r="G387" s="9">
        <v>503574116.37</v>
      </c>
      <c r="H387" s="9">
        <v>334592897.29000002</v>
      </c>
      <c r="I387" s="8" t="s">
        <v>240</v>
      </c>
      <c r="J387" s="8" t="s">
        <v>24</v>
      </c>
      <c r="K387" s="9">
        <v>1127438928.1700001</v>
      </c>
      <c r="L387" s="9">
        <v>1207916622.0999999</v>
      </c>
      <c r="M387" s="9">
        <v>785460977.9000001</v>
      </c>
      <c r="N387" s="8" t="s">
        <v>388</v>
      </c>
      <c r="O387" s="8" t="s">
        <v>163</v>
      </c>
      <c r="P387" s="9">
        <v>870001</v>
      </c>
      <c r="Q387" s="9">
        <v>1088553.04</v>
      </c>
      <c r="R387" s="9">
        <v>955751.76</v>
      </c>
      <c r="S387" s="45" t="s">
        <v>499</v>
      </c>
      <c r="T387" s="101"/>
      <c r="U387" s="101"/>
      <c r="V387" s="101"/>
    </row>
    <row r="388" spans="2:22" s="35" customFormat="1" ht="33.75" x14ac:dyDescent="0.25">
      <c r="B388" s="8">
        <v>2015</v>
      </c>
      <c r="C388" s="8" t="s">
        <v>498</v>
      </c>
      <c r="D388" s="8">
        <v>3000</v>
      </c>
      <c r="E388" s="8" t="s">
        <v>100</v>
      </c>
      <c r="F388" s="9">
        <v>445336253.05999994</v>
      </c>
      <c r="G388" s="9">
        <v>503574116.37</v>
      </c>
      <c r="H388" s="9">
        <v>334592897.29000002</v>
      </c>
      <c r="I388" s="8" t="s">
        <v>240</v>
      </c>
      <c r="J388" s="8" t="s">
        <v>24</v>
      </c>
      <c r="K388" s="9">
        <v>1127438928.1700001</v>
      </c>
      <c r="L388" s="9">
        <v>1207916622.0999999</v>
      </c>
      <c r="M388" s="9">
        <v>785460977.9000001</v>
      </c>
      <c r="N388" s="8" t="s">
        <v>389</v>
      </c>
      <c r="O388" s="8" t="s">
        <v>164</v>
      </c>
      <c r="P388" s="9">
        <v>4500</v>
      </c>
      <c r="Q388" s="9">
        <v>4500</v>
      </c>
      <c r="R388" s="9">
        <v>2998</v>
      </c>
      <c r="S388" s="45" t="s">
        <v>499</v>
      </c>
      <c r="T388" s="101"/>
      <c r="U388" s="101"/>
      <c r="V388" s="101"/>
    </row>
    <row r="389" spans="2:22" s="35" customFormat="1" ht="33.75" x14ac:dyDescent="0.25">
      <c r="B389" s="8">
        <v>2015</v>
      </c>
      <c r="C389" s="8" t="s">
        <v>498</v>
      </c>
      <c r="D389" s="8">
        <v>3000</v>
      </c>
      <c r="E389" s="8" t="s">
        <v>100</v>
      </c>
      <c r="F389" s="9">
        <v>445336253.05999994</v>
      </c>
      <c r="G389" s="9">
        <v>503574116.37</v>
      </c>
      <c r="H389" s="9">
        <v>334592897.29000002</v>
      </c>
      <c r="I389" s="8" t="s">
        <v>240</v>
      </c>
      <c r="J389" s="8" t="s">
        <v>24</v>
      </c>
      <c r="K389" s="9">
        <v>1127438928.1700001</v>
      </c>
      <c r="L389" s="9">
        <v>1207916622.0999999</v>
      </c>
      <c r="M389" s="9">
        <v>785460977.9000001</v>
      </c>
      <c r="N389" s="8" t="s">
        <v>390</v>
      </c>
      <c r="O389" s="8" t="s">
        <v>165</v>
      </c>
      <c r="P389" s="9">
        <v>1317412</v>
      </c>
      <c r="Q389" s="9">
        <v>2942753.4100000006</v>
      </c>
      <c r="R389" s="9">
        <v>2019830.83</v>
      </c>
      <c r="S389" s="45" t="s">
        <v>499</v>
      </c>
      <c r="T389" s="101"/>
      <c r="U389" s="101"/>
      <c r="V389" s="101"/>
    </row>
    <row r="390" spans="2:22" s="35" customFormat="1" ht="33.75" x14ac:dyDescent="0.25">
      <c r="B390" s="8">
        <v>2015</v>
      </c>
      <c r="C390" s="8" t="s">
        <v>498</v>
      </c>
      <c r="D390" s="8">
        <v>3000</v>
      </c>
      <c r="E390" s="8" t="s">
        <v>100</v>
      </c>
      <c r="F390" s="9">
        <v>445336253.05999994</v>
      </c>
      <c r="G390" s="9">
        <v>503574116.37</v>
      </c>
      <c r="H390" s="9">
        <v>334592897.29000002</v>
      </c>
      <c r="I390" s="8" t="s">
        <v>240</v>
      </c>
      <c r="J390" s="8" t="s">
        <v>24</v>
      </c>
      <c r="K390" s="9">
        <v>1127438928.1700001</v>
      </c>
      <c r="L390" s="9">
        <v>1207916622.0999999</v>
      </c>
      <c r="M390" s="9">
        <v>785460977.9000001</v>
      </c>
      <c r="N390" s="8" t="s">
        <v>391</v>
      </c>
      <c r="O390" s="8" t="s">
        <v>166</v>
      </c>
      <c r="P390" s="9">
        <v>8634435</v>
      </c>
      <c r="Q390" s="9">
        <v>9637363.9299999941</v>
      </c>
      <c r="R390" s="9">
        <v>5968487.2999999998</v>
      </c>
      <c r="S390" s="45" t="s">
        <v>499</v>
      </c>
      <c r="T390" s="101"/>
      <c r="U390" s="101"/>
      <c r="V390" s="101"/>
    </row>
    <row r="391" spans="2:22" s="35" customFormat="1" ht="33.75" x14ac:dyDescent="0.25">
      <c r="B391" s="8">
        <v>2015</v>
      </c>
      <c r="C391" s="8" t="s">
        <v>498</v>
      </c>
      <c r="D391" s="8">
        <v>3000</v>
      </c>
      <c r="E391" s="8" t="s">
        <v>100</v>
      </c>
      <c r="F391" s="9">
        <v>445336253.05999994</v>
      </c>
      <c r="G391" s="9">
        <v>503574116.37</v>
      </c>
      <c r="H391" s="9">
        <v>334592897.29000002</v>
      </c>
      <c r="I391" s="8" t="s">
        <v>240</v>
      </c>
      <c r="J391" s="8" t="s">
        <v>24</v>
      </c>
      <c r="K391" s="9">
        <v>1127438928.1700001</v>
      </c>
      <c r="L391" s="9">
        <v>1207916622.0999999</v>
      </c>
      <c r="M391" s="9">
        <v>785460977.9000001</v>
      </c>
      <c r="N391" s="8" t="s">
        <v>392</v>
      </c>
      <c r="O391" s="8" t="s">
        <v>167</v>
      </c>
      <c r="P391" s="9">
        <v>611002</v>
      </c>
      <c r="Q391" s="9">
        <v>608405.21</v>
      </c>
      <c r="R391" s="9">
        <v>260766.67</v>
      </c>
      <c r="S391" s="45" t="s">
        <v>499</v>
      </c>
      <c r="T391" s="101"/>
      <c r="U391" s="101"/>
      <c r="V391" s="101"/>
    </row>
    <row r="392" spans="2:22" s="35" customFormat="1" ht="33.75" x14ac:dyDescent="0.25">
      <c r="B392" s="8">
        <v>2015</v>
      </c>
      <c r="C392" s="8" t="s">
        <v>498</v>
      </c>
      <c r="D392" s="8">
        <v>3000</v>
      </c>
      <c r="E392" s="8" t="s">
        <v>100</v>
      </c>
      <c r="F392" s="9">
        <v>445336253.05999994</v>
      </c>
      <c r="G392" s="9">
        <v>503574116.37</v>
      </c>
      <c r="H392" s="9">
        <v>334592897.29000002</v>
      </c>
      <c r="I392" s="8" t="s">
        <v>240</v>
      </c>
      <c r="J392" s="8" t="s">
        <v>24</v>
      </c>
      <c r="K392" s="9">
        <v>1127438928.1700001</v>
      </c>
      <c r="L392" s="9">
        <v>1207916622.0999999</v>
      </c>
      <c r="M392" s="9">
        <v>785460977.9000001</v>
      </c>
      <c r="N392" s="8" t="s">
        <v>393</v>
      </c>
      <c r="O392" s="8" t="s">
        <v>168</v>
      </c>
      <c r="P392" s="9">
        <v>4049173</v>
      </c>
      <c r="Q392" s="9">
        <v>3838347.5399999986</v>
      </c>
      <c r="R392" s="9">
        <v>2059057.64</v>
      </c>
      <c r="S392" s="45" t="s">
        <v>499</v>
      </c>
      <c r="T392" s="101" t="s">
        <v>685</v>
      </c>
      <c r="U392" s="101" t="s">
        <v>685</v>
      </c>
      <c r="V392" s="101" t="s">
        <v>685</v>
      </c>
    </row>
    <row r="393" spans="2:22" s="35" customFormat="1" ht="33.75" x14ac:dyDescent="0.25">
      <c r="B393" s="8">
        <v>2015</v>
      </c>
      <c r="C393" s="8" t="s">
        <v>498</v>
      </c>
      <c r="D393" s="8">
        <v>3000</v>
      </c>
      <c r="E393" s="8" t="s">
        <v>100</v>
      </c>
      <c r="F393" s="9">
        <v>445336253.05999994</v>
      </c>
      <c r="G393" s="9">
        <v>503574116.37</v>
      </c>
      <c r="H393" s="9">
        <v>334592897.29000002</v>
      </c>
      <c r="I393" s="8" t="s">
        <v>240</v>
      </c>
      <c r="J393" s="8" t="s">
        <v>24</v>
      </c>
      <c r="K393" s="9">
        <v>1127438928.1700001</v>
      </c>
      <c r="L393" s="9">
        <v>1207916622.0999999</v>
      </c>
      <c r="M393" s="9">
        <v>785460977.9000001</v>
      </c>
      <c r="N393" s="8" t="s">
        <v>394</v>
      </c>
      <c r="O393" s="8" t="s">
        <v>169</v>
      </c>
      <c r="P393" s="9">
        <v>16823554.880000003</v>
      </c>
      <c r="Q393" s="9">
        <v>24902467.900000006</v>
      </c>
      <c r="R393" s="9">
        <v>16331452.609999999</v>
      </c>
      <c r="S393" s="45" t="s">
        <v>499</v>
      </c>
      <c r="T393" s="101"/>
      <c r="U393" s="101"/>
      <c r="V393" s="101"/>
    </row>
    <row r="394" spans="2:22" s="35" customFormat="1" ht="33.75" x14ac:dyDescent="0.25">
      <c r="B394" s="8">
        <v>2015</v>
      </c>
      <c r="C394" s="8" t="s">
        <v>498</v>
      </c>
      <c r="D394" s="8">
        <v>3000</v>
      </c>
      <c r="E394" s="8" t="s">
        <v>100</v>
      </c>
      <c r="F394" s="9">
        <v>445336253.05999994</v>
      </c>
      <c r="G394" s="9">
        <v>503574116.37</v>
      </c>
      <c r="H394" s="9">
        <v>334592897.29000002</v>
      </c>
      <c r="I394" s="8" t="s">
        <v>240</v>
      </c>
      <c r="J394" s="8" t="s">
        <v>24</v>
      </c>
      <c r="K394" s="9">
        <v>1127438928.1700001</v>
      </c>
      <c r="L394" s="9">
        <v>1207916622.0999999</v>
      </c>
      <c r="M394" s="9">
        <v>785460977.9000001</v>
      </c>
      <c r="N394" s="8" t="s">
        <v>395</v>
      </c>
      <c r="O394" s="8" t="s">
        <v>170</v>
      </c>
      <c r="P394" s="9">
        <v>5175042.6400000006</v>
      </c>
      <c r="Q394" s="9">
        <v>2983433.1500000004</v>
      </c>
      <c r="R394" s="9">
        <v>1359419.2400000002</v>
      </c>
      <c r="S394" s="45" t="s">
        <v>499</v>
      </c>
      <c r="T394" s="101"/>
      <c r="U394" s="101"/>
      <c r="V394" s="101"/>
    </row>
    <row r="395" spans="2:22" s="35" customFormat="1" ht="33.75" x14ac:dyDescent="0.25">
      <c r="B395" s="8">
        <v>2015</v>
      </c>
      <c r="C395" s="8" t="s">
        <v>498</v>
      </c>
      <c r="D395" s="8">
        <v>3000</v>
      </c>
      <c r="E395" s="8" t="s">
        <v>100</v>
      </c>
      <c r="F395" s="9">
        <v>445336253.05999994</v>
      </c>
      <c r="G395" s="9">
        <v>503574116.37</v>
      </c>
      <c r="H395" s="9">
        <v>334592897.29000002</v>
      </c>
      <c r="I395" s="8" t="s">
        <v>240</v>
      </c>
      <c r="J395" s="8" t="s">
        <v>24</v>
      </c>
      <c r="K395" s="9">
        <v>1127438928.1700001</v>
      </c>
      <c r="L395" s="9">
        <v>1207916622.0999999</v>
      </c>
      <c r="M395" s="9">
        <v>785460977.9000001</v>
      </c>
      <c r="N395" s="8" t="s">
        <v>396</v>
      </c>
      <c r="O395" s="8" t="s">
        <v>171</v>
      </c>
      <c r="P395" s="9">
        <v>3689500</v>
      </c>
      <c r="Q395" s="9">
        <v>5085056.1599999992</v>
      </c>
      <c r="R395" s="9">
        <v>4265034.21</v>
      </c>
      <c r="S395" s="45" t="s">
        <v>499</v>
      </c>
      <c r="T395" s="101"/>
      <c r="U395" s="101"/>
      <c r="V395" s="101"/>
    </row>
    <row r="396" spans="2:22" s="35" customFormat="1" ht="33.75" x14ac:dyDescent="0.25">
      <c r="B396" s="8">
        <v>2015</v>
      </c>
      <c r="C396" s="8" t="s">
        <v>498</v>
      </c>
      <c r="D396" s="8">
        <v>3000</v>
      </c>
      <c r="E396" s="8" t="s">
        <v>100</v>
      </c>
      <c r="F396" s="9">
        <v>445336253.05999994</v>
      </c>
      <c r="G396" s="9">
        <v>503574116.37</v>
      </c>
      <c r="H396" s="9">
        <v>334592897.29000002</v>
      </c>
      <c r="I396" s="8" t="s">
        <v>240</v>
      </c>
      <c r="J396" s="8" t="s">
        <v>24</v>
      </c>
      <c r="K396" s="9">
        <v>1127438928.1700001</v>
      </c>
      <c r="L396" s="9">
        <v>1207916622.0999999</v>
      </c>
      <c r="M396" s="9">
        <v>785460977.9000001</v>
      </c>
      <c r="N396" s="8" t="s">
        <v>397</v>
      </c>
      <c r="O396" s="8" t="s">
        <v>172</v>
      </c>
      <c r="P396" s="9">
        <v>24372805</v>
      </c>
      <c r="Q396" s="9">
        <v>23809840.949999999</v>
      </c>
      <c r="R396" s="9">
        <v>18002091.259999998</v>
      </c>
      <c r="S396" s="45" t="s">
        <v>499</v>
      </c>
      <c r="T396" s="101"/>
      <c r="U396" s="101"/>
      <c r="V396" s="101"/>
    </row>
    <row r="397" spans="2:22" s="35" customFormat="1" ht="33.75" x14ac:dyDescent="0.25">
      <c r="B397" s="8">
        <v>2015</v>
      </c>
      <c r="C397" s="8" t="s">
        <v>498</v>
      </c>
      <c r="D397" s="8">
        <v>3000</v>
      </c>
      <c r="E397" s="8" t="s">
        <v>100</v>
      </c>
      <c r="F397" s="9">
        <v>445336253.05999994</v>
      </c>
      <c r="G397" s="9">
        <v>503574116.37</v>
      </c>
      <c r="H397" s="9">
        <v>334592897.29000002</v>
      </c>
      <c r="I397" s="8" t="s">
        <v>240</v>
      </c>
      <c r="J397" s="8" t="s">
        <v>24</v>
      </c>
      <c r="K397" s="9">
        <v>1127438928.1700001</v>
      </c>
      <c r="L397" s="9">
        <v>1207916622.0999999</v>
      </c>
      <c r="M397" s="9">
        <v>785460977.9000001</v>
      </c>
      <c r="N397" s="8" t="s">
        <v>398</v>
      </c>
      <c r="O397" s="8" t="s">
        <v>173</v>
      </c>
      <c r="P397" s="9">
        <v>1005200</v>
      </c>
      <c r="Q397" s="9">
        <v>396582</v>
      </c>
      <c r="R397" s="9">
        <v>267208.05</v>
      </c>
      <c r="S397" s="45" t="s">
        <v>499</v>
      </c>
      <c r="T397" s="101"/>
      <c r="U397" s="101"/>
      <c r="V397" s="101"/>
    </row>
    <row r="398" spans="2:22" s="35" customFormat="1" ht="33.75" x14ac:dyDescent="0.25">
      <c r="B398" s="8">
        <v>2015</v>
      </c>
      <c r="C398" s="8" t="s">
        <v>498</v>
      </c>
      <c r="D398" s="8">
        <v>3000</v>
      </c>
      <c r="E398" s="8" t="s">
        <v>100</v>
      </c>
      <c r="F398" s="9">
        <v>445336253.05999994</v>
      </c>
      <c r="G398" s="9">
        <v>503574116.37</v>
      </c>
      <c r="H398" s="9">
        <v>334592897.29000002</v>
      </c>
      <c r="I398" s="8" t="s">
        <v>240</v>
      </c>
      <c r="J398" s="8" t="s">
        <v>24</v>
      </c>
      <c r="K398" s="9">
        <v>1127438928.1700001</v>
      </c>
      <c r="L398" s="9">
        <v>1207916622.0999999</v>
      </c>
      <c r="M398" s="9">
        <v>785460977.9000001</v>
      </c>
      <c r="N398" s="8" t="s">
        <v>399</v>
      </c>
      <c r="O398" s="8" t="s">
        <v>174</v>
      </c>
      <c r="P398" s="9">
        <v>112000</v>
      </c>
      <c r="Q398" s="9">
        <v>97499.999999999985</v>
      </c>
      <c r="R398" s="9">
        <v>27103.86</v>
      </c>
      <c r="S398" s="45" t="s">
        <v>499</v>
      </c>
      <c r="T398" s="101"/>
      <c r="U398" s="101"/>
      <c r="V398" s="101"/>
    </row>
    <row r="399" spans="2:22" s="35" customFormat="1" ht="33.75" x14ac:dyDescent="0.25">
      <c r="B399" s="8">
        <v>2015</v>
      </c>
      <c r="C399" s="8" t="s">
        <v>498</v>
      </c>
      <c r="D399" s="8">
        <v>3000</v>
      </c>
      <c r="E399" s="8" t="s">
        <v>100</v>
      </c>
      <c r="F399" s="9">
        <v>445336253.05999994</v>
      </c>
      <c r="G399" s="9">
        <v>503574116.37</v>
      </c>
      <c r="H399" s="9">
        <v>334592897.29000002</v>
      </c>
      <c r="I399" s="8" t="s">
        <v>240</v>
      </c>
      <c r="J399" s="8" t="s">
        <v>24</v>
      </c>
      <c r="K399" s="9">
        <v>1127438928.1700001</v>
      </c>
      <c r="L399" s="9">
        <v>1207916622.0999999</v>
      </c>
      <c r="M399" s="9">
        <v>785460977.9000001</v>
      </c>
      <c r="N399" s="8" t="s">
        <v>400</v>
      </c>
      <c r="O399" s="8" t="s">
        <v>175</v>
      </c>
      <c r="P399" s="9">
        <v>21630000</v>
      </c>
      <c r="Q399" s="9">
        <v>22557004.549999997</v>
      </c>
      <c r="R399" s="9">
        <v>19899666.459999997</v>
      </c>
      <c r="S399" s="45" t="s">
        <v>499</v>
      </c>
      <c r="T399" s="101"/>
      <c r="U399" s="101"/>
      <c r="V399" s="101"/>
    </row>
    <row r="400" spans="2:22" s="35" customFormat="1" ht="33.75" x14ac:dyDescent="0.25">
      <c r="B400" s="8">
        <v>2015</v>
      </c>
      <c r="C400" s="8" t="s">
        <v>498</v>
      </c>
      <c r="D400" s="8">
        <v>3000</v>
      </c>
      <c r="E400" s="8" t="s">
        <v>100</v>
      </c>
      <c r="F400" s="9">
        <v>445336253.05999994</v>
      </c>
      <c r="G400" s="9">
        <v>503574116.37</v>
      </c>
      <c r="H400" s="9">
        <v>334592897.29000002</v>
      </c>
      <c r="I400" s="8" t="s">
        <v>240</v>
      </c>
      <c r="J400" s="8" t="s">
        <v>24</v>
      </c>
      <c r="K400" s="9">
        <v>1127438928.1700001</v>
      </c>
      <c r="L400" s="9">
        <v>1207916622.0999999</v>
      </c>
      <c r="M400" s="9">
        <v>785460977.9000001</v>
      </c>
      <c r="N400" s="8" t="s">
        <v>401</v>
      </c>
      <c r="O400" s="8" t="s">
        <v>176</v>
      </c>
      <c r="P400" s="9">
        <v>7325890.6999999993</v>
      </c>
      <c r="Q400" s="9">
        <v>7811456.8599999975</v>
      </c>
      <c r="R400" s="9">
        <v>5096710</v>
      </c>
      <c r="S400" s="45" t="s">
        <v>499</v>
      </c>
      <c r="T400" s="101"/>
      <c r="U400" s="101"/>
      <c r="V400" s="101"/>
    </row>
    <row r="401" spans="2:22" s="35" customFormat="1" ht="33.75" x14ac:dyDescent="0.25">
      <c r="B401" s="8">
        <v>2015</v>
      </c>
      <c r="C401" s="8" t="s">
        <v>498</v>
      </c>
      <c r="D401" s="8">
        <v>3000</v>
      </c>
      <c r="E401" s="8" t="s">
        <v>100</v>
      </c>
      <c r="F401" s="9">
        <v>445336253.05999994</v>
      </c>
      <c r="G401" s="9">
        <v>503574116.37</v>
      </c>
      <c r="H401" s="9">
        <v>334592897.29000002</v>
      </c>
      <c r="I401" s="8" t="s">
        <v>240</v>
      </c>
      <c r="J401" s="8" t="s">
        <v>24</v>
      </c>
      <c r="K401" s="9">
        <v>1127438928.1700001</v>
      </c>
      <c r="L401" s="9">
        <v>1207916622.0999999</v>
      </c>
      <c r="M401" s="9">
        <v>785460977.9000001</v>
      </c>
      <c r="N401" s="8" t="s">
        <v>402</v>
      </c>
      <c r="O401" s="8" t="s">
        <v>177</v>
      </c>
      <c r="P401" s="9">
        <v>2000000</v>
      </c>
      <c r="Q401" s="9">
        <v>5085301.6999999993</v>
      </c>
      <c r="R401" s="9">
        <v>32599</v>
      </c>
      <c r="S401" s="45" t="s">
        <v>499</v>
      </c>
      <c r="T401" s="101" t="s">
        <v>685</v>
      </c>
      <c r="U401" s="101" t="s">
        <v>685</v>
      </c>
      <c r="V401" s="101" t="s">
        <v>685</v>
      </c>
    </row>
    <row r="402" spans="2:22" s="35" customFormat="1" ht="45" x14ac:dyDescent="0.25">
      <c r="B402" s="8">
        <v>2015</v>
      </c>
      <c r="C402" s="8" t="s">
        <v>498</v>
      </c>
      <c r="D402" s="8">
        <v>4000</v>
      </c>
      <c r="E402" s="8" t="s">
        <v>178</v>
      </c>
      <c r="F402" s="9">
        <v>186552241.35999998</v>
      </c>
      <c r="G402" s="9">
        <v>233662725.06999999</v>
      </c>
      <c r="H402" s="9">
        <v>146020759.03999999</v>
      </c>
      <c r="I402" s="8" t="s">
        <v>403</v>
      </c>
      <c r="J402" s="8" t="s">
        <v>404</v>
      </c>
      <c r="K402" s="9">
        <f t="shared" ref="K402:K420" si="2">90088517.58+186552241.36</f>
        <v>276640758.94</v>
      </c>
      <c r="L402" s="9">
        <f>G402+G463</f>
        <v>307157198.64999998</v>
      </c>
      <c r="M402" s="9">
        <f>H402+H463</f>
        <v>186138625.88999999</v>
      </c>
      <c r="N402" s="8" t="s">
        <v>405</v>
      </c>
      <c r="O402" s="8" t="s">
        <v>179</v>
      </c>
      <c r="P402" s="9">
        <v>51513433.159999996</v>
      </c>
      <c r="Q402" s="9">
        <v>102829343.31999999</v>
      </c>
      <c r="R402" s="9">
        <v>87836557.489999995</v>
      </c>
      <c r="S402" s="45" t="s">
        <v>499</v>
      </c>
      <c r="T402" s="101"/>
      <c r="U402" s="101"/>
      <c r="V402" s="101"/>
    </row>
    <row r="403" spans="2:22" s="35" customFormat="1" ht="45" x14ac:dyDescent="0.25">
      <c r="B403" s="8">
        <v>2015</v>
      </c>
      <c r="C403" s="8" t="s">
        <v>498</v>
      </c>
      <c r="D403" s="8">
        <v>4000</v>
      </c>
      <c r="E403" s="8" t="s">
        <v>178</v>
      </c>
      <c r="F403" s="9">
        <v>186552241.35999998</v>
      </c>
      <c r="G403" s="9">
        <v>233662725.06999999</v>
      </c>
      <c r="H403" s="9">
        <v>146020759.03999999</v>
      </c>
      <c r="I403" s="8" t="s">
        <v>403</v>
      </c>
      <c r="J403" s="8" t="s">
        <v>404</v>
      </c>
      <c r="K403" s="9">
        <f t="shared" si="2"/>
        <v>276640758.94</v>
      </c>
      <c r="L403" s="9">
        <v>307157198.64999998</v>
      </c>
      <c r="M403" s="9">
        <v>186138625.88999999</v>
      </c>
      <c r="N403" s="8" t="s">
        <v>406</v>
      </c>
      <c r="O403" s="8" t="s">
        <v>180</v>
      </c>
      <c r="P403" s="9">
        <v>1400000</v>
      </c>
      <c r="Q403" s="9">
        <v>1430000</v>
      </c>
      <c r="R403" s="9">
        <v>25800</v>
      </c>
      <c r="S403" s="45" t="s">
        <v>499</v>
      </c>
      <c r="T403" s="101"/>
      <c r="U403" s="101"/>
      <c r="V403" s="101"/>
    </row>
    <row r="404" spans="2:22" s="35" customFormat="1" ht="45" x14ac:dyDescent="0.25">
      <c r="B404" s="8">
        <v>2015</v>
      </c>
      <c r="C404" s="8" t="s">
        <v>498</v>
      </c>
      <c r="D404" s="8">
        <v>4000</v>
      </c>
      <c r="E404" s="8" t="s">
        <v>178</v>
      </c>
      <c r="F404" s="9">
        <v>186552241.35999998</v>
      </c>
      <c r="G404" s="9">
        <v>233662725.06999999</v>
      </c>
      <c r="H404" s="9">
        <v>146020759.03999999</v>
      </c>
      <c r="I404" s="8" t="s">
        <v>403</v>
      </c>
      <c r="J404" s="8" t="s">
        <v>404</v>
      </c>
      <c r="K404" s="9">
        <f t="shared" si="2"/>
        <v>276640758.94</v>
      </c>
      <c r="L404" s="9">
        <v>307157198.64999998</v>
      </c>
      <c r="M404" s="9">
        <v>186138625.88999999</v>
      </c>
      <c r="N404" s="8" t="s">
        <v>407</v>
      </c>
      <c r="O404" s="8" t="s">
        <v>181</v>
      </c>
      <c r="P404" s="9">
        <v>7945000</v>
      </c>
      <c r="Q404" s="9">
        <v>8356363.5699999984</v>
      </c>
      <c r="R404" s="9">
        <v>4528001.4799999995</v>
      </c>
      <c r="S404" s="45" t="s">
        <v>499</v>
      </c>
      <c r="T404" s="101"/>
      <c r="U404" s="101"/>
      <c r="V404" s="101"/>
    </row>
    <row r="405" spans="2:22" s="35" customFormat="1" ht="45" x14ac:dyDescent="0.25">
      <c r="B405" s="8">
        <v>2015</v>
      </c>
      <c r="C405" s="8" t="s">
        <v>498</v>
      </c>
      <c r="D405" s="8">
        <v>4000</v>
      </c>
      <c r="E405" s="8" t="s">
        <v>178</v>
      </c>
      <c r="F405" s="9">
        <v>186552241.35999998</v>
      </c>
      <c r="G405" s="9">
        <v>233662725.06999999</v>
      </c>
      <c r="H405" s="9">
        <v>146020759.03999999</v>
      </c>
      <c r="I405" s="8" t="s">
        <v>403</v>
      </c>
      <c r="J405" s="8" t="s">
        <v>404</v>
      </c>
      <c r="K405" s="9">
        <f t="shared" si="2"/>
        <v>276640758.94</v>
      </c>
      <c r="L405" s="9">
        <v>307157198.64999998</v>
      </c>
      <c r="M405" s="9">
        <v>186138625.88999999</v>
      </c>
      <c r="N405" s="8" t="s">
        <v>408</v>
      </c>
      <c r="O405" s="8" t="s">
        <v>182</v>
      </c>
      <c r="P405" s="9">
        <v>5236000</v>
      </c>
      <c r="Q405" s="9">
        <v>5636604.1900000004</v>
      </c>
      <c r="R405" s="9">
        <v>3802093.46</v>
      </c>
      <c r="S405" s="45" t="s">
        <v>499</v>
      </c>
      <c r="T405" s="101"/>
      <c r="U405" s="101"/>
      <c r="V405" s="101"/>
    </row>
    <row r="406" spans="2:22" s="35" customFormat="1" ht="45" x14ac:dyDescent="0.25">
      <c r="B406" s="8">
        <v>2015</v>
      </c>
      <c r="C406" s="8" t="s">
        <v>498</v>
      </c>
      <c r="D406" s="8">
        <v>4000</v>
      </c>
      <c r="E406" s="8" t="s">
        <v>178</v>
      </c>
      <c r="F406" s="9">
        <v>186552241.35999998</v>
      </c>
      <c r="G406" s="9">
        <v>233662725.06999999</v>
      </c>
      <c r="H406" s="9">
        <v>146020759.03999999</v>
      </c>
      <c r="I406" s="8" t="s">
        <v>403</v>
      </c>
      <c r="J406" s="8" t="s">
        <v>404</v>
      </c>
      <c r="K406" s="9">
        <f t="shared" si="2"/>
        <v>276640758.94</v>
      </c>
      <c r="L406" s="9">
        <v>307157198.64999998</v>
      </c>
      <c r="M406" s="9">
        <v>186138625.88999999</v>
      </c>
      <c r="N406" s="8" t="s">
        <v>409</v>
      </c>
      <c r="O406" s="8" t="s">
        <v>183</v>
      </c>
      <c r="P406" s="9">
        <v>44000000</v>
      </c>
      <c r="Q406" s="9">
        <v>18422000</v>
      </c>
      <c r="R406" s="9">
        <v>0</v>
      </c>
      <c r="S406" s="45" t="s">
        <v>499</v>
      </c>
      <c r="T406" s="101"/>
      <c r="U406" s="101"/>
      <c r="V406" s="101"/>
    </row>
    <row r="407" spans="2:22" s="35" customFormat="1" ht="45" x14ac:dyDescent="0.25">
      <c r="B407" s="8">
        <v>2015</v>
      </c>
      <c r="C407" s="8" t="s">
        <v>498</v>
      </c>
      <c r="D407" s="8">
        <v>4000</v>
      </c>
      <c r="E407" s="8" t="s">
        <v>178</v>
      </c>
      <c r="F407" s="9">
        <v>186552241.35999998</v>
      </c>
      <c r="G407" s="9">
        <v>233662725.06999999</v>
      </c>
      <c r="H407" s="9">
        <v>146020759.03999999</v>
      </c>
      <c r="I407" s="8" t="s">
        <v>403</v>
      </c>
      <c r="J407" s="8" t="s">
        <v>404</v>
      </c>
      <c r="K407" s="9">
        <f t="shared" si="2"/>
        <v>276640758.94</v>
      </c>
      <c r="L407" s="9">
        <v>307157198.64999998</v>
      </c>
      <c r="M407" s="9">
        <v>186138625.88999999</v>
      </c>
      <c r="N407" s="8" t="s">
        <v>410</v>
      </c>
      <c r="O407" s="8" t="s">
        <v>184</v>
      </c>
      <c r="P407" s="9">
        <v>6080000</v>
      </c>
      <c r="Q407" s="9">
        <v>7080000</v>
      </c>
      <c r="R407" s="9">
        <v>3013000</v>
      </c>
      <c r="S407" s="45" t="s">
        <v>499</v>
      </c>
      <c r="T407" s="101"/>
      <c r="U407" s="101"/>
      <c r="V407" s="101"/>
    </row>
    <row r="408" spans="2:22" s="35" customFormat="1" ht="45" x14ac:dyDescent="0.25">
      <c r="B408" s="8">
        <v>2015</v>
      </c>
      <c r="C408" s="8" t="s">
        <v>498</v>
      </c>
      <c r="D408" s="8">
        <v>4000</v>
      </c>
      <c r="E408" s="8" t="s">
        <v>178</v>
      </c>
      <c r="F408" s="9">
        <v>186552241.35999998</v>
      </c>
      <c r="G408" s="9">
        <v>233662725.06999999</v>
      </c>
      <c r="H408" s="9">
        <v>146020759.03999999</v>
      </c>
      <c r="I408" s="8" t="s">
        <v>403</v>
      </c>
      <c r="J408" s="8" t="s">
        <v>404</v>
      </c>
      <c r="K408" s="9">
        <f t="shared" si="2"/>
        <v>276640758.94</v>
      </c>
      <c r="L408" s="9">
        <v>307157198.64999998</v>
      </c>
      <c r="M408" s="9">
        <v>186138625.88999999</v>
      </c>
      <c r="N408" s="8" t="s">
        <v>411</v>
      </c>
      <c r="O408" s="8" t="s">
        <v>185</v>
      </c>
      <c r="P408" s="9">
        <v>35414557</v>
      </c>
      <c r="Q408" s="9">
        <v>41311079.599999994</v>
      </c>
      <c r="R408" s="9">
        <v>24704675.649999999</v>
      </c>
      <c r="S408" s="45" t="s">
        <v>499</v>
      </c>
      <c r="T408" s="101"/>
      <c r="U408" s="101"/>
      <c r="V408" s="101"/>
    </row>
    <row r="409" spans="2:22" s="35" customFormat="1" ht="45" x14ac:dyDescent="0.25">
      <c r="B409" s="8">
        <v>2015</v>
      </c>
      <c r="C409" s="8" t="s">
        <v>498</v>
      </c>
      <c r="D409" s="8">
        <v>4000</v>
      </c>
      <c r="E409" s="8" t="s">
        <v>178</v>
      </c>
      <c r="F409" s="9">
        <v>186552241.35999998</v>
      </c>
      <c r="G409" s="9">
        <v>233662725.06999999</v>
      </c>
      <c r="H409" s="9">
        <v>146020759.03999999</v>
      </c>
      <c r="I409" s="8" t="s">
        <v>403</v>
      </c>
      <c r="J409" s="8" t="s">
        <v>404</v>
      </c>
      <c r="K409" s="9">
        <f t="shared" si="2"/>
        <v>276640758.94</v>
      </c>
      <c r="L409" s="9">
        <v>307157198.64999998</v>
      </c>
      <c r="M409" s="9">
        <v>186138625.88999999</v>
      </c>
      <c r="N409" s="8" t="s">
        <v>412</v>
      </c>
      <c r="O409" s="8" t="s">
        <v>186</v>
      </c>
      <c r="P409" s="9">
        <v>250000</v>
      </c>
      <c r="Q409" s="9">
        <v>84554</v>
      </c>
      <c r="R409" s="9">
        <v>76553.990000000005</v>
      </c>
      <c r="S409" s="45" t="s">
        <v>499</v>
      </c>
      <c r="T409" s="101"/>
      <c r="U409" s="101"/>
      <c r="V409" s="101"/>
    </row>
    <row r="410" spans="2:22" s="35" customFormat="1" ht="45" x14ac:dyDescent="0.25">
      <c r="B410" s="8">
        <v>2015</v>
      </c>
      <c r="C410" s="8" t="s">
        <v>498</v>
      </c>
      <c r="D410" s="8">
        <v>4000</v>
      </c>
      <c r="E410" s="8" t="s">
        <v>178</v>
      </c>
      <c r="F410" s="9">
        <v>186552241.35999998</v>
      </c>
      <c r="G410" s="9">
        <v>233662725.06999999</v>
      </c>
      <c r="H410" s="9">
        <v>146020759.03999999</v>
      </c>
      <c r="I410" s="8" t="s">
        <v>403</v>
      </c>
      <c r="J410" s="8" t="s">
        <v>404</v>
      </c>
      <c r="K410" s="9">
        <f t="shared" si="2"/>
        <v>276640758.94</v>
      </c>
      <c r="L410" s="9">
        <v>307157198.64999998</v>
      </c>
      <c r="M410" s="9">
        <v>186138625.88999999</v>
      </c>
      <c r="N410" s="8" t="s">
        <v>413</v>
      </c>
      <c r="O410" s="8" t="s">
        <v>187</v>
      </c>
      <c r="P410" s="9">
        <v>845000</v>
      </c>
      <c r="Q410" s="9">
        <v>735958</v>
      </c>
      <c r="R410" s="9">
        <v>551972</v>
      </c>
      <c r="S410" s="45" t="s">
        <v>499</v>
      </c>
      <c r="T410" s="101" t="s">
        <v>685</v>
      </c>
      <c r="U410" s="101" t="s">
        <v>685</v>
      </c>
      <c r="V410" s="101" t="s">
        <v>685</v>
      </c>
    </row>
    <row r="411" spans="2:22" s="35" customFormat="1" ht="45" x14ac:dyDescent="0.25">
      <c r="B411" s="8">
        <v>2015</v>
      </c>
      <c r="C411" s="8" t="s">
        <v>498</v>
      </c>
      <c r="D411" s="8">
        <v>4000</v>
      </c>
      <c r="E411" s="8" t="s">
        <v>178</v>
      </c>
      <c r="F411" s="9">
        <v>186552241.35999998</v>
      </c>
      <c r="G411" s="9">
        <v>233662725.06999999</v>
      </c>
      <c r="H411" s="9">
        <v>146020759.03999999</v>
      </c>
      <c r="I411" s="8" t="s">
        <v>403</v>
      </c>
      <c r="J411" s="8" t="s">
        <v>404</v>
      </c>
      <c r="K411" s="9">
        <f t="shared" si="2"/>
        <v>276640758.94</v>
      </c>
      <c r="L411" s="9">
        <v>307157198.64999998</v>
      </c>
      <c r="M411" s="9">
        <v>186138625.88999999</v>
      </c>
      <c r="N411" s="8" t="s">
        <v>414</v>
      </c>
      <c r="O411" s="8" t="s">
        <v>188</v>
      </c>
      <c r="P411" s="9">
        <v>7000</v>
      </c>
      <c r="Q411" s="9">
        <v>7000</v>
      </c>
      <c r="R411" s="9">
        <v>7000</v>
      </c>
      <c r="S411" s="45" t="s">
        <v>499</v>
      </c>
      <c r="T411" s="101"/>
      <c r="U411" s="101"/>
      <c r="V411" s="101"/>
    </row>
    <row r="412" spans="2:22" s="35" customFormat="1" ht="45" x14ac:dyDescent="0.25">
      <c r="B412" s="8">
        <v>2015</v>
      </c>
      <c r="C412" s="8" t="s">
        <v>498</v>
      </c>
      <c r="D412" s="8">
        <v>4000</v>
      </c>
      <c r="E412" s="8" t="s">
        <v>178</v>
      </c>
      <c r="F412" s="9">
        <v>186552241.35999998</v>
      </c>
      <c r="G412" s="9">
        <v>233662725.06999999</v>
      </c>
      <c r="H412" s="9">
        <v>146020759.03999999</v>
      </c>
      <c r="I412" s="8" t="s">
        <v>403</v>
      </c>
      <c r="J412" s="8" t="s">
        <v>404</v>
      </c>
      <c r="K412" s="9">
        <f t="shared" si="2"/>
        <v>276640758.94</v>
      </c>
      <c r="L412" s="9">
        <v>307157198.64999998</v>
      </c>
      <c r="M412" s="9">
        <v>186138625.88999999</v>
      </c>
      <c r="N412" s="8" t="s">
        <v>415</v>
      </c>
      <c r="O412" s="8" t="s">
        <v>189</v>
      </c>
      <c r="P412" s="9">
        <v>900000</v>
      </c>
      <c r="Q412" s="9">
        <v>10971323.440000003</v>
      </c>
      <c r="R412" s="9">
        <v>594892.22</v>
      </c>
      <c r="S412" s="45" t="s">
        <v>499</v>
      </c>
      <c r="T412" s="101"/>
      <c r="U412" s="101"/>
      <c r="V412" s="101"/>
    </row>
    <row r="413" spans="2:22" s="35" customFormat="1" ht="45" x14ac:dyDescent="0.25">
      <c r="B413" s="8">
        <v>2015</v>
      </c>
      <c r="C413" s="8" t="s">
        <v>498</v>
      </c>
      <c r="D413" s="8">
        <v>4000</v>
      </c>
      <c r="E413" s="8" t="s">
        <v>178</v>
      </c>
      <c r="F413" s="9">
        <v>186552241.35999998</v>
      </c>
      <c r="G413" s="9">
        <v>233662725.06999999</v>
      </c>
      <c r="H413" s="9">
        <v>146020759.03999999</v>
      </c>
      <c r="I413" s="8" t="s">
        <v>403</v>
      </c>
      <c r="J413" s="8" t="s">
        <v>404</v>
      </c>
      <c r="K413" s="9">
        <f t="shared" si="2"/>
        <v>276640758.94</v>
      </c>
      <c r="L413" s="9">
        <v>307157198.64999998</v>
      </c>
      <c r="M413" s="9">
        <v>186138625.88999999</v>
      </c>
      <c r="N413" s="8" t="s">
        <v>416</v>
      </c>
      <c r="O413" s="8" t="s">
        <v>190</v>
      </c>
      <c r="P413" s="9">
        <v>1224000</v>
      </c>
      <c r="Q413" s="9">
        <v>4584000</v>
      </c>
      <c r="R413" s="9">
        <v>849999.98</v>
      </c>
      <c r="S413" s="45" t="s">
        <v>499</v>
      </c>
      <c r="T413" s="101"/>
      <c r="U413" s="101"/>
      <c r="V413" s="101"/>
    </row>
    <row r="414" spans="2:22" s="35" customFormat="1" ht="45" x14ac:dyDescent="0.25">
      <c r="B414" s="8">
        <v>2015</v>
      </c>
      <c r="C414" s="8" t="s">
        <v>498</v>
      </c>
      <c r="D414" s="8">
        <v>4000</v>
      </c>
      <c r="E414" s="8" t="s">
        <v>178</v>
      </c>
      <c r="F414" s="9">
        <v>186552241.35999998</v>
      </c>
      <c r="G414" s="9">
        <v>233662725.06999999</v>
      </c>
      <c r="H414" s="9">
        <v>146020759.03999999</v>
      </c>
      <c r="I414" s="8" t="s">
        <v>403</v>
      </c>
      <c r="J414" s="8" t="s">
        <v>404</v>
      </c>
      <c r="K414" s="9">
        <f t="shared" si="2"/>
        <v>276640758.94</v>
      </c>
      <c r="L414" s="9">
        <v>307157198.64999998</v>
      </c>
      <c r="M414" s="9">
        <v>186138625.88999999</v>
      </c>
      <c r="N414" s="8" t="s">
        <v>417</v>
      </c>
      <c r="O414" s="8" t="s">
        <v>191</v>
      </c>
      <c r="P414" s="9">
        <v>3193000</v>
      </c>
      <c r="Q414" s="9">
        <v>3051128</v>
      </c>
      <c r="R414" s="9">
        <v>1004220.79</v>
      </c>
      <c r="S414" s="45" t="s">
        <v>499</v>
      </c>
      <c r="T414" s="101"/>
      <c r="U414" s="101"/>
      <c r="V414" s="101"/>
    </row>
    <row r="415" spans="2:22" s="35" customFormat="1" ht="45" x14ac:dyDescent="0.25">
      <c r="B415" s="8">
        <v>2015</v>
      </c>
      <c r="C415" s="8" t="s">
        <v>498</v>
      </c>
      <c r="D415" s="8">
        <v>4000</v>
      </c>
      <c r="E415" s="8" t="s">
        <v>178</v>
      </c>
      <c r="F415" s="9">
        <v>186552241.35999998</v>
      </c>
      <c r="G415" s="9">
        <v>233662725.06999999</v>
      </c>
      <c r="H415" s="9">
        <v>146020759.03999999</v>
      </c>
      <c r="I415" s="8" t="s">
        <v>403</v>
      </c>
      <c r="J415" s="8" t="s">
        <v>404</v>
      </c>
      <c r="K415" s="9">
        <f t="shared" si="2"/>
        <v>276640758.94</v>
      </c>
      <c r="L415" s="9">
        <v>307157198.64999998</v>
      </c>
      <c r="M415" s="9">
        <v>186138625.88999999</v>
      </c>
      <c r="N415" s="8" t="s">
        <v>418</v>
      </c>
      <c r="O415" s="8" t="s">
        <v>419</v>
      </c>
      <c r="P415" s="9">
        <v>400000</v>
      </c>
      <c r="Q415" s="9">
        <v>144690</v>
      </c>
      <c r="R415" s="9">
        <v>144690</v>
      </c>
      <c r="S415" s="45" t="s">
        <v>499</v>
      </c>
      <c r="T415" s="101"/>
      <c r="U415" s="101"/>
      <c r="V415" s="101"/>
    </row>
    <row r="416" spans="2:22" s="35" customFormat="1" ht="45" x14ac:dyDescent="0.25">
      <c r="B416" s="8">
        <v>2015</v>
      </c>
      <c r="C416" s="8" t="s">
        <v>498</v>
      </c>
      <c r="D416" s="8">
        <v>4000</v>
      </c>
      <c r="E416" s="8" t="s">
        <v>178</v>
      </c>
      <c r="F416" s="9">
        <v>186552241.35999998</v>
      </c>
      <c r="G416" s="9">
        <v>233662725.06999999</v>
      </c>
      <c r="H416" s="9">
        <v>146020759.03999999</v>
      </c>
      <c r="I416" s="8" t="s">
        <v>403</v>
      </c>
      <c r="J416" s="8" t="s">
        <v>404</v>
      </c>
      <c r="K416" s="9">
        <f t="shared" si="2"/>
        <v>276640758.94</v>
      </c>
      <c r="L416" s="9">
        <v>307157198.64999998</v>
      </c>
      <c r="M416" s="9">
        <v>186138625.88999999</v>
      </c>
      <c r="N416" s="8" t="s">
        <v>420</v>
      </c>
      <c r="O416" s="8" t="s">
        <v>192</v>
      </c>
      <c r="P416" s="9">
        <v>2417769</v>
      </c>
      <c r="Q416" s="9">
        <v>1926881.75</v>
      </c>
      <c r="R416" s="9">
        <v>1534419</v>
      </c>
      <c r="S416" s="45" t="s">
        <v>499</v>
      </c>
      <c r="T416" s="101"/>
      <c r="U416" s="101"/>
      <c r="V416" s="101"/>
    </row>
    <row r="417" spans="2:22" s="35" customFormat="1" ht="45" x14ac:dyDescent="0.25">
      <c r="B417" s="8">
        <v>2015</v>
      </c>
      <c r="C417" s="8" t="s">
        <v>498</v>
      </c>
      <c r="D417" s="8">
        <v>4000</v>
      </c>
      <c r="E417" s="8" t="s">
        <v>178</v>
      </c>
      <c r="F417" s="9">
        <v>186552241.35999998</v>
      </c>
      <c r="G417" s="9">
        <v>233662725.06999999</v>
      </c>
      <c r="H417" s="9">
        <v>146020759.03999999</v>
      </c>
      <c r="I417" s="8" t="s">
        <v>403</v>
      </c>
      <c r="J417" s="8" t="s">
        <v>404</v>
      </c>
      <c r="K417" s="9">
        <f t="shared" si="2"/>
        <v>276640758.94</v>
      </c>
      <c r="L417" s="9">
        <v>307157198.64999998</v>
      </c>
      <c r="M417" s="9">
        <v>186138625.88999999</v>
      </c>
      <c r="N417" s="8" t="s">
        <v>421</v>
      </c>
      <c r="O417" s="8" t="s">
        <v>193</v>
      </c>
      <c r="P417" s="9">
        <v>16773482.199999999</v>
      </c>
      <c r="Q417" s="9">
        <v>16772782.199999999</v>
      </c>
      <c r="R417" s="9">
        <v>9816911.3699999992</v>
      </c>
      <c r="S417" s="45" t="s">
        <v>499</v>
      </c>
      <c r="T417" s="101"/>
      <c r="U417" s="101"/>
      <c r="V417" s="101"/>
    </row>
    <row r="418" spans="2:22" s="35" customFormat="1" ht="45" x14ac:dyDescent="0.25">
      <c r="B418" s="8">
        <v>2015</v>
      </c>
      <c r="C418" s="8" t="s">
        <v>498</v>
      </c>
      <c r="D418" s="8">
        <v>4000</v>
      </c>
      <c r="E418" s="8" t="s">
        <v>178</v>
      </c>
      <c r="F418" s="9">
        <v>186552241.35999998</v>
      </c>
      <c r="G418" s="9">
        <v>233662725.06999999</v>
      </c>
      <c r="H418" s="9">
        <v>146020759.03999999</v>
      </c>
      <c r="I418" s="8" t="s">
        <v>403</v>
      </c>
      <c r="J418" s="8" t="s">
        <v>404</v>
      </c>
      <c r="K418" s="9">
        <f t="shared" si="2"/>
        <v>276640758.94</v>
      </c>
      <c r="L418" s="9">
        <v>307157198.64999998</v>
      </c>
      <c r="M418" s="9">
        <v>186138625.88999999</v>
      </c>
      <c r="N418" s="8" t="s">
        <v>422</v>
      </c>
      <c r="O418" s="8" t="s">
        <v>194</v>
      </c>
      <c r="P418" s="9">
        <v>8275000</v>
      </c>
      <c r="Q418" s="9">
        <v>9644675</v>
      </c>
      <c r="R418" s="9">
        <v>6881182.6100000003</v>
      </c>
      <c r="S418" s="45" t="s">
        <v>499</v>
      </c>
      <c r="T418" s="101"/>
      <c r="U418" s="101"/>
      <c r="V418" s="101"/>
    </row>
    <row r="419" spans="2:22" s="35" customFormat="1" ht="45" x14ac:dyDescent="0.25">
      <c r="B419" s="8">
        <v>2015</v>
      </c>
      <c r="C419" s="8" t="s">
        <v>498</v>
      </c>
      <c r="D419" s="8">
        <v>4000</v>
      </c>
      <c r="E419" s="8" t="s">
        <v>178</v>
      </c>
      <c r="F419" s="9">
        <v>186552241.35999998</v>
      </c>
      <c r="G419" s="9">
        <v>233662725.06999999</v>
      </c>
      <c r="H419" s="9">
        <v>146020759.03999999</v>
      </c>
      <c r="I419" s="8" t="s">
        <v>403</v>
      </c>
      <c r="J419" s="8" t="s">
        <v>404</v>
      </c>
      <c r="K419" s="9">
        <f t="shared" si="2"/>
        <v>276640758.94</v>
      </c>
      <c r="L419" s="9">
        <v>307157198.64999998</v>
      </c>
      <c r="M419" s="9">
        <v>186138625.88999999</v>
      </c>
      <c r="N419" s="8" t="s">
        <v>423</v>
      </c>
      <c r="O419" s="8" t="s">
        <v>195</v>
      </c>
      <c r="P419" s="9">
        <v>85000</v>
      </c>
      <c r="Q419" s="9">
        <v>81342</v>
      </c>
      <c r="R419" s="9">
        <v>79862</v>
      </c>
      <c r="S419" s="45" t="s">
        <v>499</v>
      </c>
      <c r="T419" s="101" t="s">
        <v>685</v>
      </c>
      <c r="U419" s="101" t="s">
        <v>685</v>
      </c>
      <c r="V419" s="101" t="s">
        <v>685</v>
      </c>
    </row>
    <row r="420" spans="2:22" s="35" customFormat="1" ht="45" x14ac:dyDescent="0.25">
      <c r="B420" s="8">
        <v>2015</v>
      </c>
      <c r="C420" s="8" t="s">
        <v>498</v>
      </c>
      <c r="D420" s="8">
        <v>4000</v>
      </c>
      <c r="E420" s="8" t="s">
        <v>178</v>
      </c>
      <c r="F420" s="9">
        <v>186552241.35999998</v>
      </c>
      <c r="G420" s="9">
        <v>233662725.06999999</v>
      </c>
      <c r="H420" s="9">
        <v>146020759.03999999</v>
      </c>
      <c r="I420" s="8" t="s">
        <v>403</v>
      </c>
      <c r="J420" s="8" t="s">
        <v>404</v>
      </c>
      <c r="K420" s="9">
        <f t="shared" si="2"/>
        <v>276640758.94</v>
      </c>
      <c r="L420" s="9">
        <v>307157198.64999998</v>
      </c>
      <c r="M420" s="9">
        <v>186138625.88999999</v>
      </c>
      <c r="N420" s="8" t="s">
        <v>424</v>
      </c>
      <c r="O420" s="8" t="s">
        <v>196</v>
      </c>
      <c r="P420" s="9">
        <v>593000</v>
      </c>
      <c r="Q420" s="9">
        <v>593000</v>
      </c>
      <c r="R420" s="9">
        <v>568927</v>
      </c>
      <c r="S420" s="45" t="s">
        <v>499</v>
      </c>
      <c r="T420" s="101"/>
      <c r="U420" s="101"/>
      <c r="V420" s="101"/>
    </row>
    <row r="421" spans="2:22" s="35" customFormat="1" ht="33.75" x14ac:dyDescent="0.25">
      <c r="B421" s="8">
        <v>2015</v>
      </c>
      <c r="C421" s="8" t="s">
        <v>498</v>
      </c>
      <c r="D421" s="8">
        <v>5000</v>
      </c>
      <c r="E421" s="8" t="s">
        <v>197</v>
      </c>
      <c r="F421" s="9">
        <v>6391503.2599999998</v>
      </c>
      <c r="G421" s="9">
        <v>34804591.689999998</v>
      </c>
      <c r="H421" s="9">
        <v>23886408.829999998</v>
      </c>
      <c r="I421" s="8" t="s">
        <v>198</v>
      </c>
      <c r="J421" s="8" t="s">
        <v>199</v>
      </c>
      <c r="K421" s="9">
        <f t="shared" ref="K421:K462" si="3">6391503.26+149404762.41</f>
        <v>155796265.66999999</v>
      </c>
      <c r="L421" s="9">
        <f>G421+G443</f>
        <v>677871152.5</v>
      </c>
      <c r="M421" s="9">
        <f>H421+H443</f>
        <v>266548675.81999999</v>
      </c>
      <c r="N421" s="8" t="s">
        <v>425</v>
      </c>
      <c r="O421" s="8" t="s">
        <v>200</v>
      </c>
      <c r="P421" s="9">
        <v>542417.26</v>
      </c>
      <c r="Q421" s="9">
        <v>1123022.6599999999</v>
      </c>
      <c r="R421" s="9">
        <v>898959.18</v>
      </c>
      <c r="S421" s="45" t="s">
        <v>499</v>
      </c>
      <c r="T421" s="101"/>
      <c r="U421" s="101"/>
      <c r="V421" s="101"/>
    </row>
    <row r="422" spans="2:22" s="35" customFormat="1" ht="33.75" x14ac:dyDescent="0.25">
      <c r="B422" s="8">
        <v>2015</v>
      </c>
      <c r="C422" s="8" t="s">
        <v>498</v>
      </c>
      <c r="D422" s="8">
        <v>5000</v>
      </c>
      <c r="E422" s="8" t="s">
        <v>197</v>
      </c>
      <c r="F422" s="9">
        <v>6391503.2599999998</v>
      </c>
      <c r="G422" s="9">
        <v>34804591.689999998</v>
      </c>
      <c r="H422" s="9">
        <v>23886408.829999998</v>
      </c>
      <c r="I422" s="8" t="s">
        <v>198</v>
      </c>
      <c r="J422" s="8" t="s">
        <v>199</v>
      </c>
      <c r="K422" s="9">
        <f t="shared" si="3"/>
        <v>155796265.66999999</v>
      </c>
      <c r="L422" s="9">
        <v>677871152.5</v>
      </c>
      <c r="M422" s="9">
        <v>266548675.81999999</v>
      </c>
      <c r="N422" s="8" t="s">
        <v>426</v>
      </c>
      <c r="O422" s="8" t="s">
        <v>427</v>
      </c>
      <c r="P422" s="9">
        <v>15000</v>
      </c>
      <c r="Q422" s="9">
        <v>15000</v>
      </c>
      <c r="R422" s="9">
        <v>0</v>
      </c>
      <c r="S422" s="45" t="s">
        <v>499</v>
      </c>
      <c r="T422" s="101"/>
      <c r="U422" s="101"/>
      <c r="V422" s="101"/>
    </row>
    <row r="423" spans="2:22" s="35" customFormat="1" ht="33.75" x14ac:dyDescent="0.25">
      <c r="B423" s="8">
        <v>2015</v>
      </c>
      <c r="C423" s="8" t="s">
        <v>498</v>
      </c>
      <c r="D423" s="8">
        <v>5000</v>
      </c>
      <c r="E423" s="8" t="s">
        <v>197</v>
      </c>
      <c r="F423" s="9">
        <v>6391503.2599999998</v>
      </c>
      <c r="G423" s="9">
        <v>34804591.689999998</v>
      </c>
      <c r="H423" s="9">
        <v>23886408.829999998</v>
      </c>
      <c r="I423" s="8" t="s">
        <v>198</v>
      </c>
      <c r="J423" s="8" t="s">
        <v>199</v>
      </c>
      <c r="K423" s="9">
        <f t="shared" si="3"/>
        <v>155796265.66999999</v>
      </c>
      <c r="L423" s="9">
        <v>677871152.5</v>
      </c>
      <c r="M423" s="9">
        <v>266548675.81999999</v>
      </c>
      <c r="N423" s="8" t="s">
        <v>428</v>
      </c>
      <c r="O423" s="8" t="s">
        <v>201</v>
      </c>
      <c r="P423" s="9">
        <v>452064</v>
      </c>
      <c r="Q423" s="9">
        <v>2352175.0399999996</v>
      </c>
      <c r="R423" s="9">
        <v>1852903.38</v>
      </c>
      <c r="S423" s="45" t="s">
        <v>499</v>
      </c>
      <c r="T423" s="101"/>
      <c r="U423" s="101"/>
      <c r="V423" s="101"/>
    </row>
    <row r="424" spans="2:22" s="35" customFormat="1" ht="33.75" x14ac:dyDescent="0.25">
      <c r="B424" s="8">
        <v>2015</v>
      </c>
      <c r="C424" s="8" t="s">
        <v>498</v>
      </c>
      <c r="D424" s="8">
        <v>5000</v>
      </c>
      <c r="E424" s="8" t="s">
        <v>197</v>
      </c>
      <c r="F424" s="9">
        <v>6391503.2599999998</v>
      </c>
      <c r="G424" s="9">
        <v>34804591.689999998</v>
      </c>
      <c r="H424" s="9">
        <v>23886408.829999998</v>
      </c>
      <c r="I424" s="8" t="s">
        <v>198</v>
      </c>
      <c r="J424" s="8" t="s">
        <v>199</v>
      </c>
      <c r="K424" s="9">
        <f t="shared" si="3"/>
        <v>155796265.66999999</v>
      </c>
      <c r="L424" s="9">
        <v>677871152.5</v>
      </c>
      <c r="M424" s="9">
        <v>266548675.81999999</v>
      </c>
      <c r="N424" s="8" t="s">
        <v>429</v>
      </c>
      <c r="O424" s="8" t="s">
        <v>202</v>
      </c>
      <c r="P424" s="9">
        <v>85000</v>
      </c>
      <c r="Q424" s="9">
        <v>148268.16000000003</v>
      </c>
      <c r="R424" s="9">
        <v>63375.710000000006</v>
      </c>
      <c r="S424" s="45" t="s">
        <v>499</v>
      </c>
      <c r="T424" s="101"/>
      <c r="U424" s="101"/>
      <c r="V424" s="101"/>
    </row>
    <row r="425" spans="2:22" s="35" customFormat="1" ht="33.75" x14ac:dyDescent="0.25">
      <c r="B425" s="8">
        <v>2015</v>
      </c>
      <c r="C425" s="8" t="s">
        <v>498</v>
      </c>
      <c r="D425" s="8">
        <v>5000</v>
      </c>
      <c r="E425" s="8" t="s">
        <v>197</v>
      </c>
      <c r="F425" s="9">
        <v>6391503.2599999998</v>
      </c>
      <c r="G425" s="9">
        <v>34804591.689999998</v>
      </c>
      <c r="H425" s="9">
        <v>23886408.829999998</v>
      </c>
      <c r="I425" s="8" t="s">
        <v>198</v>
      </c>
      <c r="J425" s="8" t="s">
        <v>199</v>
      </c>
      <c r="K425" s="9">
        <f t="shared" si="3"/>
        <v>155796265.66999999</v>
      </c>
      <c r="L425" s="9">
        <v>677871152.5</v>
      </c>
      <c r="M425" s="9">
        <v>266548675.81999999</v>
      </c>
      <c r="N425" s="8" t="s">
        <v>430</v>
      </c>
      <c r="O425" s="8" t="s">
        <v>203</v>
      </c>
      <c r="P425" s="9">
        <v>3920</v>
      </c>
      <c r="Q425" s="9">
        <v>186553.43999999992</v>
      </c>
      <c r="R425" s="9">
        <v>70673.78</v>
      </c>
      <c r="S425" s="45" t="s">
        <v>499</v>
      </c>
      <c r="T425" s="101"/>
      <c r="U425" s="101"/>
      <c r="V425" s="101"/>
    </row>
    <row r="426" spans="2:22" s="35" customFormat="1" ht="33.75" x14ac:dyDescent="0.25">
      <c r="B426" s="8">
        <v>2015</v>
      </c>
      <c r="C426" s="8" t="s">
        <v>498</v>
      </c>
      <c r="D426" s="8">
        <v>5000</v>
      </c>
      <c r="E426" s="8" t="s">
        <v>197</v>
      </c>
      <c r="F426" s="9">
        <v>6391503.2599999998</v>
      </c>
      <c r="G426" s="9">
        <v>34804591.689999998</v>
      </c>
      <c r="H426" s="9">
        <v>23886408.829999998</v>
      </c>
      <c r="I426" s="8" t="s">
        <v>198</v>
      </c>
      <c r="J426" s="8" t="s">
        <v>199</v>
      </c>
      <c r="K426" s="9">
        <f t="shared" si="3"/>
        <v>155796265.66999999</v>
      </c>
      <c r="L426" s="9">
        <v>677871152.5</v>
      </c>
      <c r="M426" s="9">
        <v>266548675.81999999</v>
      </c>
      <c r="N426" s="8" t="s">
        <v>431</v>
      </c>
      <c r="O426" s="8" t="s">
        <v>204</v>
      </c>
      <c r="P426" s="9">
        <v>19500</v>
      </c>
      <c r="Q426" s="9">
        <v>125247.13999999998</v>
      </c>
      <c r="R426" s="9">
        <v>62698.89</v>
      </c>
      <c r="S426" s="45" t="s">
        <v>499</v>
      </c>
      <c r="T426" s="101"/>
      <c r="U426" s="101"/>
      <c r="V426" s="101"/>
    </row>
    <row r="427" spans="2:22" s="35" customFormat="1" ht="33.75" x14ac:dyDescent="0.25">
      <c r="B427" s="8">
        <v>2015</v>
      </c>
      <c r="C427" s="8" t="s">
        <v>498</v>
      </c>
      <c r="D427" s="8">
        <v>5000</v>
      </c>
      <c r="E427" s="8" t="s">
        <v>197</v>
      </c>
      <c r="F427" s="9">
        <v>6391503.2599999998</v>
      </c>
      <c r="G427" s="9">
        <v>34804591.689999998</v>
      </c>
      <c r="H427" s="9">
        <v>23886408.829999998</v>
      </c>
      <c r="I427" s="8" t="s">
        <v>198</v>
      </c>
      <c r="J427" s="8" t="s">
        <v>199</v>
      </c>
      <c r="K427" s="9">
        <f t="shared" si="3"/>
        <v>155796265.66999999</v>
      </c>
      <c r="L427" s="9">
        <v>677871152.5</v>
      </c>
      <c r="M427" s="9">
        <v>266548675.81999999</v>
      </c>
      <c r="N427" s="8" t="s">
        <v>432</v>
      </c>
      <c r="O427" s="8" t="s">
        <v>205</v>
      </c>
      <c r="P427" s="9">
        <v>10000</v>
      </c>
      <c r="Q427" s="9">
        <v>10000</v>
      </c>
      <c r="R427" s="9">
        <v>0</v>
      </c>
      <c r="S427" s="45" t="s">
        <v>499</v>
      </c>
      <c r="T427" s="101"/>
      <c r="U427" s="101"/>
      <c r="V427" s="101"/>
    </row>
    <row r="428" spans="2:22" s="35" customFormat="1" ht="33.75" x14ac:dyDescent="0.25">
      <c r="B428" s="8">
        <v>2015</v>
      </c>
      <c r="C428" s="8" t="s">
        <v>498</v>
      </c>
      <c r="D428" s="8">
        <v>5000</v>
      </c>
      <c r="E428" s="8" t="s">
        <v>197</v>
      </c>
      <c r="F428" s="9">
        <v>6391503.2599999998</v>
      </c>
      <c r="G428" s="9">
        <v>34804591.689999998</v>
      </c>
      <c r="H428" s="9">
        <v>23886408.829999998</v>
      </c>
      <c r="I428" s="8" t="s">
        <v>198</v>
      </c>
      <c r="J428" s="8" t="s">
        <v>199</v>
      </c>
      <c r="K428" s="9">
        <f t="shared" si="3"/>
        <v>155796265.66999999</v>
      </c>
      <c r="L428" s="9">
        <v>677871152.5</v>
      </c>
      <c r="M428" s="9">
        <v>266548675.81999999</v>
      </c>
      <c r="N428" s="8" t="s">
        <v>433</v>
      </c>
      <c r="O428" s="8" t="s">
        <v>206</v>
      </c>
      <c r="P428" s="9">
        <v>20000</v>
      </c>
      <c r="Q428" s="9">
        <v>14326</v>
      </c>
      <c r="R428" s="9">
        <v>14326</v>
      </c>
      <c r="S428" s="45" t="s">
        <v>499</v>
      </c>
      <c r="T428" s="101" t="s">
        <v>685</v>
      </c>
      <c r="U428" s="101" t="s">
        <v>685</v>
      </c>
      <c r="V428" s="101" t="s">
        <v>685</v>
      </c>
    </row>
    <row r="429" spans="2:22" s="35" customFormat="1" ht="33.75" x14ac:dyDescent="0.25">
      <c r="B429" s="8">
        <v>2015</v>
      </c>
      <c r="C429" s="8" t="s">
        <v>498</v>
      </c>
      <c r="D429" s="8">
        <v>5000</v>
      </c>
      <c r="E429" s="8" t="s">
        <v>197</v>
      </c>
      <c r="F429" s="9">
        <v>6391503.2599999998</v>
      </c>
      <c r="G429" s="9">
        <v>34804591.689999998</v>
      </c>
      <c r="H429" s="9">
        <v>23886408.829999998</v>
      </c>
      <c r="I429" s="8" t="s">
        <v>198</v>
      </c>
      <c r="J429" s="8" t="s">
        <v>199</v>
      </c>
      <c r="K429" s="9">
        <f t="shared" si="3"/>
        <v>155796265.66999999</v>
      </c>
      <c r="L429" s="9">
        <v>677871152.5</v>
      </c>
      <c r="M429" s="9">
        <v>266548675.81999999</v>
      </c>
      <c r="N429" s="8" t="s">
        <v>434</v>
      </c>
      <c r="O429" s="8" t="s">
        <v>207</v>
      </c>
      <c r="P429" s="9">
        <v>0</v>
      </c>
      <c r="Q429" s="9">
        <v>16060727.800000001</v>
      </c>
      <c r="R429" s="9">
        <v>14065599.74</v>
      </c>
      <c r="S429" s="45" t="s">
        <v>499</v>
      </c>
      <c r="T429" s="101"/>
      <c r="U429" s="101"/>
      <c r="V429" s="101"/>
    </row>
    <row r="430" spans="2:22" s="35" customFormat="1" ht="33.75" x14ac:dyDescent="0.25">
      <c r="B430" s="8">
        <v>2015</v>
      </c>
      <c r="C430" s="8" t="s">
        <v>498</v>
      </c>
      <c r="D430" s="8">
        <v>5000</v>
      </c>
      <c r="E430" s="8" t="s">
        <v>197</v>
      </c>
      <c r="F430" s="9">
        <v>6391503.2599999998</v>
      </c>
      <c r="G430" s="9">
        <v>34804591.689999998</v>
      </c>
      <c r="H430" s="9">
        <v>23886408.829999998</v>
      </c>
      <c r="I430" s="8" t="s">
        <v>198</v>
      </c>
      <c r="J430" s="8" t="s">
        <v>199</v>
      </c>
      <c r="K430" s="9">
        <f t="shared" si="3"/>
        <v>155796265.66999999</v>
      </c>
      <c r="L430" s="9">
        <v>677871152.5</v>
      </c>
      <c r="M430" s="9">
        <v>266548675.81999999</v>
      </c>
      <c r="N430" s="8" t="s">
        <v>435</v>
      </c>
      <c r="O430" s="8" t="s">
        <v>436</v>
      </c>
      <c r="P430" s="9">
        <v>2044000</v>
      </c>
      <c r="Q430" s="9">
        <v>2463735</v>
      </c>
      <c r="R430" s="9">
        <v>178233.24</v>
      </c>
      <c r="S430" s="45" t="s">
        <v>499</v>
      </c>
      <c r="T430" s="101"/>
      <c r="U430" s="101"/>
      <c r="V430" s="101"/>
    </row>
    <row r="431" spans="2:22" s="35" customFormat="1" ht="33.75" x14ac:dyDescent="0.25">
      <c r="B431" s="8">
        <v>2015</v>
      </c>
      <c r="C431" s="8" t="s">
        <v>498</v>
      </c>
      <c r="D431" s="8">
        <v>5000</v>
      </c>
      <c r="E431" s="8" t="s">
        <v>197</v>
      </c>
      <c r="F431" s="9">
        <v>6391503.2599999998</v>
      </c>
      <c r="G431" s="9">
        <v>34804591.689999998</v>
      </c>
      <c r="H431" s="9">
        <v>23886408.829999998</v>
      </c>
      <c r="I431" s="8" t="s">
        <v>198</v>
      </c>
      <c r="J431" s="8" t="s">
        <v>199</v>
      </c>
      <c r="K431" s="9">
        <f t="shared" si="3"/>
        <v>155796265.66999999</v>
      </c>
      <c r="L431" s="9">
        <v>677871152.5</v>
      </c>
      <c r="M431" s="9">
        <v>266548675.81999999</v>
      </c>
      <c r="N431" s="8" t="s">
        <v>437</v>
      </c>
      <c r="O431" s="8" t="s">
        <v>208</v>
      </c>
      <c r="P431" s="9">
        <v>406000</v>
      </c>
      <c r="Q431" s="9">
        <v>594287</v>
      </c>
      <c r="R431" s="9">
        <v>579276.93999999994</v>
      </c>
      <c r="S431" s="45" t="s">
        <v>499</v>
      </c>
      <c r="T431" s="101"/>
      <c r="U431" s="101"/>
      <c r="V431" s="101"/>
    </row>
    <row r="432" spans="2:22" s="35" customFormat="1" ht="33.75" x14ac:dyDescent="0.25">
      <c r="B432" s="8">
        <v>2015</v>
      </c>
      <c r="C432" s="8" t="s">
        <v>498</v>
      </c>
      <c r="D432" s="8">
        <v>5000</v>
      </c>
      <c r="E432" s="8" t="s">
        <v>197</v>
      </c>
      <c r="F432" s="9">
        <v>6391503.2599999998</v>
      </c>
      <c r="G432" s="9">
        <v>34804591.689999998</v>
      </c>
      <c r="H432" s="9">
        <v>23886408.829999998</v>
      </c>
      <c r="I432" s="8" t="s">
        <v>198</v>
      </c>
      <c r="J432" s="8" t="s">
        <v>199</v>
      </c>
      <c r="K432" s="9">
        <f t="shared" si="3"/>
        <v>155796265.66999999</v>
      </c>
      <c r="L432" s="9">
        <v>677871152.5</v>
      </c>
      <c r="M432" s="9">
        <v>266548675.81999999</v>
      </c>
      <c r="N432" s="8" t="s">
        <v>438</v>
      </c>
      <c r="O432" s="8" t="s">
        <v>209</v>
      </c>
      <c r="P432" s="9">
        <v>0</v>
      </c>
      <c r="Q432" s="9">
        <v>481706.02</v>
      </c>
      <c r="R432" s="9">
        <v>240852.9</v>
      </c>
      <c r="S432" s="45" t="s">
        <v>499</v>
      </c>
      <c r="T432" s="101"/>
      <c r="U432" s="101"/>
      <c r="V432" s="101"/>
    </row>
    <row r="433" spans="2:22" s="35" customFormat="1" ht="33.75" x14ac:dyDescent="0.25">
      <c r="B433" s="8">
        <v>2015</v>
      </c>
      <c r="C433" s="8" t="s">
        <v>498</v>
      </c>
      <c r="D433" s="8">
        <v>5000</v>
      </c>
      <c r="E433" s="8" t="s">
        <v>197</v>
      </c>
      <c r="F433" s="9">
        <v>6391503.2599999998</v>
      </c>
      <c r="G433" s="9">
        <v>34804591.689999998</v>
      </c>
      <c r="H433" s="9">
        <v>23886408.829999998</v>
      </c>
      <c r="I433" s="8" t="s">
        <v>198</v>
      </c>
      <c r="J433" s="8" t="s">
        <v>199</v>
      </c>
      <c r="K433" s="9">
        <f t="shared" si="3"/>
        <v>155796265.66999999</v>
      </c>
      <c r="L433" s="9">
        <v>677871152.5</v>
      </c>
      <c r="M433" s="9">
        <v>266548675.81999999</v>
      </c>
      <c r="N433" s="8" t="s">
        <v>439</v>
      </c>
      <c r="O433" s="8" t="s">
        <v>210</v>
      </c>
      <c r="P433" s="9">
        <v>0</v>
      </c>
      <c r="Q433" s="9">
        <v>4600000</v>
      </c>
      <c r="R433" s="9">
        <v>2255968</v>
      </c>
      <c r="S433" s="45" t="s">
        <v>499</v>
      </c>
      <c r="T433" s="101"/>
      <c r="U433" s="101"/>
      <c r="V433" s="101"/>
    </row>
    <row r="434" spans="2:22" s="35" customFormat="1" ht="33.75" x14ac:dyDescent="0.25">
      <c r="B434" s="8">
        <v>2015</v>
      </c>
      <c r="C434" s="8" t="s">
        <v>498</v>
      </c>
      <c r="D434" s="8">
        <v>5000</v>
      </c>
      <c r="E434" s="8" t="s">
        <v>197</v>
      </c>
      <c r="F434" s="9">
        <v>6391503.2599999998</v>
      </c>
      <c r="G434" s="9">
        <v>34804591.689999998</v>
      </c>
      <c r="H434" s="9">
        <v>23886408.829999998</v>
      </c>
      <c r="I434" s="8" t="s">
        <v>198</v>
      </c>
      <c r="J434" s="8" t="s">
        <v>199</v>
      </c>
      <c r="K434" s="9">
        <f t="shared" si="3"/>
        <v>155796265.66999999</v>
      </c>
      <c r="L434" s="9">
        <v>677871152.5</v>
      </c>
      <c r="M434" s="9">
        <v>266548675.81999999</v>
      </c>
      <c r="N434" s="8" t="s">
        <v>440</v>
      </c>
      <c r="O434" s="8" t="s">
        <v>211</v>
      </c>
      <c r="P434" s="9">
        <v>8000</v>
      </c>
      <c r="Q434" s="9">
        <v>8000</v>
      </c>
      <c r="R434" s="9">
        <v>5868</v>
      </c>
      <c r="S434" s="45" t="s">
        <v>499</v>
      </c>
      <c r="T434" s="101"/>
      <c r="U434" s="101"/>
      <c r="V434" s="101"/>
    </row>
    <row r="435" spans="2:22" s="35" customFormat="1" ht="33.75" x14ac:dyDescent="0.25">
      <c r="B435" s="8">
        <v>2015</v>
      </c>
      <c r="C435" s="8" t="s">
        <v>498</v>
      </c>
      <c r="D435" s="8">
        <v>5000</v>
      </c>
      <c r="E435" s="8" t="s">
        <v>197</v>
      </c>
      <c r="F435" s="9">
        <v>6391503.2599999998</v>
      </c>
      <c r="G435" s="9">
        <v>34804591.689999998</v>
      </c>
      <c r="H435" s="9">
        <v>23886408.829999998</v>
      </c>
      <c r="I435" s="8" t="s">
        <v>198</v>
      </c>
      <c r="J435" s="8" t="s">
        <v>199</v>
      </c>
      <c r="K435" s="9">
        <f t="shared" si="3"/>
        <v>155796265.66999999</v>
      </c>
      <c r="L435" s="9">
        <v>677871152.5</v>
      </c>
      <c r="M435" s="9">
        <v>266548675.81999999</v>
      </c>
      <c r="N435" s="8" t="s">
        <v>441</v>
      </c>
      <c r="O435" s="8" t="s">
        <v>212</v>
      </c>
      <c r="P435" s="9">
        <v>0</v>
      </c>
      <c r="Q435" s="9">
        <v>126000</v>
      </c>
      <c r="R435" s="9">
        <v>62100.92</v>
      </c>
      <c r="S435" s="45" t="s">
        <v>499</v>
      </c>
      <c r="T435" s="101"/>
      <c r="U435" s="101"/>
      <c r="V435" s="101"/>
    </row>
    <row r="436" spans="2:22" s="35" customFormat="1" ht="33.75" x14ac:dyDescent="0.25">
      <c r="B436" s="8">
        <v>2015</v>
      </c>
      <c r="C436" s="8" t="s">
        <v>498</v>
      </c>
      <c r="D436" s="8">
        <v>5000</v>
      </c>
      <c r="E436" s="8" t="s">
        <v>197</v>
      </c>
      <c r="F436" s="9">
        <v>6391503.2599999998</v>
      </c>
      <c r="G436" s="9">
        <v>34804591.689999998</v>
      </c>
      <c r="H436" s="9">
        <v>23886408.829999998</v>
      </c>
      <c r="I436" s="8" t="s">
        <v>198</v>
      </c>
      <c r="J436" s="8" t="s">
        <v>199</v>
      </c>
      <c r="K436" s="9">
        <f t="shared" si="3"/>
        <v>155796265.66999999</v>
      </c>
      <c r="L436" s="9">
        <v>677871152.5</v>
      </c>
      <c r="M436" s="9">
        <v>266548675.81999999</v>
      </c>
      <c r="N436" s="8" t="s">
        <v>442</v>
      </c>
      <c r="O436" s="8" t="s">
        <v>213</v>
      </c>
      <c r="P436" s="9">
        <v>35000</v>
      </c>
      <c r="Q436" s="9">
        <v>2086198.6</v>
      </c>
      <c r="R436" s="9">
        <v>923514.2200000002</v>
      </c>
      <c r="S436" s="45" t="s">
        <v>499</v>
      </c>
      <c r="T436" s="101"/>
      <c r="U436" s="101"/>
      <c r="V436" s="101"/>
    </row>
    <row r="437" spans="2:22" s="35" customFormat="1" ht="33.75" x14ac:dyDescent="0.25">
      <c r="B437" s="8">
        <v>2015</v>
      </c>
      <c r="C437" s="8" t="s">
        <v>498</v>
      </c>
      <c r="D437" s="8">
        <v>5000</v>
      </c>
      <c r="E437" s="8" t="s">
        <v>197</v>
      </c>
      <c r="F437" s="9">
        <v>6391503.2599999998</v>
      </c>
      <c r="G437" s="9">
        <v>34804591.689999998</v>
      </c>
      <c r="H437" s="9">
        <v>23886408.829999998</v>
      </c>
      <c r="I437" s="8" t="s">
        <v>198</v>
      </c>
      <c r="J437" s="8" t="s">
        <v>199</v>
      </c>
      <c r="K437" s="9">
        <f t="shared" si="3"/>
        <v>155796265.66999999</v>
      </c>
      <c r="L437" s="9">
        <v>677871152.5</v>
      </c>
      <c r="M437" s="9">
        <v>266548675.81999999</v>
      </c>
      <c r="N437" s="8" t="s">
        <v>443</v>
      </c>
      <c r="O437" s="8" t="s">
        <v>214</v>
      </c>
      <c r="P437" s="9">
        <v>25600</v>
      </c>
      <c r="Q437" s="9">
        <v>679878.51</v>
      </c>
      <c r="R437" s="9">
        <v>335643.49</v>
      </c>
      <c r="S437" s="45" t="s">
        <v>499</v>
      </c>
      <c r="T437" s="101" t="s">
        <v>685</v>
      </c>
      <c r="U437" s="101" t="s">
        <v>685</v>
      </c>
      <c r="V437" s="101" t="s">
        <v>685</v>
      </c>
    </row>
    <row r="438" spans="2:22" s="35" customFormat="1" ht="33.75" x14ac:dyDescent="0.25">
      <c r="B438" s="8">
        <v>2015</v>
      </c>
      <c r="C438" s="8" t="s">
        <v>498</v>
      </c>
      <c r="D438" s="8">
        <v>5000</v>
      </c>
      <c r="E438" s="8" t="s">
        <v>197</v>
      </c>
      <c r="F438" s="9">
        <v>6391503.2599999998</v>
      </c>
      <c r="G438" s="9">
        <v>34804591.689999998</v>
      </c>
      <c r="H438" s="9">
        <v>23886408.829999998</v>
      </c>
      <c r="I438" s="8" t="s">
        <v>198</v>
      </c>
      <c r="J438" s="8" t="s">
        <v>199</v>
      </c>
      <c r="K438" s="9">
        <f t="shared" si="3"/>
        <v>155796265.66999999</v>
      </c>
      <c r="L438" s="9">
        <v>677871152.5</v>
      </c>
      <c r="M438" s="9">
        <v>266548675.81999999</v>
      </c>
      <c r="N438" s="8" t="s">
        <v>444</v>
      </c>
      <c r="O438" s="8" t="s">
        <v>215</v>
      </c>
      <c r="P438" s="9">
        <v>290000</v>
      </c>
      <c r="Q438" s="9">
        <v>1211864.3199999994</v>
      </c>
      <c r="R438" s="9">
        <v>260470.56</v>
      </c>
      <c r="S438" s="45" t="s">
        <v>499</v>
      </c>
      <c r="T438" s="101"/>
      <c r="U438" s="101"/>
      <c r="V438" s="101"/>
    </row>
    <row r="439" spans="2:22" s="35" customFormat="1" ht="33.75" x14ac:dyDescent="0.25">
      <c r="B439" s="8">
        <v>2015</v>
      </c>
      <c r="C439" s="8" t="s">
        <v>498</v>
      </c>
      <c r="D439" s="8">
        <v>5000</v>
      </c>
      <c r="E439" s="8" t="s">
        <v>197</v>
      </c>
      <c r="F439" s="9">
        <v>6391503.2599999998</v>
      </c>
      <c r="G439" s="9">
        <v>34804591.689999998</v>
      </c>
      <c r="H439" s="9">
        <v>23886408.829999998</v>
      </c>
      <c r="I439" s="8" t="s">
        <v>198</v>
      </c>
      <c r="J439" s="8" t="s">
        <v>199</v>
      </c>
      <c r="K439" s="9">
        <f t="shared" si="3"/>
        <v>155796265.66999999</v>
      </c>
      <c r="L439" s="9">
        <v>677871152.5</v>
      </c>
      <c r="M439" s="9">
        <v>266548675.81999999</v>
      </c>
      <c r="N439" s="8" t="s">
        <v>445</v>
      </c>
      <c r="O439" s="8" t="s">
        <v>446</v>
      </c>
      <c r="P439" s="9">
        <v>435001</v>
      </c>
      <c r="Q439" s="9">
        <v>435001</v>
      </c>
      <c r="R439" s="9">
        <v>146540</v>
      </c>
      <c r="S439" s="45" t="s">
        <v>499</v>
      </c>
      <c r="T439" s="101"/>
      <c r="U439" s="101"/>
      <c r="V439" s="101"/>
    </row>
    <row r="440" spans="2:22" s="35" customFormat="1" ht="33.75" x14ac:dyDescent="0.25">
      <c r="B440" s="8">
        <v>2015</v>
      </c>
      <c r="C440" s="8" t="s">
        <v>498</v>
      </c>
      <c r="D440" s="8">
        <v>5000</v>
      </c>
      <c r="E440" s="8" t="s">
        <v>197</v>
      </c>
      <c r="F440" s="9">
        <v>6391503.2599999998</v>
      </c>
      <c r="G440" s="9">
        <v>34804591.689999998</v>
      </c>
      <c r="H440" s="9">
        <v>23886408.829999998</v>
      </c>
      <c r="I440" s="8" t="s">
        <v>198</v>
      </c>
      <c r="J440" s="8" t="s">
        <v>199</v>
      </c>
      <c r="K440" s="9">
        <f t="shared" si="3"/>
        <v>155796265.66999999</v>
      </c>
      <c r="L440" s="9">
        <v>677871152.5</v>
      </c>
      <c r="M440" s="9">
        <v>266548675.81999999</v>
      </c>
      <c r="N440" s="8" t="s">
        <v>447</v>
      </c>
      <c r="O440" s="8" t="s">
        <v>216</v>
      </c>
      <c r="P440" s="9">
        <v>2000001</v>
      </c>
      <c r="Q440" s="9">
        <v>1915001</v>
      </c>
      <c r="R440" s="9">
        <v>1785624.2</v>
      </c>
      <c r="S440" s="45" t="s">
        <v>499</v>
      </c>
      <c r="T440" s="101"/>
      <c r="U440" s="101"/>
      <c r="V440" s="101"/>
    </row>
    <row r="441" spans="2:22" s="35" customFormat="1" ht="33.75" x14ac:dyDescent="0.25">
      <c r="B441" s="8">
        <v>2015</v>
      </c>
      <c r="C441" s="8" t="s">
        <v>498</v>
      </c>
      <c r="D441" s="8">
        <v>5000</v>
      </c>
      <c r="E441" s="8" t="s">
        <v>197</v>
      </c>
      <c r="F441" s="9">
        <v>6391503.2599999998</v>
      </c>
      <c r="G441" s="9">
        <v>34804591.689999998</v>
      </c>
      <c r="H441" s="9">
        <v>23886408.829999998</v>
      </c>
      <c r="I441" s="8" t="s">
        <v>198</v>
      </c>
      <c r="J441" s="8" t="s">
        <v>199</v>
      </c>
      <c r="K441" s="9">
        <f t="shared" si="3"/>
        <v>155796265.66999999</v>
      </c>
      <c r="L441" s="9">
        <v>677871152.5</v>
      </c>
      <c r="M441" s="9">
        <v>266548675.81999999</v>
      </c>
      <c r="N441" s="8" t="s">
        <v>448</v>
      </c>
      <c r="O441" s="8" t="s">
        <v>217</v>
      </c>
      <c r="P441" s="9">
        <v>0</v>
      </c>
      <c r="Q441" s="9">
        <v>57600</v>
      </c>
      <c r="R441" s="9">
        <v>28779.68</v>
      </c>
      <c r="S441" s="45" t="s">
        <v>499</v>
      </c>
      <c r="T441" s="101"/>
      <c r="U441" s="101"/>
      <c r="V441" s="101"/>
    </row>
    <row r="442" spans="2:22" s="35" customFormat="1" ht="33.75" x14ac:dyDescent="0.25">
      <c r="B442" s="8">
        <v>2015</v>
      </c>
      <c r="C442" s="8" t="s">
        <v>498</v>
      </c>
      <c r="D442" s="8">
        <v>5000</v>
      </c>
      <c r="E442" s="8" t="s">
        <v>197</v>
      </c>
      <c r="F442" s="9">
        <v>6391503.2599999998</v>
      </c>
      <c r="G442" s="9">
        <v>34804591.689999998</v>
      </c>
      <c r="H442" s="9">
        <v>23886408.829999998</v>
      </c>
      <c r="I442" s="8" t="s">
        <v>198</v>
      </c>
      <c r="J442" s="8" t="s">
        <v>199</v>
      </c>
      <c r="K442" s="9">
        <f t="shared" si="3"/>
        <v>155796265.66999999</v>
      </c>
      <c r="L442" s="9">
        <v>677871152.5</v>
      </c>
      <c r="M442" s="9">
        <v>266548675.81999999</v>
      </c>
      <c r="N442" s="8" t="s">
        <v>449</v>
      </c>
      <c r="O442" s="8" t="s">
        <v>218</v>
      </c>
      <c r="P442" s="9">
        <v>0</v>
      </c>
      <c r="Q442" s="9">
        <v>110000</v>
      </c>
      <c r="R442" s="9">
        <v>55000</v>
      </c>
      <c r="S442" s="45" t="s">
        <v>499</v>
      </c>
      <c r="T442" s="101"/>
      <c r="U442" s="101"/>
      <c r="V442" s="101"/>
    </row>
    <row r="443" spans="2:22" s="35" customFormat="1" ht="33.75" x14ac:dyDescent="0.25">
      <c r="B443" s="8">
        <v>2015</v>
      </c>
      <c r="C443" s="8" t="s">
        <v>498</v>
      </c>
      <c r="D443" s="8">
        <v>6000</v>
      </c>
      <c r="E443" s="8" t="s">
        <v>219</v>
      </c>
      <c r="F443" s="9">
        <v>149404762.41</v>
      </c>
      <c r="G443" s="9">
        <v>643066560.80999994</v>
      </c>
      <c r="H443" s="9">
        <v>242662266.99000001</v>
      </c>
      <c r="I443" s="8" t="s">
        <v>198</v>
      </c>
      <c r="J443" s="8" t="s">
        <v>199</v>
      </c>
      <c r="K443" s="9">
        <f t="shared" si="3"/>
        <v>155796265.66999999</v>
      </c>
      <c r="L443" s="9">
        <v>677871152.5</v>
      </c>
      <c r="M443" s="9">
        <v>266548675.81999999</v>
      </c>
      <c r="N443" s="8" t="s">
        <v>450</v>
      </c>
      <c r="O443" s="8" t="s">
        <v>220</v>
      </c>
      <c r="P443" s="9">
        <v>0</v>
      </c>
      <c r="Q443" s="9">
        <v>5293436.2200000007</v>
      </c>
      <c r="R443" s="9">
        <v>2605037.52</v>
      </c>
      <c r="S443" s="45" t="s">
        <v>499</v>
      </c>
      <c r="T443" s="101"/>
      <c r="U443" s="101"/>
      <c r="V443" s="101"/>
    </row>
    <row r="444" spans="2:22" s="35" customFormat="1" ht="33.75" x14ac:dyDescent="0.25">
      <c r="B444" s="8">
        <v>2015</v>
      </c>
      <c r="C444" s="8" t="s">
        <v>498</v>
      </c>
      <c r="D444" s="8">
        <v>6000</v>
      </c>
      <c r="E444" s="8" t="s">
        <v>219</v>
      </c>
      <c r="F444" s="9">
        <v>149404762.41</v>
      </c>
      <c r="G444" s="9">
        <v>643066560.80999994</v>
      </c>
      <c r="H444" s="9">
        <v>242662266.99000001</v>
      </c>
      <c r="I444" s="8" t="s">
        <v>198</v>
      </c>
      <c r="J444" s="8" t="s">
        <v>199</v>
      </c>
      <c r="K444" s="9">
        <f t="shared" si="3"/>
        <v>155796265.66999999</v>
      </c>
      <c r="L444" s="9">
        <v>677871152.5</v>
      </c>
      <c r="M444" s="9">
        <v>266548675.81999999</v>
      </c>
      <c r="N444" s="8" t="s">
        <v>451</v>
      </c>
      <c r="O444" s="8" t="s">
        <v>221</v>
      </c>
      <c r="P444" s="9">
        <v>0</v>
      </c>
      <c r="Q444" s="9">
        <v>11000000</v>
      </c>
      <c r="R444" s="9">
        <v>3243240.69</v>
      </c>
      <c r="S444" s="45" t="s">
        <v>499</v>
      </c>
      <c r="T444" s="101"/>
      <c r="U444" s="101"/>
      <c r="V444" s="101"/>
    </row>
    <row r="445" spans="2:22" s="35" customFormat="1" ht="33.75" x14ac:dyDescent="0.25">
      <c r="B445" s="8">
        <v>2015</v>
      </c>
      <c r="C445" s="8" t="s">
        <v>498</v>
      </c>
      <c r="D445" s="8">
        <v>6000</v>
      </c>
      <c r="E445" s="8" t="s">
        <v>219</v>
      </c>
      <c r="F445" s="9">
        <v>149404762.41</v>
      </c>
      <c r="G445" s="9">
        <v>643066560.80999994</v>
      </c>
      <c r="H445" s="9">
        <v>242662266.99000001</v>
      </c>
      <c r="I445" s="8" t="s">
        <v>198</v>
      </c>
      <c r="J445" s="8" t="s">
        <v>199</v>
      </c>
      <c r="K445" s="9">
        <f t="shared" si="3"/>
        <v>155796265.66999999</v>
      </c>
      <c r="L445" s="9">
        <v>677871152.5</v>
      </c>
      <c r="M445" s="9">
        <v>266548675.81999999</v>
      </c>
      <c r="N445" s="8" t="s">
        <v>452</v>
      </c>
      <c r="O445" s="8" t="s">
        <v>222</v>
      </c>
      <c r="P445" s="9">
        <v>0</v>
      </c>
      <c r="Q445" s="9">
        <v>49752631.210000008</v>
      </c>
      <c r="R445" s="9">
        <v>25730293.32</v>
      </c>
      <c r="S445" s="45" t="s">
        <v>499</v>
      </c>
      <c r="T445" s="101"/>
      <c r="U445" s="101"/>
      <c r="V445" s="101"/>
    </row>
    <row r="446" spans="2:22" s="35" customFormat="1" ht="33.75" x14ac:dyDescent="0.25">
      <c r="B446" s="8">
        <v>2015</v>
      </c>
      <c r="C446" s="8" t="s">
        <v>498</v>
      </c>
      <c r="D446" s="8">
        <v>6000</v>
      </c>
      <c r="E446" s="8" t="s">
        <v>219</v>
      </c>
      <c r="F446" s="9">
        <v>149404762.41</v>
      </c>
      <c r="G446" s="9">
        <v>643066560.80999994</v>
      </c>
      <c r="H446" s="9">
        <v>242662266.99000001</v>
      </c>
      <c r="I446" s="8" t="s">
        <v>198</v>
      </c>
      <c r="J446" s="8" t="s">
        <v>199</v>
      </c>
      <c r="K446" s="9">
        <f t="shared" si="3"/>
        <v>155796265.66999999</v>
      </c>
      <c r="L446" s="9">
        <v>677871152.5</v>
      </c>
      <c r="M446" s="9">
        <v>266548675.81999999</v>
      </c>
      <c r="N446" s="8" t="s">
        <v>453</v>
      </c>
      <c r="O446" s="8" t="s">
        <v>223</v>
      </c>
      <c r="P446" s="9">
        <v>0</v>
      </c>
      <c r="Q446" s="9">
        <v>44260493.710000001</v>
      </c>
      <c r="R446" s="9">
        <v>20391751.720000003</v>
      </c>
      <c r="S446" s="45" t="s">
        <v>499</v>
      </c>
      <c r="T446" s="101" t="s">
        <v>685</v>
      </c>
      <c r="U446" s="101" t="s">
        <v>685</v>
      </c>
      <c r="V446" s="101" t="s">
        <v>685</v>
      </c>
    </row>
    <row r="447" spans="2:22" s="35" customFormat="1" ht="33.75" x14ac:dyDescent="0.25">
      <c r="B447" s="8">
        <v>2015</v>
      </c>
      <c r="C447" s="8" t="s">
        <v>498</v>
      </c>
      <c r="D447" s="8">
        <v>6000</v>
      </c>
      <c r="E447" s="8" t="s">
        <v>219</v>
      </c>
      <c r="F447" s="9">
        <v>149404762.41</v>
      </c>
      <c r="G447" s="9">
        <v>643066560.80999994</v>
      </c>
      <c r="H447" s="9">
        <v>242662266.99000001</v>
      </c>
      <c r="I447" s="8" t="s">
        <v>198</v>
      </c>
      <c r="J447" s="8" t="s">
        <v>199</v>
      </c>
      <c r="K447" s="9">
        <f t="shared" si="3"/>
        <v>155796265.66999999</v>
      </c>
      <c r="L447" s="9">
        <v>677871152.5</v>
      </c>
      <c r="M447" s="9">
        <v>266548675.81999999</v>
      </c>
      <c r="N447" s="8" t="s">
        <v>454</v>
      </c>
      <c r="O447" s="8" t="s">
        <v>224</v>
      </c>
      <c r="P447" s="9">
        <v>0</v>
      </c>
      <c r="Q447" s="9">
        <v>6286131.54</v>
      </c>
      <c r="R447" s="9">
        <v>1747923.04</v>
      </c>
      <c r="S447" s="45" t="s">
        <v>499</v>
      </c>
      <c r="T447" s="101"/>
      <c r="U447" s="101"/>
      <c r="V447" s="101"/>
    </row>
    <row r="448" spans="2:22" s="35" customFormat="1" ht="33.75" x14ac:dyDescent="0.25">
      <c r="B448" s="8">
        <v>2015</v>
      </c>
      <c r="C448" s="8" t="s">
        <v>498</v>
      </c>
      <c r="D448" s="8">
        <v>6000</v>
      </c>
      <c r="E448" s="8" t="s">
        <v>219</v>
      </c>
      <c r="F448" s="9">
        <v>149404762.41</v>
      </c>
      <c r="G448" s="9">
        <v>643066560.80999994</v>
      </c>
      <c r="H448" s="9">
        <v>242662266.99000001</v>
      </c>
      <c r="I448" s="8" t="s">
        <v>198</v>
      </c>
      <c r="J448" s="8" t="s">
        <v>199</v>
      </c>
      <c r="K448" s="9">
        <f t="shared" si="3"/>
        <v>155796265.66999999</v>
      </c>
      <c r="L448" s="9">
        <v>677871152.5</v>
      </c>
      <c r="M448" s="9">
        <v>266548675.81999999</v>
      </c>
      <c r="N448" s="8" t="s">
        <v>455</v>
      </c>
      <c r="O448" s="8" t="s">
        <v>225</v>
      </c>
      <c r="P448" s="9">
        <v>0</v>
      </c>
      <c r="Q448" s="9">
        <v>41458392.130000003</v>
      </c>
      <c r="R448" s="9">
        <v>5797179.9699999997</v>
      </c>
      <c r="S448" s="45" t="s">
        <v>499</v>
      </c>
      <c r="T448" s="101"/>
      <c r="U448" s="101"/>
      <c r="V448" s="101"/>
    </row>
    <row r="449" spans="2:22" s="35" customFormat="1" ht="33.75" x14ac:dyDescent="0.25">
      <c r="B449" s="8">
        <v>2015</v>
      </c>
      <c r="C449" s="8" t="s">
        <v>498</v>
      </c>
      <c r="D449" s="8">
        <v>6000</v>
      </c>
      <c r="E449" s="8" t="s">
        <v>219</v>
      </c>
      <c r="F449" s="9">
        <v>149404762.41</v>
      </c>
      <c r="G449" s="9">
        <v>643066560.80999994</v>
      </c>
      <c r="H449" s="9">
        <v>242662266.99000001</v>
      </c>
      <c r="I449" s="8" t="s">
        <v>198</v>
      </c>
      <c r="J449" s="8" t="s">
        <v>199</v>
      </c>
      <c r="K449" s="9">
        <f t="shared" si="3"/>
        <v>155796265.66999999</v>
      </c>
      <c r="L449" s="9">
        <v>677871152.5</v>
      </c>
      <c r="M449" s="9">
        <v>266548675.81999999</v>
      </c>
      <c r="N449" s="8" t="s">
        <v>456</v>
      </c>
      <c r="O449" s="8" t="s">
        <v>457</v>
      </c>
      <c r="P449" s="9">
        <v>0</v>
      </c>
      <c r="Q449" s="9">
        <v>349999.99999999994</v>
      </c>
      <c r="R449" s="9">
        <v>0</v>
      </c>
      <c r="S449" s="45" t="s">
        <v>499</v>
      </c>
      <c r="T449" s="101"/>
      <c r="U449" s="101"/>
      <c r="V449" s="101"/>
    </row>
    <row r="450" spans="2:22" s="35" customFormat="1" ht="33.75" x14ac:dyDescent="0.25">
      <c r="B450" s="8">
        <v>2015</v>
      </c>
      <c r="C450" s="8" t="s">
        <v>498</v>
      </c>
      <c r="D450" s="8">
        <v>6000</v>
      </c>
      <c r="E450" s="8" t="s">
        <v>219</v>
      </c>
      <c r="F450" s="9">
        <v>149404762.41</v>
      </c>
      <c r="G450" s="9">
        <v>643066560.80999994</v>
      </c>
      <c r="H450" s="9">
        <v>242662266.99000001</v>
      </c>
      <c r="I450" s="8" t="s">
        <v>198</v>
      </c>
      <c r="J450" s="8" t="s">
        <v>199</v>
      </c>
      <c r="K450" s="9">
        <f t="shared" si="3"/>
        <v>155796265.66999999</v>
      </c>
      <c r="L450" s="9">
        <v>677871152.5</v>
      </c>
      <c r="M450" s="9">
        <v>266548675.81999999</v>
      </c>
      <c r="N450" s="8" t="s">
        <v>458</v>
      </c>
      <c r="O450" s="8" t="s">
        <v>459</v>
      </c>
      <c r="P450" s="9">
        <v>0</v>
      </c>
      <c r="Q450" s="9">
        <v>9916000</v>
      </c>
      <c r="R450" s="9">
        <v>1269111.48</v>
      </c>
      <c r="S450" s="45" t="s">
        <v>499</v>
      </c>
      <c r="T450" s="101"/>
      <c r="U450" s="101"/>
      <c r="V450" s="101"/>
    </row>
    <row r="451" spans="2:22" s="35" customFormat="1" ht="33.75" x14ac:dyDescent="0.25">
      <c r="B451" s="8">
        <v>2015</v>
      </c>
      <c r="C451" s="8" t="s">
        <v>498</v>
      </c>
      <c r="D451" s="8">
        <v>6000</v>
      </c>
      <c r="E451" s="8" t="s">
        <v>219</v>
      </c>
      <c r="F451" s="9">
        <v>149404762.41</v>
      </c>
      <c r="G451" s="9">
        <v>643066560.80999994</v>
      </c>
      <c r="H451" s="9">
        <v>242662266.99000001</v>
      </c>
      <c r="I451" s="8" t="s">
        <v>198</v>
      </c>
      <c r="J451" s="8" t="s">
        <v>199</v>
      </c>
      <c r="K451" s="9">
        <f t="shared" si="3"/>
        <v>155796265.66999999</v>
      </c>
      <c r="L451" s="9">
        <v>677871152.5</v>
      </c>
      <c r="M451" s="9">
        <v>266548675.81999999</v>
      </c>
      <c r="N451" s="8" t="s">
        <v>460</v>
      </c>
      <c r="O451" s="8" t="s">
        <v>226</v>
      </c>
      <c r="P451" s="9">
        <v>0</v>
      </c>
      <c r="Q451" s="9">
        <v>500000</v>
      </c>
      <c r="R451" s="9">
        <v>0</v>
      </c>
      <c r="S451" s="45" t="s">
        <v>499</v>
      </c>
      <c r="T451" s="101"/>
      <c r="U451" s="101"/>
      <c r="V451" s="101"/>
    </row>
    <row r="452" spans="2:22" s="35" customFormat="1" ht="33.75" x14ac:dyDescent="0.25">
      <c r="B452" s="8">
        <v>2015</v>
      </c>
      <c r="C452" s="8" t="s">
        <v>498</v>
      </c>
      <c r="D452" s="8">
        <v>6000</v>
      </c>
      <c r="E452" s="8" t="s">
        <v>219</v>
      </c>
      <c r="F452" s="9">
        <v>149404762.41</v>
      </c>
      <c r="G452" s="9">
        <v>643066560.80999994</v>
      </c>
      <c r="H452" s="9">
        <v>242662266.99000001</v>
      </c>
      <c r="I452" s="8" t="s">
        <v>198</v>
      </c>
      <c r="J452" s="8" t="s">
        <v>199</v>
      </c>
      <c r="K452" s="9">
        <f t="shared" si="3"/>
        <v>155796265.66999999</v>
      </c>
      <c r="L452" s="9">
        <v>677871152.5</v>
      </c>
      <c r="M452" s="9">
        <v>266548675.81999999</v>
      </c>
      <c r="N452" s="8" t="s">
        <v>461</v>
      </c>
      <c r="O452" s="8" t="s">
        <v>227</v>
      </c>
      <c r="P452" s="9">
        <v>0</v>
      </c>
      <c r="Q452" s="9">
        <v>43152705.299999997</v>
      </c>
      <c r="R452" s="9">
        <v>9703175.290000001</v>
      </c>
      <c r="S452" s="45" t="s">
        <v>499</v>
      </c>
      <c r="T452" s="101"/>
      <c r="U452" s="101"/>
      <c r="V452" s="101"/>
    </row>
    <row r="453" spans="2:22" s="35" customFormat="1" ht="33.75" x14ac:dyDescent="0.25">
      <c r="B453" s="8">
        <v>2015</v>
      </c>
      <c r="C453" s="8" t="s">
        <v>498</v>
      </c>
      <c r="D453" s="8">
        <v>6000</v>
      </c>
      <c r="E453" s="8" t="s">
        <v>219</v>
      </c>
      <c r="F453" s="9">
        <v>149404762.41</v>
      </c>
      <c r="G453" s="9">
        <v>643066560.80999994</v>
      </c>
      <c r="H453" s="9">
        <v>242662266.99000001</v>
      </c>
      <c r="I453" s="8" t="s">
        <v>198</v>
      </c>
      <c r="J453" s="8" t="s">
        <v>199</v>
      </c>
      <c r="K453" s="9">
        <f t="shared" si="3"/>
        <v>155796265.66999999</v>
      </c>
      <c r="L453" s="9">
        <v>677871152.5</v>
      </c>
      <c r="M453" s="9">
        <v>266548675.81999999</v>
      </c>
      <c r="N453" s="8" t="s">
        <v>462</v>
      </c>
      <c r="O453" s="8" t="s">
        <v>228</v>
      </c>
      <c r="P453" s="9">
        <v>0</v>
      </c>
      <c r="Q453" s="9">
        <v>33424450.219999999</v>
      </c>
      <c r="R453" s="9">
        <v>7872006.3399999999</v>
      </c>
      <c r="S453" s="45" t="s">
        <v>499</v>
      </c>
      <c r="T453" s="101"/>
      <c r="U453" s="101"/>
      <c r="V453" s="101"/>
    </row>
    <row r="454" spans="2:22" s="35" customFormat="1" ht="33.75" x14ac:dyDescent="0.25">
      <c r="B454" s="8">
        <v>2015</v>
      </c>
      <c r="C454" s="8" t="s">
        <v>498</v>
      </c>
      <c r="D454" s="8">
        <v>6000</v>
      </c>
      <c r="E454" s="8" t="s">
        <v>219</v>
      </c>
      <c r="F454" s="9">
        <v>149404762.41</v>
      </c>
      <c r="G454" s="9">
        <v>643066560.80999994</v>
      </c>
      <c r="H454" s="9">
        <v>242662266.99000001</v>
      </c>
      <c r="I454" s="8" t="s">
        <v>198</v>
      </c>
      <c r="J454" s="8" t="s">
        <v>199</v>
      </c>
      <c r="K454" s="9">
        <f t="shared" si="3"/>
        <v>155796265.66999999</v>
      </c>
      <c r="L454" s="9">
        <v>677871152.5</v>
      </c>
      <c r="M454" s="9">
        <v>266548675.81999999</v>
      </c>
      <c r="N454" s="8" t="s">
        <v>463</v>
      </c>
      <c r="O454" s="8" t="s">
        <v>229</v>
      </c>
      <c r="P454" s="9">
        <v>0</v>
      </c>
      <c r="Q454" s="9">
        <v>41120878.210000001</v>
      </c>
      <c r="R454" s="9">
        <v>9089652.0600000005</v>
      </c>
      <c r="S454" s="45" t="s">
        <v>499</v>
      </c>
      <c r="T454" s="101"/>
      <c r="U454" s="101"/>
      <c r="V454" s="101"/>
    </row>
    <row r="455" spans="2:22" s="35" customFormat="1" ht="36.75" customHeight="1" x14ac:dyDescent="0.25">
      <c r="B455" s="8">
        <v>2015</v>
      </c>
      <c r="C455" s="8" t="s">
        <v>498</v>
      </c>
      <c r="D455" s="8">
        <v>6000</v>
      </c>
      <c r="E455" s="8" t="s">
        <v>219</v>
      </c>
      <c r="F455" s="9">
        <v>149404762.41</v>
      </c>
      <c r="G455" s="9">
        <v>643066560.80999994</v>
      </c>
      <c r="H455" s="9">
        <v>242662266.99000001</v>
      </c>
      <c r="I455" s="8" t="s">
        <v>198</v>
      </c>
      <c r="J455" s="8" t="s">
        <v>199</v>
      </c>
      <c r="K455" s="9">
        <f t="shared" si="3"/>
        <v>155796265.66999999</v>
      </c>
      <c r="L455" s="9">
        <v>677871152.5</v>
      </c>
      <c r="M455" s="9">
        <v>266548675.81999999</v>
      </c>
      <c r="N455" s="8" t="s">
        <v>464</v>
      </c>
      <c r="O455" s="8" t="s">
        <v>230</v>
      </c>
      <c r="P455" s="9">
        <v>0</v>
      </c>
      <c r="Q455" s="9">
        <v>2862093.88</v>
      </c>
      <c r="R455" s="9">
        <v>1154092.06</v>
      </c>
      <c r="S455" s="45" t="s">
        <v>499</v>
      </c>
      <c r="T455" s="101" t="s">
        <v>685</v>
      </c>
      <c r="U455" s="101" t="s">
        <v>685</v>
      </c>
      <c r="V455" s="101" t="s">
        <v>685</v>
      </c>
    </row>
    <row r="456" spans="2:22" s="35" customFormat="1" ht="36.75" customHeight="1" x14ac:dyDescent="0.25">
      <c r="B456" s="8">
        <v>2015</v>
      </c>
      <c r="C456" s="8" t="s">
        <v>498</v>
      </c>
      <c r="D456" s="8">
        <v>6000</v>
      </c>
      <c r="E456" s="8" t="s">
        <v>219</v>
      </c>
      <c r="F456" s="9">
        <v>149404762.41</v>
      </c>
      <c r="G456" s="9">
        <v>643066560.80999994</v>
      </c>
      <c r="H456" s="9">
        <v>242662266.99000001</v>
      </c>
      <c r="I456" s="8" t="s">
        <v>198</v>
      </c>
      <c r="J456" s="8" t="s">
        <v>199</v>
      </c>
      <c r="K456" s="9">
        <f t="shared" si="3"/>
        <v>155796265.66999999</v>
      </c>
      <c r="L456" s="9">
        <v>677871152.5</v>
      </c>
      <c r="M456" s="9">
        <v>266548675.81999999</v>
      </c>
      <c r="N456" s="8" t="s">
        <v>465</v>
      </c>
      <c r="O456" s="8" t="s">
        <v>231</v>
      </c>
      <c r="P456" s="9">
        <v>0</v>
      </c>
      <c r="Q456" s="9">
        <v>7366357.0199999996</v>
      </c>
      <c r="R456" s="9">
        <v>3382390.07</v>
      </c>
      <c r="S456" s="45" t="s">
        <v>499</v>
      </c>
      <c r="T456" s="101"/>
      <c r="U456" s="101"/>
      <c r="V456" s="101"/>
    </row>
    <row r="457" spans="2:22" s="35" customFormat="1" ht="34.5" customHeight="1" x14ac:dyDescent="0.25">
      <c r="B457" s="8">
        <v>2015</v>
      </c>
      <c r="C457" s="8" t="s">
        <v>498</v>
      </c>
      <c r="D457" s="8">
        <v>6000</v>
      </c>
      <c r="E457" s="8" t="s">
        <v>219</v>
      </c>
      <c r="F457" s="9">
        <v>149404762.41</v>
      </c>
      <c r="G457" s="9">
        <v>643066560.80999994</v>
      </c>
      <c r="H457" s="9">
        <v>242662266.99000001</v>
      </c>
      <c r="I457" s="8" t="s">
        <v>198</v>
      </c>
      <c r="J457" s="8" t="s">
        <v>199</v>
      </c>
      <c r="K457" s="9">
        <f t="shared" si="3"/>
        <v>155796265.66999999</v>
      </c>
      <c r="L457" s="9">
        <v>677871152.5</v>
      </c>
      <c r="M457" s="9">
        <v>266548675.81999999</v>
      </c>
      <c r="N457" s="8" t="s">
        <v>466</v>
      </c>
      <c r="O457" s="8" t="s">
        <v>232</v>
      </c>
      <c r="P457" s="9">
        <v>149404762.41</v>
      </c>
      <c r="Q457" s="9">
        <v>316597035.32000011</v>
      </c>
      <c r="R457" s="9">
        <v>145641203.46999997</v>
      </c>
      <c r="S457" s="45" t="s">
        <v>499</v>
      </c>
      <c r="T457" s="101"/>
      <c r="U457" s="101"/>
      <c r="V457" s="101"/>
    </row>
    <row r="458" spans="2:22" s="35" customFormat="1" ht="33.75" x14ac:dyDescent="0.25">
      <c r="B458" s="8">
        <v>2015</v>
      </c>
      <c r="C458" s="8" t="s">
        <v>498</v>
      </c>
      <c r="D458" s="8">
        <v>6000</v>
      </c>
      <c r="E458" s="8" t="s">
        <v>219</v>
      </c>
      <c r="F458" s="9">
        <v>149404762.41</v>
      </c>
      <c r="G458" s="9">
        <v>643066560.80999994</v>
      </c>
      <c r="H458" s="9">
        <v>242662266.99000001</v>
      </c>
      <c r="I458" s="8" t="s">
        <v>198</v>
      </c>
      <c r="J458" s="8" t="s">
        <v>199</v>
      </c>
      <c r="K458" s="9">
        <f t="shared" si="3"/>
        <v>155796265.66999999</v>
      </c>
      <c r="L458" s="9">
        <v>677871152.5</v>
      </c>
      <c r="M458" s="9">
        <v>266548675.81999999</v>
      </c>
      <c r="N458" s="8" t="s">
        <v>467</v>
      </c>
      <c r="O458" s="8" t="s">
        <v>233</v>
      </c>
      <c r="P458" s="9">
        <v>0</v>
      </c>
      <c r="Q458" s="9">
        <v>2467894.27</v>
      </c>
      <c r="R458" s="9">
        <v>465200</v>
      </c>
      <c r="S458" s="45" t="s">
        <v>499</v>
      </c>
      <c r="T458" s="101"/>
      <c r="U458" s="101"/>
      <c r="V458" s="101"/>
    </row>
    <row r="459" spans="2:22" s="35" customFormat="1" ht="40.5" customHeight="1" x14ac:dyDescent="0.25">
      <c r="B459" s="8">
        <v>2015</v>
      </c>
      <c r="C459" s="8" t="s">
        <v>498</v>
      </c>
      <c r="D459" s="8">
        <v>6000</v>
      </c>
      <c r="E459" s="8" t="s">
        <v>219</v>
      </c>
      <c r="F459" s="9">
        <v>149404762.41</v>
      </c>
      <c r="G459" s="9">
        <v>643066560.80999994</v>
      </c>
      <c r="H459" s="9">
        <v>242662266.99000001</v>
      </c>
      <c r="I459" s="8" t="s">
        <v>198</v>
      </c>
      <c r="J459" s="8" t="s">
        <v>199</v>
      </c>
      <c r="K459" s="9">
        <f t="shared" si="3"/>
        <v>155796265.66999999</v>
      </c>
      <c r="L459" s="9">
        <v>677871152.5</v>
      </c>
      <c r="M459" s="9">
        <v>266548675.81999999</v>
      </c>
      <c r="N459" s="8" t="s">
        <v>468</v>
      </c>
      <c r="O459" s="8" t="s">
        <v>234</v>
      </c>
      <c r="P459" s="9">
        <v>0</v>
      </c>
      <c r="Q459" s="9">
        <v>21192371.289999999</v>
      </c>
      <c r="R459" s="9">
        <v>4134335.02</v>
      </c>
      <c r="S459" s="45" t="s">
        <v>499</v>
      </c>
      <c r="T459" s="101"/>
      <c r="U459" s="101"/>
      <c r="V459" s="101"/>
    </row>
    <row r="460" spans="2:22" s="35" customFormat="1" ht="38.25" customHeight="1" x14ac:dyDescent="0.25">
      <c r="B460" s="8">
        <v>2015</v>
      </c>
      <c r="C460" s="8" t="s">
        <v>498</v>
      </c>
      <c r="D460" s="8">
        <v>6000</v>
      </c>
      <c r="E460" s="8" t="s">
        <v>219</v>
      </c>
      <c r="F460" s="9">
        <v>149404762.41</v>
      </c>
      <c r="G460" s="9">
        <v>643066560.80999994</v>
      </c>
      <c r="H460" s="9">
        <v>242662266.99000001</v>
      </c>
      <c r="I460" s="8" t="s">
        <v>198</v>
      </c>
      <c r="J460" s="8" t="s">
        <v>199</v>
      </c>
      <c r="K460" s="9">
        <f t="shared" si="3"/>
        <v>155796265.66999999</v>
      </c>
      <c r="L460" s="9">
        <v>677871152.5</v>
      </c>
      <c r="M460" s="9">
        <v>266548675.81999999</v>
      </c>
      <c r="N460" s="8" t="s">
        <v>469</v>
      </c>
      <c r="O460" s="8" t="s">
        <v>470</v>
      </c>
      <c r="P460" s="9">
        <v>0</v>
      </c>
      <c r="Q460" s="9">
        <v>300000</v>
      </c>
      <c r="R460" s="9">
        <v>0</v>
      </c>
      <c r="S460" s="45" t="s">
        <v>499</v>
      </c>
      <c r="T460" s="101"/>
      <c r="U460" s="101"/>
      <c r="V460" s="101"/>
    </row>
    <row r="461" spans="2:22" s="35" customFormat="1" ht="39.75" customHeight="1" x14ac:dyDescent="0.25">
      <c r="B461" s="8">
        <v>2015</v>
      </c>
      <c r="C461" s="8" t="s">
        <v>498</v>
      </c>
      <c r="D461" s="8">
        <v>6000</v>
      </c>
      <c r="E461" s="8" t="s">
        <v>219</v>
      </c>
      <c r="F461" s="9">
        <v>149404762.41</v>
      </c>
      <c r="G461" s="9">
        <v>643066560.80999994</v>
      </c>
      <c r="H461" s="9">
        <v>242662266.99000001</v>
      </c>
      <c r="I461" s="8" t="s">
        <v>198</v>
      </c>
      <c r="J461" s="8" t="s">
        <v>199</v>
      </c>
      <c r="K461" s="9">
        <f t="shared" si="3"/>
        <v>155796265.66999999</v>
      </c>
      <c r="L461" s="9">
        <v>677871152.5</v>
      </c>
      <c r="M461" s="9">
        <v>266548675.81999999</v>
      </c>
      <c r="N461" s="8" t="s">
        <v>471</v>
      </c>
      <c r="O461" s="8" t="s">
        <v>472</v>
      </c>
      <c r="P461" s="9">
        <v>0</v>
      </c>
      <c r="Q461" s="9">
        <v>4500000</v>
      </c>
      <c r="R461" s="9">
        <v>0</v>
      </c>
      <c r="S461" s="45" t="s">
        <v>499</v>
      </c>
      <c r="T461" s="101"/>
      <c r="U461" s="101"/>
      <c r="V461" s="101"/>
    </row>
    <row r="462" spans="2:22" s="35" customFormat="1" ht="38.25" customHeight="1" x14ac:dyDescent="0.25">
      <c r="B462" s="8">
        <v>2015</v>
      </c>
      <c r="C462" s="8" t="s">
        <v>498</v>
      </c>
      <c r="D462" s="8">
        <v>6000</v>
      </c>
      <c r="E462" s="8" t="s">
        <v>219</v>
      </c>
      <c r="F462" s="9">
        <v>149404762.41</v>
      </c>
      <c r="G462" s="9">
        <v>643066560.80999994</v>
      </c>
      <c r="H462" s="9">
        <v>242662266.99000001</v>
      </c>
      <c r="I462" s="8" t="s">
        <v>198</v>
      </c>
      <c r="J462" s="8" t="s">
        <v>199</v>
      </c>
      <c r="K462" s="9">
        <f t="shared" si="3"/>
        <v>155796265.66999999</v>
      </c>
      <c r="L462" s="9">
        <v>677871152.5</v>
      </c>
      <c r="M462" s="9">
        <v>266548675.81999999</v>
      </c>
      <c r="N462" s="8" t="s">
        <v>473</v>
      </c>
      <c r="O462" s="8" t="s">
        <v>235</v>
      </c>
      <c r="P462" s="9">
        <v>0</v>
      </c>
      <c r="Q462" s="9">
        <v>1265690.49</v>
      </c>
      <c r="R462" s="9">
        <v>435674.93999999994</v>
      </c>
      <c r="S462" s="45" t="s">
        <v>499</v>
      </c>
      <c r="T462" s="101"/>
      <c r="U462" s="101"/>
      <c r="V462" s="101"/>
    </row>
    <row r="463" spans="2:22" s="35" customFormat="1" ht="33.75" x14ac:dyDescent="0.25">
      <c r="B463" s="8">
        <v>2015</v>
      </c>
      <c r="C463" s="8" t="s">
        <v>498</v>
      </c>
      <c r="D463" s="8">
        <v>8000</v>
      </c>
      <c r="E463" s="8" t="s">
        <v>474</v>
      </c>
      <c r="F463" s="9">
        <v>90088517.579999983</v>
      </c>
      <c r="G463" s="9">
        <v>73494473.579999998</v>
      </c>
      <c r="H463" s="9">
        <v>40117866.850000001</v>
      </c>
      <c r="I463" s="8" t="s">
        <v>403</v>
      </c>
      <c r="J463" s="8" t="s">
        <v>404</v>
      </c>
      <c r="K463" s="9">
        <v>276640758.94</v>
      </c>
      <c r="L463" s="9">
        <v>307157198.64999998</v>
      </c>
      <c r="M463" s="9">
        <v>186138625.88999999</v>
      </c>
      <c r="N463" s="8" t="s">
        <v>475</v>
      </c>
      <c r="O463" s="8" t="s">
        <v>476</v>
      </c>
      <c r="P463" s="9">
        <v>90088517.579999983</v>
      </c>
      <c r="Q463" s="9">
        <v>73494473.579999968</v>
      </c>
      <c r="R463" s="9">
        <v>40117866.850000001</v>
      </c>
      <c r="S463" s="45" t="s">
        <v>499</v>
      </c>
      <c r="T463" s="101"/>
      <c r="U463" s="101"/>
      <c r="V463" s="101"/>
    </row>
    <row r="464" spans="2:22" s="35" customFormat="1" ht="33.75" x14ac:dyDescent="0.25">
      <c r="B464" s="8">
        <v>2015</v>
      </c>
      <c r="C464" s="8" t="s">
        <v>498</v>
      </c>
      <c r="D464" s="8">
        <v>9000</v>
      </c>
      <c r="E464" s="8" t="s">
        <v>236</v>
      </c>
      <c r="F464" s="9">
        <v>80547280.219999999</v>
      </c>
      <c r="G464" s="9">
        <v>80547280.219999999</v>
      </c>
      <c r="H464" s="9">
        <v>57885582.039999999</v>
      </c>
      <c r="I464" s="8">
        <v>9000</v>
      </c>
      <c r="J464" s="8" t="s">
        <v>236</v>
      </c>
      <c r="K464" s="9">
        <v>80547280.219999999</v>
      </c>
      <c r="L464" s="9">
        <f>G464</f>
        <v>80547280.219999999</v>
      </c>
      <c r="M464" s="9">
        <f>H464</f>
        <v>57885582.039999999</v>
      </c>
      <c r="N464" s="8" t="s">
        <v>477</v>
      </c>
      <c r="O464" s="8" t="s">
        <v>237</v>
      </c>
      <c r="P464" s="9">
        <v>62993550.600000001</v>
      </c>
      <c r="Q464" s="9">
        <v>62993550.600000001</v>
      </c>
      <c r="R464" s="9">
        <v>47245162.950000003</v>
      </c>
      <c r="S464" s="45" t="s">
        <v>499</v>
      </c>
      <c r="T464" s="101"/>
      <c r="U464" s="101"/>
      <c r="V464" s="101"/>
    </row>
    <row r="465" spans="2:22" s="35" customFormat="1" ht="33.75" x14ac:dyDescent="0.25">
      <c r="B465" s="8">
        <v>2015</v>
      </c>
      <c r="C465" s="8" t="s">
        <v>498</v>
      </c>
      <c r="D465" s="8">
        <v>9000</v>
      </c>
      <c r="E465" s="8" t="s">
        <v>236</v>
      </c>
      <c r="F465" s="9">
        <v>80547280.219999999</v>
      </c>
      <c r="G465" s="9">
        <v>80547280.219999999</v>
      </c>
      <c r="H465" s="9">
        <v>57885582.039999999</v>
      </c>
      <c r="I465" s="8">
        <v>9000</v>
      </c>
      <c r="J465" s="8" t="s">
        <v>236</v>
      </c>
      <c r="K465" s="9">
        <v>80547280.219999999</v>
      </c>
      <c r="L465" s="9">
        <f>G465</f>
        <v>80547280.219999999</v>
      </c>
      <c r="M465" s="9">
        <f>H465</f>
        <v>57885582.039999999</v>
      </c>
      <c r="N465" s="8" t="s">
        <v>478</v>
      </c>
      <c r="O465" s="8" t="s">
        <v>238</v>
      </c>
      <c r="P465" s="9">
        <v>17553729.620000001</v>
      </c>
      <c r="Q465" s="9">
        <v>17553729.620000001</v>
      </c>
      <c r="R465" s="9">
        <v>10640419.09</v>
      </c>
      <c r="S465" s="45" t="s">
        <v>499</v>
      </c>
      <c r="T465" s="101"/>
      <c r="U465" s="101"/>
      <c r="V465" s="101"/>
    </row>
    <row r="466" spans="2:22" s="35" customFormat="1" x14ac:dyDescent="0.25">
      <c r="F466" s="36"/>
      <c r="G466" s="36"/>
      <c r="H466" s="36"/>
      <c r="K466" s="36"/>
      <c r="L466" s="36"/>
      <c r="M466" s="36"/>
      <c r="P466" s="36"/>
      <c r="Q466" s="36"/>
      <c r="R466" s="36"/>
    </row>
    <row r="467" spans="2:22" s="35" customFormat="1" ht="12" thickBot="1" x14ac:dyDescent="0.3">
      <c r="F467" s="36"/>
      <c r="G467" s="36"/>
      <c r="H467" s="36"/>
      <c r="K467" s="36"/>
      <c r="L467" s="36"/>
      <c r="M467" s="36"/>
      <c r="P467" s="36"/>
      <c r="Q467" s="36"/>
      <c r="R467" s="36"/>
    </row>
    <row r="468" spans="2:22" s="35" customFormat="1" ht="12" thickBot="1" x14ac:dyDescent="0.3">
      <c r="B468" s="79" t="s">
        <v>1</v>
      </c>
      <c r="C468" s="81" t="s">
        <v>2</v>
      </c>
      <c r="D468" s="82" t="s">
        <v>3</v>
      </c>
      <c r="E468" s="82"/>
      <c r="F468" s="82"/>
      <c r="G468" s="82"/>
      <c r="H468" s="82"/>
      <c r="I468" s="82"/>
      <c r="J468" s="82"/>
      <c r="K468" s="82"/>
      <c r="L468" s="82"/>
      <c r="M468" s="82"/>
      <c r="N468" s="82"/>
      <c r="O468" s="82"/>
      <c r="P468" s="82"/>
      <c r="Q468" s="82"/>
      <c r="R468" s="82"/>
      <c r="S468" s="83" t="s">
        <v>4</v>
      </c>
      <c r="T468" s="83" t="s">
        <v>5</v>
      </c>
      <c r="U468" s="83" t="s">
        <v>6</v>
      </c>
      <c r="V468" s="83" t="s">
        <v>7</v>
      </c>
    </row>
    <row r="469" spans="2:22" s="35" customFormat="1" ht="64.5" customHeight="1" x14ac:dyDescent="0.25">
      <c r="B469" s="80"/>
      <c r="C469" s="80"/>
      <c r="D469" s="11" t="s">
        <v>8</v>
      </c>
      <c r="E469" s="11" t="s">
        <v>9</v>
      </c>
      <c r="F469" s="10" t="s">
        <v>10</v>
      </c>
      <c r="G469" s="10" t="s">
        <v>11</v>
      </c>
      <c r="H469" s="10" t="s">
        <v>12</v>
      </c>
      <c r="I469" s="11" t="s">
        <v>13</v>
      </c>
      <c r="J469" s="11" t="s">
        <v>14</v>
      </c>
      <c r="K469" s="10" t="s">
        <v>15</v>
      </c>
      <c r="L469" s="10" t="s">
        <v>16</v>
      </c>
      <c r="M469" s="10" t="s">
        <v>17</v>
      </c>
      <c r="N469" s="11" t="s">
        <v>18</v>
      </c>
      <c r="O469" s="11" t="s">
        <v>19</v>
      </c>
      <c r="P469" s="10" t="s">
        <v>20</v>
      </c>
      <c r="Q469" s="10" t="s">
        <v>21</v>
      </c>
      <c r="R469" s="10" t="s">
        <v>22</v>
      </c>
      <c r="S469" s="84"/>
      <c r="T469" s="84"/>
      <c r="U469" s="84"/>
      <c r="V469" s="84"/>
    </row>
    <row r="470" spans="2:22" s="35" customFormat="1" ht="43.5" customHeight="1" x14ac:dyDescent="0.25">
      <c r="B470" s="8">
        <v>2015</v>
      </c>
      <c r="C470" s="8" t="s">
        <v>479</v>
      </c>
      <c r="D470" s="8">
        <v>1000</v>
      </c>
      <c r="E470" s="8" t="s">
        <v>23</v>
      </c>
      <c r="F470" s="9">
        <v>578445589.25</v>
      </c>
      <c r="G470" s="9">
        <v>586843815.88999999</v>
      </c>
      <c r="H470" s="9">
        <v>243367629.33000001</v>
      </c>
      <c r="I470" s="8" t="s">
        <v>240</v>
      </c>
      <c r="J470" s="8" t="s">
        <v>24</v>
      </c>
      <c r="K470" s="9">
        <v>1127438928.1700001</v>
      </c>
      <c r="L470" s="9">
        <v>1190933126.28</v>
      </c>
      <c r="M470" s="9">
        <v>494177639.06999999</v>
      </c>
      <c r="N470" s="8" t="s">
        <v>241</v>
      </c>
      <c r="O470" s="8" t="s">
        <v>25</v>
      </c>
      <c r="P470" s="9">
        <v>7471328.0199999996</v>
      </c>
      <c r="Q470" s="9">
        <v>6548281.9900000012</v>
      </c>
      <c r="R470" s="9">
        <v>2677566.4900000002</v>
      </c>
      <c r="S470" s="45" t="s">
        <v>497</v>
      </c>
      <c r="T470" s="101" t="s">
        <v>685</v>
      </c>
      <c r="U470" s="101" t="s">
        <v>685</v>
      </c>
      <c r="V470" s="101" t="s">
        <v>685</v>
      </c>
    </row>
    <row r="471" spans="2:22" s="35" customFormat="1" ht="33.75" x14ac:dyDescent="0.25">
      <c r="B471" s="8">
        <v>2015</v>
      </c>
      <c r="C471" s="8" t="s">
        <v>479</v>
      </c>
      <c r="D471" s="8">
        <v>1000</v>
      </c>
      <c r="E471" s="8" t="s">
        <v>23</v>
      </c>
      <c r="F471" s="9">
        <v>578445589.25</v>
      </c>
      <c r="G471" s="9">
        <v>586843815.88999999</v>
      </c>
      <c r="H471" s="9">
        <v>243367629.33000001</v>
      </c>
      <c r="I471" s="8" t="s">
        <v>240</v>
      </c>
      <c r="J471" s="8" t="s">
        <v>24</v>
      </c>
      <c r="K471" s="9">
        <v>1127438928.1700001</v>
      </c>
      <c r="L471" s="9">
        <v>1190933126.28</v>
      </c>
      <c r="M471" s="9">
        <v>494177639.06999999</v>
      </c>
      <c r="N471" s="8" t="s">
        <v>480</v>
      </c>
      <c r="O471" s="8" t="s">
        <v>481</v>
      </c>
      <c r="P471" s="9">
        <v>0</v>
      </c>
      <c r="Q471" s="9">
        <v>0</v>
      </c>
      <c r="R471" s="9">
        <v>0</v>
      </c>
      <c r="S471" s="45" t="s">
        <v>497</v>
      </c>
      <c r="T471" s="101"/>
      <c r="U471" s="101"/>
      <c r="V471" s="101"/>
    </row>
    <row r="472" spans="2:22" s="35" customFormat="1" ht="33.75" x14ac:dyDescent="0.25">
      <c r="B472" s="8">
        <v>2015</v>
      </c>
      <c r="C472" s="8" t="s">
        <v>479</v>
      </c>
      <c r="D472" s="8">
        <v>1000</v>
      </c>
      <c r="E472" s="8" t="s">
        <v>23</v>
      </c>
      <c r="F472" s="9">
        <v>578445589.25</v>
      </c>
      <c r="G472" s="9">
        <v>586843815.88999999</v>
      </c>
      <c r="H472" s="9">
        <v>243367629.33000001</v>
      </c>
      <c r="I472" s="8" t="s">
        <v>240</v>
      </c>
      <c r="J472" s="8" t="s">
        <v>24</v>
      </c>
      <c r="K472" s="9">
        <v>1127438928.1700001</v>
      </c>
      <c r="L472" s="9">
        <v>1190933126.28</v>
      </c>
      <c r="M472" s="9">
        <v>494177639.06999999</v>
      </c>
      <c r="N472" s="8" t="s">
        <v>242</v>
      </c>
      <c r="O472" s="8" t="s">
        <v>26</v>
      </c>
      <c r="P472" s="9">
        <v>260238693.3899999</v>
      </c>
      <c r="Q472" s="9">
        <v>234194673.75999993</v>
      </c>
      <c r="R472" s="9">
        <v>112687846.08</v>
      </c>
      <c r="S472" s="45" t="s">
        <v>497</v>
      </c>
      <c r="T472" s="101"/>
      <c r="U472" s="101"/>
      <c r="V472" s="101"/>
    </row>
    <row r="473" spans="2:22" s="35" customFormat="1" ht="33.75" x14ac:dyDescent="0.25">
      <c r="B473" s="8">
        <v>2015</v>
      </c>
      <c r="C473" s="8" t="s">
        <v>479</v>
      </c>
      <c r="D473" s="8">
        <v>1000</v>
      </c>
      <c r="E473" s="8" t="s">
        <v>23</v>
      </c>
      <c r="F473" s="9">
        <v>578445589.25</v>
      </c>
      <c r="G473" s="9">
        <v>586843815.88999999</v>
      </c>
      <c r="H473" s="9">
        <v>243367629.33000001</v>
      </c>
      <c r="I473" s="8" t="s">
        <v>240</v>
      </c>
      <c r="J473" s="8" t="s">
        <v>24</v>
      </c>
      <c r="K473" s="9">
        <v>1127438928.1700001</v>
      </c>
      <c r="L473" s="9">
        <v>1190933126.28</v>
      </c>
      <c r="M473" s="9">
        <v>494177639.06999999</v>
      </c>
      <c r="N473" s="8" t="s">
        <v>243</v>
      </c>
      <c r="O473" s="8" t="s">
        <v>27</v>
      </c>
      <c r="P473" s="9">
        <v>0</v>
      </c>
      <c r="Q473" s="9">
        <v>1660000</v>
      </c>
      <c r="R473" s="9">
        <v>0</v>
      </c>
      <c r="S473" s="45" t="s">
        <v>497</v>
      </c>
      <c r="T473" s="101"/>
      <c r="U473" s="101"/>
      <c r="V473" s="101"/>
    </row>
    <row r="474" spans="2:22" s="35" customFormat="1" ht="33.75" x14ac:dyDescent="0.25">
      <c r="B474" s="8">
        <v>2015</v>
      </c>
      <c r="C474" s="8" t="s">
        <v>479</v>
      </c>
      <c r="D474" s="8">
        <v>1000</v>
      </c>
      <c r="E474" s="8" t="s">
        <v>23</v>
      </c>
      <c r="F474" s="9">
        <v>578445589.25</v>
      </c>
      <c r="G474" s="9">
        <v>586843815.88999999</v>
      </c>
      <c r="H474" s="9">
        <v>243367629.33000001</v>
      </c>
      <c r="I474" s="8" t="s">
        <v>240</v>
      </c>
      <c r="J474" s="8" t="s">
        <v>24</v>
      </c>
      <c r="K474" s="9">
        <v>1127438928.1700001</v>
      </c>
      <c r="L474" s="9">
        <v>1190933126.28</v>
      </c>
      <c r="M474" s="9">
        <v>494177639.06999999</v>
      </c>
      <c r="N474" s="8" t="s">
        <v>244</v>
      </c>
      <c r="O474" s="8" t="s">
        <v>28</v>
      </c>
      <c r="P474" s="9">
        <v>41019056.519999988</v>
      </c>
      <c r="Q474" s="9">
        <v>47798233.579999991</v>
      </c>
      <c r="R474" s="9">
        <v>26658193.279999994</v>
      </c>
      <c r="S474" s="45" t="s">
        <v>497</v>
      </c>
      <c r="T474" s="101"/>
      <c r="U474" s="101"/>
      <c r="V474" s="101"/>
    </row>
    <row r="475" spans="2:22" s="35" customFormat="1" ht="33.75" x14ac:dyDescent="0.25">
      <c r="B475" s="8">
        <v>2015</v>
      </c>
      <c r="C475" s="8" t="s">
        <v>479</v>
      </c>
      <c r="D475" s="8">
        <v>1000</v>
      </c>
      <c r="E475" s="8" t="s">
        <v>23</v>
      </c>
      <c r="F475" s="9">
        <v>578445589.25</v>
      </c>
      <c r="G475" s="9">
        <v>586843815.88999999</v>
      </c>
      <c r="H475" s="9">
        <v>243367629.33000001</v>
      </c>
      <c r="I475" s="8" t="s">
        <v>240</v>
      </c>
      <c r="J475" s="8" t="s">
        <v>24</v>
      </c>
      <c r="K475" s="9">
        <v>1127438928.1700001</v>
      </c>
      <c r="L475" s="9">
        <v>1190933126.28</v>
      </c>
      <c r="M475" s="9">
        <v>494177639.06999999</v>
      </c>
      <c r="N475" s="8" t="s">
        <v>245</v>
      </c>
      <c r="O475" s="8" t="s">
        <v>29</v>
      </c>
      <c r="P475" s="9">
        <v>1620000</v>
      </c>
      <c r="Q475" s="9">
        <v>1165253.08</v>
      </c>
      <c r="R475" s="9">
        <v>150701.07999999999</v>
      </c>
      <c r="S475" s="45" t="s">
        <v>497</v>
      </c>
      <c r="T475" s="101"/>
      <c r="U475" s="101"/>
      <c r="V475" s="101"/>
    </row>
    <row r="476" spans="2:22" s="35" customFormat="1" ht="33.75" x14ac:dyDescent="0.25">
      <c r="B476" s="8">
        <v>2015</v>
      </c>
      <c r="C476" s="8" t="s">
        <v>479</v>
      </c>
      <c r="D476" s="8">
        <v>1000</v>
      </c>
      <c r="E476" s="8" t="s">
        <v>23</v>
      </c>
      <c r="F476" s="9">
        <v>578445589.25</v>
      </c>
      <c r="G476" s="9">
        <v>586843815.88999999</v>
      </c>
      <c r="H476" s="9">
        <v>243367629.33000001</v>
      </c>
      <c r="I476" s="8" t="s">
        <v>240</v>
      </c>
      <c r="J476" s="8" t="s">
        <v>24</v>
      </c>
      <c r="K476" s="9">
        <v>1127438928.1700001</v>
      </c>
      <c r="L476" s="9">
        <v>1190933126.28</v>
      </c>
      <c r="M476" s="9">
        <v>494177639.06999999</v>
      </c>
      <c r="N476" s="8" t="s">
        <v>246</v>
      </c>
      <c r="O476" s="8" t="s">
        <v>30</v>
      </c>
      <c r="P476" s="9">
        <v>7395773.7399999984</v>
      </c>
      <c r="Q476" s="9">
        <v>7319127.6499999985</v>
      </c>
      <c r="R476" s="9">
        <v>3558316.5799999987</v>
      </c>
      <c r="S476" s="45" t="s">
        <v>497</v>
      </c>
      <c r="T476" s="101"/>
      <c r="U476" s="101"/>
      <c r="V476" s="101"/>
    </row>
    <row r="477" spans="2:22" s="35" customFormat="1" ht="33.75" x14ac:dyDescent="0.25">
      <c r="B477" s="8">
        <v>2015</v>
      </c>
      <c r="C477" s="8" t="s">
        <v>479</v>
      </c>
      <c r="D477" s="8">
        <v>1000</v>
      </c>
      <c r="E477" s="8" t="s">
        <v>23</v>
      </c>
      <c r="F477" s="9">
        <v>578445589.25</v>
      </c>
      <c r="G477" s="9">
        <v>586843815.88999999</v>
      </c>
      <c r="H477" s="9">
        <v>243367629.33000001</v>
      </c>
      <c r="I477" s="8" t="s">
        <v>240</v>
      </c>
      <c r="J477" s="8" t="s">
        <v>24</v>
      </c>
      <c r="K477" s="9">
        <v>1127438928.1700001</v>
      </c>
      <c r="L477" s="9">
        <v>1190933126.28</v>
      </c>
      <c r="M477" s="9">
        <v>494177639.06999999</v>
      </c>
      <c r="N477" s="8" t="s">
        <v>247</v>
      </c>
      <c r="O477" s="8" t="s">
        <v>31</v>
      </c>
      <c r="P477" s="9">
        <v>2819571.32</v>
      </c>
      <c r="Q477" s="9">
        <v>3048458.28</v>
      </c>
      <c r="R477" s="9">
        <v>1599182.51</v>
      </c>
      <c r="S477" s="45" t="s">
        <v>497</v>
      </c>
      <c r="T477" s="101"/>
      <c r="U477" s="101"/>
      <c r="V477" s="101"/>
    </row>
    <row r="478" spans="2:22" s="35" customFormat="1" ht="33.75" x14ac:dyDescent="0.25">
      <c r="B478" s="8">
        <v>2015</v>
      </c>
      <c r="C478" s="8" t="s">
        <v>479</v>
      </c>
      <c r="D478" s="8">
        <v>1000</v>
      </c>
      <c r="E478" s="8" t="s">
        <v>23</v>
      </c>
      <c r="F478" s="9">
        <v>578445589.25</v>
      </c>
      <c r="G478" s="9">
        <v>586843815.88999999</v>
      </c>
      <c r="H478" s="9">
        <v>243367629.33000001</v>
      </c>
      <c r="I478" s="8" t="s">
        <v>240</v>
      </c>
      <c r="J478" s="8" t="s">
        <v>24</v>
      </c>
      <c r="K478" s="9">
        <v>1127438928.1700001</v>
      </c>
      <c r="L478" s="9">
        <v>1190933126.28</v>
      </c>
      <c r="M478" s="9">
        <v>494177639.06999999</v>
      </c>
      <c r="N478" s="8" t="s">
        <v>248</v>
      </c>
      <c r="O478" s="8" t="s">
        <v>32</v>
      </c>
      <c r="P478" s="9">
        <v>9459212.4999999925</v>
      </c>
      <c r="Q478" s="9">
        <v>9601018.4299999923</v>
      </c>
      <c r="R478" s="9">
        <v>1353655.29</v>
      </c>
      <c r="S478" s="45" t="s">
        <v>497</v>
      </c>
      <c r="T478" s="101"/>
      <c r="U478" s="101"/>
      <c r="V478" s="101"/>
    </row>
    <row r="479" spans="2:22" s="35" customFormat="1" ht="33.75" x14ac:dyDescent="0.25">
      <c r="B479" s="8">
        <v>2015</v>
      </c>
      <c r="C479" s="8" t="s">
        <v>479</v>
      </c>
      <c r="D479" s="8">
        <v>1000</v>
      </c>
      <c r="E479" s="8" t="s">
        <v>23</v>
      </c>
      <c r="F479" s="9">
        <v>578445589.25</v>
      </c>
      <c r="G479" s="9">
        <v>586843815.88999999</v>
      </c>
      <c r="H479" s="9">
        <v>243367629.33000001</v>
      </c>
      <c r="I479" s="8" t="s">
        <v>240</v>
      </c>
      <c r="J479" s="8" t="s">
        <v>24</v>
      </c>
      <c r="K479" s="9">
        <v>1127438928.1700001</v>
      </c>
      <c r="L479" s="9">
        <v>1190933126.28</v>
      </c>
      <c r="M479" s="9">
        <v>494177639.06999999</v>
      </c>
      <c r="N479" s="8" t="s">
        <v>249</v>
      </c>
      <c r="O479" s="8" t="s">
        <v>33</v>
      </c>
      <c r="P479" s="9">
        <v>60096120.140000008</v>
      </c>
      <c r="Q479" s="9">
        <v>60803831.909999989</v>
      </c>
      <c r="R479" s="9">
        <v>2894129.78</v>
      </c>
      <c r="S479" s="45" t="s">
        <v>497</v>
      </c>
      <c r="T479" s="101" t="s">
        <v>685</v>
      </c>
      <c r="U479" s="101" t="s">
        <v>685</v>
      </c>
      <c r="V479" s="101" t="s">
        <v>685</v>
      </c>
    </row>
    <row r="480" spans="2:22" s="35" customFormat="1" ht="33.75" x14ac:dyDescent="0.25">
      <c r="B480" s="8">
        <v>2015</v>
      </c>
      <c r="C480" s="8" t="s">
        <v>479</v>
      </c>
      <c r="D480" s="8">
        <v>1000</v>
      </c>
      <c r="E480" s="8" t="s">
        <v>23</v>
      </c>
      <c r="F480" s="9">
        <v>578445589.25</v>
      </c>
      <c r="G480" s="9">
        <v>586843815.88999999</v>
      </c>
      <c r="H480" s="9">
        <v>243367629.33000001</v>
      </c>
      <c r="I480" s="8" t="s">
        <v>240</v>
      </c>
      <c r="J480" s="8" t="s">
        <v>24</v>
      </c>
      <c r="K480" s="9">
        <v>1127438928.1700001</v>
      </c>
      <c r="L480" s="9">
        <v>1190933126.28</v>
      </c>
      <c r="M480" s="9">
        <v>494177639.06999999</v>
      </c>
      <c r="N480" s="8" t="s">
        <v>250</v>
      </c>
      <c r="O480" s="8" t="s">
        <v>34</v>
      </c>
      <c r="P480" s="9">
        <v>0</v>
      </c>
      <c r="Q480" s="9">
        <v>608564.4</v>
      </c>
      <c r="R480" s="9">
        <v>608564.39999999991</v>
      </c>
      <c r="S480" s="45" t="s">
        <v>497</v>
      </c>
      <c r="T480" s="101"/>
      <c r="U480" s="101"/>
      <c r="V480" s="101"/>
    </row>
    <row r="481" spans="2:22" s="35" customFormat="1" ht="33.75" x14ac:dyDescent="0.25">
      <c r="B481" s="8">
        <v>2015</v>
      </c>
      <c r="C481" s="8" t="s">
        <v>479</v>
      </c>
      <c r="D481" s="8">
        <v>1000</v>
      </c>
      <c r="E481" s="8" t="s">
        <v>23</v>
      </c>
      <c r="F481" s="9">
        <v>578445589.25</v>
      </c>
      <c r="G481" s="9">
        <v>586843815.88999999</v>
      </c>
      <c r="H481" s="9">
        <v>243367629.33000001</v>
      </c>
      <c r="I481" s="8" t="s">
        <v>240</v>
      </c>
      <c r="J481" s="8" t="s">
        <v>24</v>
      </c>
      <c r="K481" s="9">
        <v>1127438928.1700001</v>
      </c>
      <c r="L481" s="9">
        <v>1190933126.28</v>
      </c>
      <c r="M481" s="9">
        <v>494177639.06999999</v>
      </c>
      <c r="N481" s="8" t="s">
        <v>251</v>
      </c>
      <c r="O481" s="8" t="s">
        <v>36</v>
      </c>
      <c r="P481" s="9">
        <v>22138488.439999983</v>
      </c>
      <c r="Q481" s="9">
        <v>19680401.029999983</v>
      </c>
      <c r="R481" s="9">
        <v>8210352.3200000087</v>
      </c>
      <c r="S481" s="45" t="s">
        <v>497</v>
      </c>
      <c r="T481" s="101"/>
      <c r="U481" s="101"/>
      <c r="V481" s="101"/>
    </row>
    <row r="482" spans="2:22" s="35" customFormat="1" ht="33.75" x14ac:dyDescent="0.25">
      <c r="B482" s="8">
        <v>2015</v>
      </c>
      <c r="C482" s="8" t="s">
        <v>479</v>
      </c>
      <c r="D482" s="8">
        <v>1000</v>
      </c>
      <c r="E482" s="8" t="s">
        <v>23</v>
      </c>
      <c r="F482" s="9">
        <v>578445589.25</v>
      </c>
      <c r="G482" s="9">
        <v>586843815.88999999</v>
      </c>
      <c r="H482" s="9">
        <v>243367629.33000001</v>
      </c>
      <c r="I482" s="8" t="s">
        <v>240</v>
      </c>
      <c r="J482" s="8" t="s">
        <v>24</v>
      </c>
      <c r="K482" s="9">
        <v>1127438928.1700001</v>
      </c>
      <c r="L482" s="9">
        <v>1190933126.28</v>
      </c>
      <c r="M482" s="9">
        <v>494177639.06999999</v>
      </c>
      <c r="N482" s="8" t="s">
        <v>252</v>
      </c>
      <c r="O482" s="8" t="s">
        <v>37</v>
      </c>
      <c r="P482" s="9">
        <v>10408694.459999992</v>
      </c>
      <c r="Q482" s="9">
        <v>9988138.6699999925</v>
      </c>
      <c r="R482" s="9">
        <v>4720449.1199999982</v>
      </c>
      <c r="S482" s="45" t="s">
        <v>497</v>
      </c>
      <c r="T482" s="101"/>
      <c r="U482" s="101"/>
      <c r="V482" s="101"/>
    </row>
    <row r="483" spans="2:22" s="35" customFormat="1" ht="33.75" x14ac:dyDescent="0.25">
      <c r="B483" s="8">
        <v>2015</v>
      </c>
      <c r="C483" s="8" t="s">
        <v>479</v>
      </c>
      <c r="D483" s="8">
        <v>1000</v>
      </c>
      <c r="E483" s="8" t="s">
        <v>23</v>
      </c>
      <c r="F483" s="9">
        <v>578445589.25</v>
      </c>
      <c r="G483" s="9">
        <v>586843815.88999999</v>
      </c>
      <c r="H483" s="9">
        <v>243367629.33000001</v>
      </c>
      <c r="I483" s="8" t="s">
        <v>240</v>
      </c>
      <c r="J483" s="8" t="s">
        <v>24</v>
      </c>
      <c r="K483" s="9">
        <v>1127438928.1700001</v>
      </c>
      <c r="L483" s="9">
        <v>1190933126.28</v>
      </c>
      <c r="M483" s="9">
        <v>494177639.06999999</v>
      </c>
      <c r="N483" s="8" t="s">
        <v>253</v>
      </c>
      <c r="O483" s="8" t="s">
        <v>38</v>
      </c>
      <c r="P483" s="9">
        <v>52180211.260000065</v>
      </c>
      <c r="Q483" s="9">
        <v>52801228.720000066</v>
      </c>
      <c r="R483" s="9">
        <v>20272895.129999995</v>
      </c>
      <c r="S483" s="45" t="s">
        <v>497</v>
      </c>
      <c r="T483" s="101"/>
      <c r="U483" s="101"/>
      <c r="V483" s="101"/>
    </row>
    <row r="484" spans="2:22" s="35" customFormat="1" ht="33.75" x14ac:dyDescent="0.25">
      <c r="B484" s="8">
        <v>2015</v>
      </c>
      <c r="C484" s="8" t="s">
        <v>479</v>
      </c>
      <c r="D484" s="8">
        <v>1000</v>
      </c>
      <c r="E484" s="8" t="s">
        <v>23</v>
      </c>
      <c r="F484" s="9">
        <v>578445589.25</v>
      </c>
      <c r="G484" s="9">
        <v>586843815.88999999</v>
      </c>
      <c r="H484" s="9">
        <v>243367629.33000001</v>
      </c>
      <c r="I484" s="8" t="s">
        <v>240</v>
      </c>
      <c r="J484" s="8" t="s">
        <v>24</v>
      </c>
      <c r="K484" s="9">
        <v>1127438928.1700001</v>
      </c>
      <c r="L484" s="9">
        <v>1190933126.28</v>
      </c>
      <c r="M484" s="9">
        <v>494177639.06999999</v>
      </c>
      <c r="N484" s="8" t="s">
        <v>254</v>
      </c>
      <c r="O484" s="8" t="s">
        <v>39</v>
      </c>
      <c r="P484" s="9">
        <v>18874792.319999997</v>
      </c>
      <c r="Q484" s="9">
        <v>19098243.899999999</v>
      </c>
      <c r="R484" s="9">
        <v>6294120.0199999996</v>
      </c>
      <c r="S484" s="45" t="s">
        <v>497</v>
      </c>
      <c r="T484" s="101"/>
      <c r="U484" s="101"/>
      <c r="V484" s="101"/>
    </row>
    <row r="485" spans="2:22" s="35" customFormat="1" ht="33.75" x14ac:dyDescent="0.25">
      <c r="B485" s="8">
        <v>2015</v>
      </c>
      <c r="C485" s="8" t="s">
        <v>479</v>
      </c>
      <c r="D485" s="8">
        <v>1000</v>
      </c>
      <c r="E485" s="8" t="s">
        <v>23</v>
      </c>
      <c r="F485" s="9">
        <v>578445589.25</v>
      </c>
      <c r="G485" s="9">
        <v>586843815.88999999</v>
      </c>
      <c r="H485" s="9">
        <v>243367629.33000001</v>
      </c>
      <c r="I485" s="8" t="s">
        <v>240</v>
      </c>
      <c r="J485" s="8" t="s">
        <v>24</v>
      </c>
      <c r="K485" s="9">
        <v>1127438928.1700001</v>
      </c>
      <c r="L485" s="9">
        <v>1190933126.28</v>
      </c>
      <c r="M485" s="9">
        <v>494177639.06999999</v>
      </c>
      <c r="N485" s="8" t="s">
        <v>482</v>
      </c>
      <c r="O485" s="8" t="s">
        <v>483</v>
      </c>
      <c r="P485" s="9">
        <v>0</v>
      </c>
      <c r="Q485" s="9">
        <v>0</v>
      </c>
      <c r="R485" s="9">
        <v>0</v>
      </c>
      <c r="S485" s="45" t="s">
        <v>497</v>
      </c>
      <c r="T485" s="101"/>
      <c r="U485" s="101"/>
      <c r="V485" s="101"/>
    </row>
    <row r="486" spans="2:22" s="35" customFormat="1" ht="33.75" x14ac:dyDescent="0.25">
      <c r="B486" s="8">
        <v>2015</v>
      </c>
      <c r="C486" s="8" t="s">
        <v>479</v>
      </c>
      <c r="D486" s="8">
        <v>1000</v>
      </c>
      <c r="E486" s="8" t="s">
        <v>23</v>
      </c>
      <c r="F486" s="9">
        <v>578445589.25</v>
      </c>
      <c r="G486" s="9">
        <v>586843815.88999999</v>
      </c>
      <c r="H486" s="9">
        <v>243367629.33000001</v>
      </c>
      <c r="I486" s="8" t="s">
        <v>240</v>
      </c>
      <c r="J486" s="8" t="s">
        <v>24</v>
      </c>
      <c r="K486" s="9">
        <v>1127438928.1700001</v>
      </c>
      <c r="L486" s="9">
        <v>1190933126.28</v>
      </c>
      <c r="M486" s="9">
        <v>494177639.06999999</v>
      </c>
      <c r="N486" s="8" t="s">
        <v>255</v>
      </c>
      <c r="O486" s="8" t="s">
        <v>40</v>
      </c>
      <c r="P486" s="9">
        <v>2176720.38</v>
      </c>
      <c r="Q486" s="9">
        <v>2203215.4499999997</v>
      </c>
      <c r="R486" s="9">
        <v>735587.07</v>
      </c>
      <c r="S486" s="45" t="s">
        <v>497</v>
      </c>
      <c r="T486" s="101"/>
      <c r="U486" s="101"/>
      <c r="V486" s="101"/>
    </row>
    <row r="487" spans="2:22" s="35" customFormat="1" ht="33.75" x14ac:dyDescent="0.25">
      <c r="B487" s="8">
        <v>2015</v>
      </c>
      <c r="C487" s="8" t="s">
        <v>479</v>
      </c>
      <c r="D487" s="8">
        <v>1000</v>
      </c>
      <c r="E487" s="8" t="s">
        <v>23</v>
      </c>
      <c r="F487" s="9">
        <v>578445589.25</v>
      </c>
      <c r="G487" s="9">
        <v>586843815.88999999</v>
      </c>
      <c r="H487" s="9">
        <v>243367629.33000001</v>
      </c>
      <c r="I487" s="8" t="s">
        <v>240</v>
      </c>
      <c r="J487" s="8" t="s">
        <v>24</v>
      </c>
      <c r="K487" s="9">
        <v>1127438928.1700001</v>
      </c>
      <c r="L487" s="9">
        <v>1190933126.28</v>
      </c>
      <c r="M487" s="9">
        <v>494177639.06999999</v>
      </c>
      <c r="N487" s="8" t="s">
        <v>256</v>
      </c>
      <c r="O487" s="8" t="s">
        <v>41</v>
      </c>
      <c r="P487" s="9">
        <v>3401523</v>
      </c>
      <c r="Q487" s="9">
        <v>3293072.84</v>
      </c>
      <c r="R487" s="9">
        <v>1565360</v>
      </c>
      <c r="S487" s="45" t="s">
        <v>497</v>
      </c>
      <c r="T487" s="101"/>
      <c r="U487" s="101"/>
      <c r="V487" s="101"/>
    </row>
    <row r="488" spans="2:22" s="35" customFormat="1" ht="33.75" x14ac:dyDescent="0.25">
      <c r="B488" s="8">
        <v>2015</v>
      </c>
      <c r="C488" s="8" t="s">
        <v>479</v>
      </c>
      <c r="D488" s="8">
        <v>1000</v>
      </c>
      <c r="E488" s="8" t="s">
        <v>23</v>
      </c>
      <c r="F488" s="9">
        <v>578445589.25</v>
      </c>
      <c r="G488" s="9">
        <v>586843815.88999999</v>
      </c>
      <c r="H488" s="9">
        <v>243367629.33000001</v>
      </c>
      <c r="I488" s="8" t="s">
        <v>240</v>
      </c>
      <c r="J488" s="8" t="s">
        <v>24</v>
      </c>
      <c r="K488" s="9">
        <v>1127438928.1700001</v>
      </c>
      <c r="L488" s="9">
        <v>1190933126.28</v>
      </c>
      <c r="M488" s="9">
        <v>494177639.06999999</v>
      </c>
      <c r="N488" s="8" t="s">
        <v>257</v>
      </c>
      <c r="O488" s="8" t="s">
        <v>42</v>
      </c>
      <c r="P488" s="9">
        <v>1156049.1599999999</v>
      </c>
      <c r="Q488" s="9">
        <v>1860449.4500000002</v>
      </c>
      <c r="R488" s="9">
        <v>1457850.31</v>
      </c>
      <c r="S488" s="45" t="s">
        <v>497</v>
      </c>
      <c r="T488" s="101" t="s">
        <v>685</v>
      </c>
      <c r="U488" s="101" t="s">
        <v>685</v>
      </c>
      <c r="V488" s="101" t="s">
        <v>685</v>
      </c>
    </row>
    <row r="489" spans="2:22" s="35" customFormat="1" ht="33.75" x14ac:dyDescent="0.25">
      <c r="B489" s="8">
        <v>2015</v>
      </c>
      <c r="C489" s="8" t="s">
        <v>479</v>
      </c>
      <c r="D489" s="8">
        <v>1000</v>
      </c>
      <c r="E489" s="8" t="s">
        <v>23</v>
      </c>
      <c r="F489" s="9">
        <v>578445589.25</v>
      </c>
      <c r="G489" s="9">
        <v>586843815.88999999</v>
      </c>
      <c r="H489" s="9">
        <v>243367629.33000001</v>
      </c>
      <c r="I489" s="8" t="s">
        <v>240</v>
      </c>
      <c r="J489" s="8" t="s">
        <v>24</v>
      </c>
      <c r="K489" s="9">
        <v>1127438928.1700001</v>
      </c>
      <c r="L489" s="9">
        <v>1190933126.28</v>
      </c>
      <c r="M489" s="9">
        <v>494177639.06999999</v>
      </c>
      <c r="N489" s="8" t="s">
        <v>484</v>
      </c>
      <c r="O489" s="8" t="s">
        <v>485</v>
      </c>
      <c r="P489" s="9">
        <v>0</v>
      </c>
      <c r="Q489" s="9">
        <v>0</v>
      </c>
      <c r="R489" s="9">
        <v>0</v>
      </c>
      <c r="S489" s="45" t="s">
        <v>497</v>
      </c>
      <c r="T489" s="101"/>
      <c r="U489" s="101"/>
      <c r="V489" s="101"/>
    </row>
    <row r="490" spans="2:22" s="35" customFormat="1" ht="33.75" x14ac:dyDescent="0.25">
      <c r="B490" s="8">
        <v>2015</v>
      </c>
      <c r="C490" s="8" t="s">
        <v>479</v>
      </c>
      <c r="D490" s="8">
        <v>1000</v>
      </c>
      <c r="E490" s="8" t="s">
        <v>23</v>
      </c>
      <c r="F490" s="9">
        <v>578445589.25</v>
      </c>
      <c r="G490" s="9">
        <v>586843815.88999999</v>
      </c>
      <c r="H490" s="9">
        <v>243367629.33000001</v>
      </c>
      <c r="I490" s="8" t="s">
        <v>240</v>
      </c>
      <c r="J490" s="8" t="s">
        <v>24</v>
      </c>
      <c r="K490" s="9">
        <v>1127438928.1700001</v>
      </c>
      <c r="L490" s="9">
        <v>1190933126.28</v>
      </c>
      <c r="M490" s="9">
        <v>494177639.06999999</v>
      </c>
      <c r="N490" s="8" t="s">
        <v>258</v>
      </c>
      <c r="O490" s="8" t="s">
        <v>43</v>
      </c>
      <c r="P490" s="9">
        <v>37258322.899999954</v>
      </c>
      <c r="Q490" s="9">
        <v>61071589.599999927</v>
      </c>
      <c r="R490" s="9">
        <v>25971709.669999979</v>
      </c>
      <c r="S490" s="45" t="s">
        <v>497</v>
      </c>
      <c r="T490" s="101"/>
      <c r="U490" s="101"/>
      <c r="V490" s="101"/>
    </row>
    <row r="491" spans="2:22" s="35" customFormat="1" ht="33.75" x14ac:dyDescent="0.25">
      <c r="B491" s="8">
        <v>2015</v>
      </c>
      <c r="C491" s="8" t="s">
        <v>479</v>
      </c>
      <c r="D491" s="8">
        <v>1000</v>
      </c>
      <c r="E491" s="8" t="s">
        <v>23</v>
      </c>
      <c r="F491" s="9">
        <v>578445589.25</v>
      </c>
      <c r="G491" s="9">
        <v>586843815.88999999</v>
      </c>
      <c r="H491" s="9">
        <v>243367629.33000001</v>
      </c>
      <c r="I491" s="8" t="s">
        <v>240</v>
      </c>
      <c r="J491" s="8" t="s">
        <v>24</v>
      </c>
      <c r="K491" s="9">
        <v>1127438928.1700001</v>
      </c>
      <c r="L491" s="9">
        <v>1190933126.28</v>
      </c>
      <c r="M491" s="9">
        <v>494177639.06999999</v>
      </c>
      <c r="N491" s="8" t="s">
        <v>259</v>
      </c>
      <c r="O491" s="8" t="s">
        <v>44</v>
      </c>
      <c r="P491" s="9">
        <v>15892954.759999996</v>
      </c>
      <c r="Q491" s="9">
        <v>15394489.519999992</v>
      </c>
      <c r="R491" s="9">
        <v>6822282.3199999966</v>
      </c>
      <c r="S491" s="45" t="s">
        <v>497</v>
      </c>
      <c r="T491" s="101"/>
      <c r="U491" s="101"/>
      <c r="V491" s="101"/>
    </row>
    <row r="492" spans="2:22" s="35" customFormat="1" ht="33.75" x14ac:dyDescent="0.25">
      <c r="B492" s="8">
        <v>2015</v>
      </c>
      <c r="C492" s="8" t="s">
        <v>479</v>
      </c>
      <c r="D492" s="8">
        <v>1000</v>
      </c>
      <c r="E492" s="8" t="s">
        <v>23</v>
      </c>
      <c r="F492" s="9">
        <v>578445589.25</v>
      </c>
      <c r="G492" s="9">
        <v>586843815.88999999</v>
      </c>
      <c r="H492" s="9">
        <v>243367629.33000001</v>
      </c>
      <c r="I492" s="8" t="s">
        <v>240</v>
      </c>
      <c r="J492" s="8" t="s">
        <v>24</v>
      </c>
      <c r="K492" s="9">
        <v>1127438928.1700001</v>
      </c>
      <c r="L492" s="9">
        <v>1190933126.28</v>
      </c>
      <c r="M492" s="9">
        <v>494177639.06999999</v>
      </c>
      <c r="N492" s="8" t="s">
        <v>260</v>
      </c>
      <c r="O492" s="8" t="s">
        <v>45</v>
      </c>
      <c r="P492" s="9">
        <v>24536576.940000046</v>
      </c>
      <c r="Q492" s="9">
        <v>23669578.250000045</v>
      </c>
      <c r="R492" s="9">
        <v>10780402.500000006</v>
      </c>
      <c r="S492" s="45" t="s">
        <v>497</v>
      </c>
      <c r="T492" s="101"/>
      <c r="U492" s="101"/>
      <c r="V492" s="101"/>
    </row>
    <row r="493" spans="2:22" s="35" customFormat="1" ht="33.75" x14ac:dyDescent="0.25">
      <c r="B493" s="8">
        <v>2015</v>
      </c>
      <c r="C493" s="8" t="s">
        <v>479</v>
      </c>
      <c r="D493" s="8">
        <v>1000</v>
      </c>
      <c r="E493" s="8" t="s">
        <v>23</v>
      </c>
      <c r="F493" s="9">
        <v>578445589.25</v>
      </c>
      <c r="G493" s="9">
        <v>586843815.88999999</v>
      </c>
      <c r="H493" s="9">
        <v>243367629.33000001</v>
      </c>
      <c r="I493" s="8" t="s">
        <v>240</v>
      </c>
      <c r="J493" s="8" t="s">
        <v>24</v>
      </c>
      <c r="K493" s="9">
        <v>1127438928.1700001</v>
      </c>
      <c r="L493" s="9">
        <v>1190933126.28</v>
      </c>
      <c r="M493" s="9">
        <v>494177639.06999999</v>
      </c>
      <c r="N493" s="8" t="s">
        <v>261</v>
      </c>
      <c r="O493" s="8" t="s">
        <v>46</v>
      </c>
      <c r="P493" s="9">
        <v>301500</v>
      </c>
      <c r="Q493" s="9">
        <v>164530</v>
      </c>
      <c r="R493" s="9">
        <v>13030</v>
      </c>
      <c r="S493" s="45" t="s">
        <v>497</v>
      </c>
      <c r="T493" s="101"/>
      <c r="U493" s="101"/>
      <c r="V493" s="101"/>
    </row>
    <row r="494" spans="2:22" s="35" customFormat="1" ht="33.75" x14ac:dyDescent="0.25">
      <c r="B494" s="8">
        <v>2015</v>
      </c>
      <c r="C494" s="8" t="s">
        <v>479</v>
      </c>
      <c r="D494" s="8">
        <v>1000</v>
      </c>
      <c r="E494" s="8" t="s">
        <v>23</v>
      </c>
      <c r="F494" s="9">
        <v>578445589.25</v>
      </c>
      <c r="G494" s="9">
        <v>586843815.88999999</v>
      </c>
      <c r="H494" s="9">
        <v>243367629.33000001</v>
      </c>
      <c r="I494" s="8" t="s">
        <v>240</v>
      </c>
      <c r="J494" s="8" t="s">
        <v>24</v>
      </c>
      <c r="K494" s="9">
        <v>1127438928.1700001</v>
      </c>
      <c r="L494" s="9">
        <v>1190933126.28</v>
      </c>
      <c r="M494" s="9">
        <v>494177639.06999999</v>
      </c>
      <c r="N494" s="8" t="s">
        <v>262</v>
      </c>
      <c r="O494" s="8" t="s">
        <v>47</v>
      </c>
      <c r="P494" s="9">
        <v>0</v>
      </c>
      <c r="Q494" s="9">
        <v>4871435.379999999</v>
      </c>
      <c r="R494" s="9">
        <v>4335435.38</v>
      </c>
      <c r="S494" s="45" t="s">
        <v>497</v>
      </c>
      <c r="T494" s="101"/>
      <c r="U494" s="101"/>
      <c r="V494" s="101"/>
    </row>
    <row r="495" spans="2:22" s="35" customFormat="1" ht="33.75" x14ac:dyDescent="0.25">
      <c r="B495" s="8">
        <v>2015</v>
      </c>
      <c r="C495" s="8" t="s">
        <v>479</v>
      </c>
      <c r="D495" s="8">
        <v>2000</v>
      </c>
      <c r="E495" s="8" t="s">
        <v>48</v>
      </c>
      <c r="F495" s="9">
        <v>103657085.86</v>
      </c>
      <c r="G495" s="9">
        <v>112303269.88</v>
      </c>
      <c r="H495" s="9">
        <v>40805458.520000003</v>
      </c>
      <c r="I495" s="8" t="s">
        <v>240</v>
      </c>
      <c r="J495" s="8" t="s">
        <v>24</v>
      </c>
      <c r="K495" s="9">
        <v>1127438928.1700001</v>
      </c>
      <c r="L495" s="9">
        <v>1190933126.28</v>
      </c>
      <c r="M495" s="9">
        <v>494177639.06999999</v>
      </c>
      <c r="N495" s="8" t="s">
        <v>263</v>
      </c>
      <c r="O495" s="8" t="s">
        <v>49</v>
      </c>
      <c r="P495" s="9">
        <v>2996899.7299999995</v>
      </c>
      <c r="Q495" s="9">
        <v>2947029.4099999992</v>
      </c>
      <c r="R495" s="9">
        <v>1066649.1699999997</v>
      </c>
      <c r="S495" s="45" t="s">
        <v>497</v>
      </c>
      <c r="T495" s="101"/>
      <c r="U495" s="101"/>
      <c r="V495" s="101"/>
    </row>
    <row r="496" spans="2:22" s="35" customFormat="1" ht="33.75" x14ac:dyDescent="0.25">
      <c r="B496" s="8">
        <v>2015</v>
      </c>
      <c r="C496" s="8" t="s">
        <v>479</v>
      </c>
      <c r="D496" s="8">
        <v>2000</v>
      </c>
      <c r="E496" s="8" t="s">
        <v>48</v>
      </c>
      <c r="F496" s="9">
        <v>103657085.86</v>
      </c>
      <c r="G496" s="9">
        <v>112303269.88</v>
      </c>
      <c r="H496" s="9">
        <v>40805458.520000003</v>
      </c>
      <c r="I496" s="8" t="s">
        <v>240</v>
      </c>
      <c r="J496" s="8" t="s">
        <v>24</v>
      </c>
      <c r="K496" s="9">
        <v>1127438928.1700001</v>
      </c>
      <c r="L496" s="9">
        <v>1190933126.28</v>
      </c>
      <c r="M496" s="9">
        <v>494177639.06999999</v>
      </c>
      <c r="N496" s="8" t="s">
        <v>264</v>
      </c>
      <c r="O496" s="8" t="s">
        <v>50</v>
      </c>
      <c r="P496" s="9">
        <v>257269</v>
      </c>
      <c r="Q496" s="9">
        <v>214516.25999999995</v>
      </c>
      <c r="R496" s="9">
        <v>60933.839999999989</v>
      </c>
      <c r="S496" s="45" t="s">
        <v>497</v>
      </c>
      <c r="T496" s="101"/>
      <c r="U496" s="101"/>
      <c r="V496" s="101"/>
    </row>
    <row r="497" spans="2:22" s="35" customFormat="1" ht="33.75" x14ac:dyDescent="0.25">
      <c r="B497" s="8">
        <v>2015</v>
      </c>
      <c r="C497" s="8" t="s">
        <v>479</v>
      </c>
      <c r="D497" s="8">
        <v>2000</v>
      </c>
      <c r="E497" s="8" t="s">
        <v>48</v>
      </c>
      <c r="F497" s="9">
        <v>103657085.86</v>
      </c>
      <c r="G497" s="9">
        <v>112303269.88</v>
      </c>
      <c r="H497" s="9">
        <v>40805458.520000003</v>
      </c>
      <c r="I497" s="8" t="s">
        <v>240</v>
      </c>
      <c r="J497" s="8" t="s">
        <v>24</v>
      </c>
      <c r="K497" s="9">
        <v>1127438928.1700001</v>
      </c>
      <c r="L497" s="9">
        <v>1190933126.28</v>
      </c>
      <c r="M497" s="9">
        <v>494177639.06999999</v>
      </c>
      <c r="N497" s="8" t="s">
        <v>265</v>
      </c>
      <c r="O497" s="8" t="s">
        <v>51</v>
      </c>
      <c r="P497" s="9">
        <v>4800</v>
      </c>
      <c r="Q497" s="9">
        <v>4800</v>
      </c>
      <c r="R497" s="9">
        <v>2298.7600000000002</v>
      </c>
      <c r="S497" s="45" t="s">
        <v>497</v>
      </c>
      <c r="T497" s="101" t="s">
        <v>685</v>
      </c>
      <c r="U497" s="101" t="s">
        <v>685</v>
      </c>
      <c r="V497" s="101" t="s">
        <v>685</v>
      </c>
    </row>
    <row r="498" spans="2:22" s="35" customFormat="1" ht="33.75" x14ac:dyDescent="0.25">
      <c r="B498" s="8">
        <v>2015</v>
      </c>
      <c r="C498" s="8" t="s">
        <v>479</v>
      </c>
      <c r="D498" s="8">
        <v>2000</v>
      </c>
      <c r="E498" s="8" t="s">
        <v>48</v>
      </c>
      <c r="F498" s="9">
        <v>103657085.86</v>
      </c>
      <c r="G498" s="9">
        <v>112303269.88</v>
      </c>
      <c r="H498" s="9">
        <v>40805458.520000003</v>
      </c>
      <c r="I498" s="8" t="s">
        <v>240</v>
      </c>
      <c r="J498" s="8" t="s">
        <v>24</v>
      </c>
      <c r="K498" s="9">
        <v>1127438928.1700001</v>
      </c>
      <c r="L498" s="9">
        <v>1190933126.28</v>
      </c>
      <c r="M498" s="9">
        <v>494177639.06999999</v>
      </c>
      <c r="N498" s="8" t="s">
        <v>266</v>
      </c>
      <c r="O498" s="8" t="s">
        <v>52</v>
      </c>
      <c r="P498" s="9">
        <v>2924109.6</v>
      </c>
      <c r="Q498" s="9">
        <v>2759250.0800000005</v>
      </c>
      <c r="R498" s="9">
        <v>887327.48999999953</v>
      </c>
      <c r="S498" s="45" t="s">
        <v>497</v>
      </c>
      <c r="T498" s="101"/>
      <c r="U498" s="101"/>
      <c r="V498" s="101"/>
    </row>
    <row r="499" spans="2:22" s="35" customFormat="1" ht="33.75" x14ac:dyDescent="0.25">
      <c r="B499" s="8">
        <v>2015</v>
      </c>
      <c r="C499" s="8" t="s">
        <v>479</v>
      </c>
      <c r="D499" s="8">
        <v>2000</v>
      </c>
      <c r="E499" s="8" t="s">
        <v>48</v>
      </c>
      <c r="F499" s="9">
        <v>103657085.86</v>
      </c>
      <c r="G499" s="9">
        <v>112303269.88</v>
      </c>
      <c r="H499" s="9">
        <v>40805458.520000003</v>
      </c>
      <c r="I499" s="8" t="s">
        <v>240</v>
      </c>
      <c r="J499" s="8" t="s">
        <v>24</v>
      </c>
      <c r="K499" s="9">
        <v>1127438928.1700001</v>
      </c>
      <c r="L499" s="9">
        <v>1190933126.28</v>
      </c>
      <c r="M499" s="9">
        <v>494177639.06999999</v>
      </c>
      <c r="N499" s="8" t="s">
        <v>267</v>
      </c>
      <c r="O499" s="8" t="s">
        <v>53</v>
      </c>
      <c r="P499" s="9">
        <v>256648.99</v>
      </c>
      <c r="Q499" s="9">
        <v>270430.45</v>
      </c>
      <c r="R499" s="9">
        <v>198795.8</v>
      </c>
      <c r="S499" s="45" t="s">
        <v>497</v>
      </c>
      <c r="T499" s="101"/>
      <c r="U499" s="101"/>
      <c r="V499" s="101"/>
    </row>
    <row r="500" spans="2:22" s="35" customFormat="1" ht="33.75" x14ac:dyDescent="0.25">
      <c r="B500" s="8">
        <v>2015</v>
      </c>
      <c r="C500" s="8" t="s">
        <v>479</v>
      </c>
      <c r="D500" s="8">
        <v>2000</v>
      </c>
      <c r="E500" s="8" t="s">
        <v>48</v>
      </c>
      <c r="F500" s="9">
        <v>103657085.86</v>
      </c>
      <c r="G500" s="9">
        <v>112303269.88</v>
      </c>
      <c r="H500" s="9">
        <v>40805458.520000003</v>
      </c>
      <c r="I500" s="8" t="s">
        <v>240</v>
      </c>
      <c r="J500" s="8" t="s">
        <v>24</v>
      </c>
      <c r="K500" s="9">
        <v>1127438928.1700001</v>
      </c>
      <c r="L500" s="9">
        <v>1190933126.28</v>
      </c>
      <c r="M500" s="9">
        <v>494177639.06999999</v>
      </c>
      <c r="N500" s="8" t="s">
        <v>268</v>
      </c>
      <c r="O500" s="8" t="s">
        <v>54</v>
      </c>
      <c r="P500" s="9">
        <v>25000</v>
      </c>
      <c r="Q500" s="9">
        <v>24776</v>
      </c>
      <c r="R500" s="9">
        <v>6891.7000000000007</v>
      </c>
      <c r="S500" s="45" t="s">
        <v>497</v>
      </c>
      <c r="T500" s="101"/>
      <c r="U500" s="101"/>
      <c r="V500" s="101"/>
    </row>
    <row r="501" spans="2:22" s="35" customFormat="1" ht="33.75" x14ac:dyDescent="0.25">
      <c r="B501" s="8">
        <v>2015</v>
      </c>
      <c r="C501" s="8" t="s">
        <v>479</v>
      </c>
      <c r="D501" s="8">
        <v>2000</v>
      </c>
      <c r="E501" s="8" t="s">
        <v>48</v>
      </c>
      <c r="F501" s="9">
        <v>103657085.86</v>
      </c>
      <c r="G501" s="9">
        <v>112303269.88</v>
      </c>
      <c r="H501" s="9">
        <v>40805458.520000003</v>
      </c>
      <c r="I501" s="8" t="s">
        <v>240</v>
      </c>
      <c r="J501" s="8" t="s">
        <v>24</v>
      </c>
      <c r="K501" s="9">
        <v>1127438928.1700001</v>
      </c>
      <c r="L501" s="9">
        <v>1190933126.28</v>
      </c>
      <c r="M501" s="9">
        <v>494177639.06999999</v>
      </c>
      <c r="N501" s="8" t="s">
        <v>486</v>
      </c>
      <c r="O501" s="8" t="s">
        <v>487</v>
      </c>
      <c r="P501" s="9">
        <v>0</v>
      </c>
      <c r="Q501" s="9">
        <v>0</v>
      </c>
      <c r="R501" s="9">
        <v>0</v>
      </c>
      <c r="S501" s="45" t="s">
        <v>497</v>
      </c>
      <c r="T501" s="101"/>
      <c r="U501" s="101"/>
      <c r="V501" s="101"/>
    </row>
    <row r="502" spans="2:22" s="35" customFormat="1" ht="33.75" x14ac:dyDescent="0.25">
      <c r="B502" s="8">
        <v>2015</v>
      </c>
      <c r="C502" s="8" t="s">
        <v>479</v>
      </c>
      <c r="D502" s="8">
        <v>2000</v>
      </c>
      <c r="E502" s="8" t="s">
        <v>48</v>
      </c>
      <c r="F502" s="9">
        <v>103657085.86</v>
      </c>
      <c r="G502" s="9">
        <v>112303269.88</v>
      </c>
      <c r="H502" s="9">
        <v>40805458.520000003</v>
      </c>
      <c r="I502" s="8" t="s">
        <v>240</v>
      </c>
      <c r="J502" s="8" t="s">
        <v>24</v>
      </c>
      <c r="K502" s="9">
        <v>1127438928.1700001</v>
      </c>
      <c r="L502" s="9">
        <v>1190933126.28</v>
      </c>
      <c r="M502" s="9">
        <v>494177639.06999999</v>
      </c>
      <c r="N502" s="8" t="s">
        <v>269</v>
      </c>
      <c r="O502" s="8" t="s">
        <v>55</v>
      </c>
      <c r="P502" s="9">
        <v>5996815</v>
      </c>
      <c r="Q502" s="9">
        <v>5600018.7099999972</v>
      </c>
      <c r="R502" s="9">
        <v>1160129.9400000004</v>
      </c>
      <c r="S502" s="45" t="s">
        <v>497</v>
      </c>
      <c r="T502" s="101"/>
      <c r="U502" s="101"/>
      <c r="V502" s="101"/>
    </row>
    <row r="503" spans="2:22" s="35" customFormat="1" ht="33.75" x14ac:dyDescent="0.25">
      <c r="B503" s="8">
        <v>2015</v>
      </c>
      <c r="C503" s="8" t="s">
        <v>479</v>
      </c>
      <c r="D503" s="8">
        <v>2000</v>
      </c>
      <c r="E503" s="8" t="s">
        <v>48</v>
      </c>
      <c r="F503" s="9">
        <v>103657085.86</v>
      </c>
      <c r="G503" s="9">
        <v>112303269.88</v>
      </c>
      <c r="H503" s="9">
        <v>40805458.520000003</v>
      </c>
      <c r="I503" s="8" t="s">
        <v>240</v>
      </c>
      <c r="J503" s="8" t="s">
        <v>24</v>
      </c>
      <c r="K503" s="9">
        <v>1127438928.1700001</v>
      </c>
      <c r="L503" s="9">
        <v>1190933126.28</v>
      </c>
      <c r="M503" s="9">
        <v>494177639.06999999</v>
      </c>
      <c r="N503" s="8" t="s">
        <v>270</v>
      </c>
      <c r="O503" s="8" t="s">
        <v>56</v>
      </c>
      <c r="P503" s="9">
        <v>206000</v>
      </c>
      <c r="Q503" s="9">
        <v>200999.99999999997</v>
      </c>
      <c r="R503" s="9">
        <v>67616.86</v>
      </c>
      <c r="S503" s="45" t="s">
        <v>497</v>
      </c>
      <c r="T503" s="101"/>
      <c r="U503" s="101"/>
      <c r="V503" s="101"/>
    </row>
    <row r="504" spans="2:22" s="35" customFormat="1" ht="33.75" x14ac:dyDescent="0.25">
      <c r="B504" s="8">
        <v>2015</v>
      </c>
      <c r="C504" s="8" t="s">
        <v>479</v>
      </c>
      <c r="D504" s="8">
        <v>2000</v>
      </c>
      <c r="E504" s="8" t="s">
        <v>48</v>
      </c>
      <c r="F504" s="9">
        <v>103657085.86</v>
      </c>
      <c r="G504" s="9">
        <v>112303269.88</v>
      </c>
      <c r="H504" s="9">
        <v>40805458.520000003</v>
      </c>
      <c r="I504" s="8" t="s">
        <v>240</v>
      </c>
      <c r="J504" s="8" t="s">
        <v>24</v>
      </c>
      <c r="K504" s="9">
        <v>1127438928.1700001</v>
      </c>
      <c r="L504" s="9">
        <v>1190933126.28</v>
      </c>
      <c r="M504" s="9">
        <v>494177639.06999999</v>
      </c>
      <c r="N504" s="8" t="s">
        <v>271</v>
      </c>
      <c r="O504" s="8" t="s">
        <v>57</v>
      </c>
      <c r="P504" s="9">
        <v>5200</v>
      </c>
      <c r="Q504" s="9">
        <v>4400</v>
      </c>
      <c r="R504" s="9">
        <v>999.6</v>
      </c>
      <c r="S504" s="45" t="s">
        <v>497</v>
      </c>
      <c r="T504" s="101"/>
      <c r="U504" s="101"/>
      <c r="V504" s="101"/>
    </row>
    <row r="505" spans="2:22" s="35" customFormat="1" ht="56.25" x14ac:dyDescent="0.25">
      <c r="B505" s="8">
        <v>2015</v>
      </c>
      <c r="C505" s="8" t="s">
        <v>479</v>
      </c>
      <c r="D505" s="8">
        <v>2000</v>
      </c>
      <c r="E505" s="8" t="s">
        <v>48</v>
      </c>
      <c r="F505" s="9">
        <v>103657085.86</v>
      </c>
      <c r="G505" s="9">
        <v>112303269.88</v>
      </c>
      <c r="H505" s="9">
        <v>40805458.520000003</v>
      </c>
      <c r="I505" s="8" t="s">
        <v>240</v>
      </c>
      <c r="J505" s="8" t="s">
        <v>24</v>
      </c>
      <c r="K505" s="9">
        <v>1127438928.1700001</v>
      </c>
      <c r="L505" s="9">
        <v>1190933126.28</v>
      </c>
      <c r="M505" s="9">
        <v>494177639.06999999</v>
      </c>
      <c r="N505" s="8" t="s">
        <v>272</v>
      </c>
      <c r="O505" s="8" t="s">
        <v>58</v>
      </c>
      <c r="P505" s="9">
        <v>19000</v>
      </c>
      <c r="Q505" s="9">
        <v>18999.999999999996</v>
      </c>
      <c r="R505" s="9">
        <v>0</v>
      </c>
      <c r="S505" s="45" t="s">
        <v>497</v>
      </c>
      <c r="T505" s="101"/>
      <c r="U505" s="101"/>
      <c r="V505" s="101"/>
    </row>
    <row r="506" spans="2:22" s="35" customFormat="1" ht="33.75" x14ac:dyDescent="0.25">
      <c r="B506" s="8">
        <v>2015</v>
      </c>
      <c r="C506" s="8" t="s">
        <v>479</v>
      </c>
      <c r="D506" s="8">
        <v>2000</v>
      </c>
      <c r="E506" s="8" t="s">
        <v>48</v>
      </c>
      <c r="F506" s="9">
        <v>103657085.86</v>
      </c>
      <c r="G506" s="9">
        <v>112303269.88</v>
      </c>
      <c r="H506" s="9">
        <v>40805458.520000003</v>
      </c>
      <c r="I506" s="8" t="s">
        <v>240</v>
      </c>
      <c r="J506" s="8" t="s">
        <v>24</v>
      </c>
      <c r="K506" s="9">
        <v>1127438928.1700001</v>
      </c>
      <c r="L506" s="9">
        <v>1190933126.28</v>
      </c>
      <c r="M506" s="9">
        <v>494177639.06999999</v>
      </c>
      <c r="N506" s="8" t="s">
        <v>273</v>
      </c>
      <c r="O506" s="8" t="s">
        <v>59</v>
      </c>
      <c r="P506" s="9">
        <v>625700</v>
      </c>
      <c r="Q506" s="9">
        <v>605705.65</v>
      </c>
      <c r="R506" s="9">
        <v>236135.48</v>
      </c>
      <c r="S506" s="45" t="s">
        <v>497</v>
      </c>
      <c r="T506" s="101" t="s">
        <v>685</v>
      </c>
      <c r="U506" s="101" t="s">
        <v>685</v>
      </c>
      <c r="V506" s="101" t="s">
        <v>685</v>
      </c>
    </row>
    <row r="507" spans="2:22" s="35" customFormat="1" ht="33.75" x14ac:dyDescent="0.25">
      <c r="B507" s="8">
        <v>2015</v>
      </c>
      <c r="C507" s="8" t="s">
        <v>479</v>
      </c>
      <c r="D507" s="8">
        <v>2000</v>
      </c>
      <c r="E507" s="8" t="s">
        <v>48</v>
      </c>
      <c r="F507" s="9">
        <v>103657085.86</v>
      </c>
      <c r="G507" s="9">
        <v>112303269.88</v>
      </c>
      <c r="H507" s="9">
        <v>40805458.520000003</v>
      </c>
      <c r="I507" s="8" t="s">
        <v>240</v>
      </c>
      <c r="J507" s="8" t="s">
        <v>24</v>
      </c>
      <c r="K507" s="9">
        <v>1127438928.1700001</v>
      </c>
      <c r="L507" s="9">
        <v>1190933126.28</v>
      </c>
      <c r="M507" s="9">
        <v>494177639.06999999</v>
      </c>
      <c r="N507" s="8" t="s">
        <v>274</v>
      </c>
      <c r="O507" s="8" t="s">
        <v>60</v>
      </c>
      <c r="P507" s="9">
        <v>1620011.5</v>
      </c>
      <c r="Q507" s="9">
        <v>1604991.85</v>
      </c>
      <c r="R507" s="9">
        <v>552689.85000000021</v>
      </c>
      <c r="S507" s="45" t="s">
        <v>497</v>
      </c>
      <c r="T507" s="101"/>
      <c r="U507" s="101"/>
      <c r="V507" s="101"/>
    </row>
    <row r="508" spans="2:22" s="35" customFormat="1" ht="33.75" x14ac:dyDescent="0.25">
      <c r="B508" s="8">
        <v>2015</v>
      </c>
      <c r="C508" s="8" t="s">
        <v>479</v>
      </c>
      <c r="D508" s="8">
        <v>2000</v>
      </c>
      <c r="E508" s="8" t="s">
        <v>48</v>
      </c>
      <c r="F508" s="9">
        <v>103657085.86</v>
      </c>
      <c r="G508" s="9">
        <v>112303269.88</v>
      </c>
      <c r="H508" s="9">
        <v>40805458.520000003</v>
      </c>
      <c r="I508" s="8" t="s">
        <v>240</v>
      </c>
      <c r="J508" s="8" t="s">
        <v>24</v>
      </c>
      <c r="K508" s="9">
        <v>1127438928.1700001</v>
      </c>
      <c r="L508" s="9">
        <v>1190933126.28</v>
      </c>
      <c r="M508" s="9">
        <v>494177639.06999999</v>
      </c>
      <c r="N508" s="8" t="s">
        <v>275</v>
      </c>
      <c r="O508" s="8" t="s">
        <v>61</v>
      </c>
      <c r="P508" s="9">
        <v>725820</v>
      </c>
      <c r="Q508" s="9">
        <v>645298.53</v>
      </c>
      <c r="R508" s="9">
        <v>170764.71000000005</v>
      </c>
      <c r="S508" s="45" t="s">
        <v>497</v>
      </c>
      <c r="T508" s="101"/>
      <c r="U508" s="101"/>
      <c r="V508" s="101"/>
    </row>
    <row r="509" spans="2:22" s="35" customFormat="1" ht="33.75" x14ac:dyDescent="0.25">
      <c r="B509" s="8">
        <v>2015</v>
      </c>
      <c r="C509" s="8" t="s">
        <v>479</v>
      </c>
      <c r="D509" s="8">
        <v>2000</v>
      </c>
      <c r="E509" s="8" t="s">
        <v>48</v>
      </c>
      <c r="F509" s="9">
        <v>103657085.86</v>
      </c>
      <c r="G509" s="9">
        <v>112303269.88</v>
      </c>
      <c r="H509" s="9">
        <v>40805458.520000003</v>
      </c>
      <c r="I509" s="8" t="s">
        <v>240</v>
      </c>
      <c r="J509" s="8" t="s">
        <v>24</v>
      </c>
      <c r="K509" s="9">
        <v>1127438928.1700001</v>
      </c>
      <c r="L509" s="9">
        <v>1190933126.28</v>
      </c>
      <c r="M509" s="9">
        <v>494177639.06999999</v>
      </c>
      <c r="N509" s="8" t="s">
        <v>276</v>
      </c>
      <c r="O509" s="8" t="s">
        <v>62</v>
      </c>
      <c r="P509" s="9">
        <v>134000</v>
      </c>
      <c r="Q509" s="9">
        <v>131144.9</v>
      </c>
      <c r="R509" s="9">
        <v>20244.900000000001</v>
      </c>
      <c r="S509" s="45" t="s">
        <v>497</v>
      </c>
      <c r="T509" s="101"/>
      <c r="U509" s="101"/>
      <c r="V509" s="101"/>
    </row>
    <row r="510" spans="2:22" s="35" customFormat="1" ht="33.75" x14ac:dyDescent="0.25">
      <c r="B510" s="8">
        <v>2015</v>
      </c>
      <c r="C510" s="8" t="s">
        <v>479</v>
      </c>
      <c r="D510" s="8">
        <v>2000</v>
      </c>
      <c r="E510" s="8" t="s">
        <v>48</v>
      </c>
      <c r="F510" s="9">
        <v>103657085.86</v>
      </c>
      <c r="G510" s="9">
        <v>112303269.88</v>
      </c>
      <c r="H510" s="9">
        <v>40805458.520000003</v>
      </c>
      <c r="I510" s="8" t="s">
        <v>240</v>
      </c>
      <c r="J510" s="8" t="s">
        <v>24</v>
      </c>
      <c r="K510" s="9">
        <v>1127438928.1700001</v>
      </c>
      <c r="L510" s="9">
        <v>1190933126.28</v>
      </c>
      <c r="M510" s="9">
        <v>494177639.06999999</v>
      </c>
      <c r="N510" s="8" t="s">
        <v>277</v>
      </c>
      <c r="O510" s="8" t="s">
        <v>63</v>
      </c>
      <c r="P510" s="9">
        <v>162305</v>
      </c>
      <c r="Q510" s="9">
        <v>164822.87000000002</v>
      </c>
      <c r="R510" s="9">
        <v>37557.35</v>
      </c>
      <c r="S510" s="45" t="s">
        <v>497</v>
      </c>
      <c r="T510" s="101"/>
      <c r="U510" s="101"/>
      <c r="V510" s="101"/>
    </row>
    <row r="511" spans="2:22" s="35" customFormat="1" ht="33.75" x14ac:dyDescent="0.25">
      <c r="B511" s="8">
        <v>2015</v>
      </c>
      <c r="C511" s="8" t="s">
        <v>479</v>
      </c>
      <c r="D511" s="8">
        <v>2000</v>
      </c>
      <c r="E511" s="8" t="s">
        <v>48</v>
      </c>
      <c r="F511" s="9">
        <v>103657085.86</v>
      </c>
      <c r="G511" s="9">
        <v>112303269.88</v>
      </c>
      <c r="H511" s="9">
        <v>40805458.520000003</v>
      </c>
      <c r="I511" s="8" t="s">
        <v>240</v>
      </c>
      <c r="J511" s="8" t="s">
        <v>24</v>
      </c>
      <c r="K511" s="9">
        <v>1127438928.1700001</v>
      </c>
      <c r="L511" s="9">
        <v>1190933126.28</v>
      </c>
      <c r="M511" s="9">
        <v>494177639.06999999</v>
      </c>
      <c r="N511" s="8" t="s">
        <v>278</v>
      </c>
      <c r="O511" s="8" t="s">
        <v>279</v>
      </c>
      <c r="P511" s="9">
        <v>3000</v>
      </c>
      <c r="Q511" s="9">
        <v>3000</v>
      </c>
      <c r="R511" s="9">
        <v>0</v>
      </c>
      <c r="S511" s="45" t="s">
        <v>497</v>
      </c>
      <c r="T511" s="101"/>
      <c r="U511" s="101"/>
      <c r="V511" s="101"/>
    </row>
    <row r="512" spans="2:22" s="35" customFormat="1" ht="33.75" x14ac:dyDescent="0.25">
      <c r="B512" s="8">
        <v>2015</v>
      </c>
      <c r="C512" s="8" t="s">
        <v>479</v>
      </c>
      <c r="D512" s="8">
        <v>2000</v>
      </c>
      <c r="E512" s="8" t="s">
        <v>48</v>
      </c>
      <c r="F512" s="9">
        <v>103657085.86</v>
      </c>
      <c r="G512" s="9">
        <v>112303269.88</v>
      </c>
      <c r="H512" s="9">
        <v>40805458.520000003</v>
      </c>
      <c r="I512" s="8" t="s">
        <v>240</v>
      </c>
      <c r="J512" s="8" t="s">
        <v>24</v>
      </c>
      <c r="K512" s="9">
        <v>1127438928.1700001</v>
      </c>
      <c r="L512" s="9">
        <v>1190933126.28</v>
      </c>
      <c r="M512" s="9">
        <v>494177639.06999999</v>
      </c>
      <c r="N512" s="8" t="s">
        <v>280</v>
      </c>
      <c r="O512" s="8" t="s">
        <v>64</v>
      </c>
      <c r="P512" s="9">
        <v>0</v>
      </c>
      <c r="Q512" s="9">
        <v>0</v>
      </c>
      <c r="R512" s="9">
        <v>0</v>
      </c>
      <c r="S512" s="45" t="s">
        <v>497</v>
      </c>
      <c r="T512" s="101"/>
      <c r="U512" s="101"/>
      <c r="V512" s="101"/>
    </row>
    <row r="513" spans="2:22" s="35" customFormat="1" ht="33.75" x14ac:dyDescent="0.25">
      <c r="B513" s="8">
        <v>2015</v>
      </c>
      <c r="C513" s="8" t="s">
        <v>479</v>
      </c>
      <c r="D513" s="8">
        <v>2000</v>
      </c>
      <c r="E513" s="8" t="s">
        <v>48</v>
      </c>
      <c r="F513" s="9">
        <v>103657085.86</v>
      </c>
      <c r="G513" s="9">
        <v>112303269.88</v>
      </c>
      <c r="H513" s="9">
        <v>40805458.520000003</v>
      </c>
      <c r="I513" s="8" t="s">
        <v>240</v>
      </c>
      <c r="J513" s="8" t="s">
        <v>24</v>
      </c>
      <c r="K513" s="9">
        <v>1127438928.1700001</v>
      </c>
      <c r="L513" s="9">
        <v>1190933126.28</v>
      </c>
      <c r="M513" s="9">
        <v>494177639.06999999</v>
      </c>
      <c r="N513" s="8" t="s">
        <v>281</v>
      </c>
      <c r="O513" s="8" t="s">
        <v>65</v>
      </c>
      <c r="P513" s="9">
        <v>2653345</v>
      </c>
      <c r="Q513" s="9">
        <v>2653345</v>
      </c>
      <c r="R513" s="9">
        <v>755495</v>
      </c>
      <c r="S513" s="45" t="s">
        <v>497</v>
      </c>
      <c r="T513" s="101"/>
      <c r="U513" s="101"/>
      <c r="V513" s="101"/>
    </row>
    <row r="514" spans="2:22" s="35" customFormat="1" ht="33.75" x14ac:dyDescent="0.25">
      <c r="B514" s="8">
        <v>2015</v>
      </c>
      <c r="C514" s="8" t="s">
        <v>479</v>
      </c>
      <c r="D514" s="8">
        <v>2000</v>
      </c>
      <c r="E514" s="8" t="s">
        <v>48</v>
      </c>
      <c r="F514" s="9">
        <v>103657085.86</v>
      </c>
      <c r="G514" s="9">
        <v>112303269.88</v>
      </c>
      <c r="H514" s="9">
        <v>40805458.520000003</v>
      </c>
      <c r="I514" s="8" t="s">
        <v>240</v>
      </c>
      <c r="J514" s="8" t="s">
        <v>24</v>
      </c>
      <c r="K514" s="9">
        <v>1127438928.1700001</v>
      </c>
      <c r="L514" s="9">
        <v>1190933126.28</v>
      </c>
      <c r="M514" s="9">
        <v>494177639.06999999</v>
      </c>
      <c r="N514" s="8" t="s">
        <v>282</v>
      </c>
      <c r="O514" s="8" t="s">
        <v>66</v>
      </c>
      <c r="P514" s="9">
        <v>3210000</v>
      </c>
      <c r="Q514" s="9">
        <v>3282043.54</v>
      </c>
      <c r="R514" s="9">
        <v>391265</v>
      </c>
      <c r="S514" s="45" t="s">
        <v>497</v>
      </c>
      <c r="T514" s="101"/>
      <c r="U514" s="101"/>
      <c r="V514" s="101"/>
    </row>
    <row r="515" spans="2:22" s="35" customFormat="1" ht="33.75" x14ac:dyDescent="0.25">
      <c r="B515" s="8">
        <v>2015</v>
      </c>
      <c r="C515" s="8" t="s">
        <v>479</v>
      </c>
      <c r="D515" s="8">
        <v>2000</v>
      </c>
      <c r="E515" s="8" t="s">
        <v>48</v>
      </c>
      <c r="F515" s="9">
        <v>103657085.86</v>
      </c>
      <c r="G515" s="9">
        <v>112303269.88</v>
      </c>
      <c r="H515" s="9">
        <v>40805458.520000003</v>
      </c>
      <c r="I515" s="8" t="s">
        <v>240</v>
      </c>
      <c r="J515" s="8" t="s">
        <v>24</v>
      </c>
      <c r="K515" s="9">
        <v>1127438928.1700001</v>
      </c>
      <c r="L515" s="9">
        <v>1190933126.28</v>
      </c>
      <c r="M515" s="9">
        <v>494177639.06999999</v>
      </c>
      <c r="N515" s="8" t="s">
        <v>283</v>
      </c>
      <c r="O515" s="8" t="s">
        <v>67</v>
      </c>
      <c r="P515" s="9">
        <v>277000</v>
      </c>
      <c r="Q515" s="9">
        <v>282143.91000000003</v>
      </c>
      <c r="R515" s="9">
        <v>79215.239999999991</v>
      </c>
      <c r="S515" s="45" t="s">
        <v>497</v>
      </c>
      <c r="T515" s="101" t="s">
        <v>685</v>
      </c>
      <c r="U515" s="101" t="s">
        <v>685</v>
      </c>
      <c r="V515" s="101" t="s">
        <v>685</v>
      </c>
    </row>
    <row r="516" spans="2:22" s="35" customFormat="1" ht="33.75" x14ac:dyDescent="0.25">
      <c r="B516" s="8">
        <v>2015</v>
      </c>
      <c r="C516" s="8" t="s">
        <v>479</v>
      </c>
      <c r="D516" s="8">
        <v>2000</v>
      </c>
      <c r="E516" s="8" t="s">
        <v>48</v>
      </c>
      <c r="F516" s="9">
        <v>103657085.86</v>
      </c>
      <c r="G516" s="9">
        <v>112303269.88</v>
      </c>
      <c r="H516" s="9">
        <v>40805458.520000003</v>
      </c>
      <c r="I516" s="8" t="s">
        <v>240</v>
      </c>
      <c r="J516" s="8" t="s">
        <v>24</v>
      </c>
      <c r="K516" s="9">
        <v>1127438928.1700001</v>
      </c>
      <c r="L516" s="9">
        <v>1190933126.28</v>
      </c>
      <c r="M516" s="9">
        <v>494177639.06999999</v>
      </c>
      <c r="N516" s="8" t="s">
        <v>284</v>
      </c>
      <c r="O516" s="8" t="s">
        <v>68</v>
      </c>
      <c r="P516" s="9">
        <v>429500</v>
      </c>
      <c r="Q516" s="9">
        <v>439898.52</v>
      </c>
      <c r="R516" s="9">
        <v>184380.65999999997</v>
      </c>
      <c r="S516" s="45" t="s">
        <v>497</v>
      </c>
      <c r="T516" s="101"/>
      <c r="U516" s="101"/>
      <c r="V516" s="101"/>
    </row>
    <row r="517" spans="2:22" s="35" customFormat="1" ht="33.75" x14ac:dyDescent="0.25">
      <c r="B517" s="8">
        <v>2015</v>
      </c>
      <c r="C517" s="8" t="s">
        <v>479</v>
      </c>
      <c r="D517" s="8">
        <v>2000</v>
      </c>
      <c r="E517" s="8" t="s">
        <v>48</v>
      </c>
      <c r="F517" s="9">
        <v>103657085.86</v>
      </c>
      <c r="G517" s="9">
        <v>112303269.88</v>
      </c>
      <c r="H517" s="9">
        <v>40805458.520000003</v>
      </c>
      <c r="I517" s="8" t="s">
        <v>240</v>
      </c>
      <c r="J517" s="8" t="s">
        <v>24</v>
      </c>
      <c r="K517" s="9">
        <v>1127438928.1700001</v>
      </c>
      <c r="L517" s="9">
        <v>1190933126.28</v>
      </c>
      <c r="M517" s="9">
        <v>494177639.06999999</v>
      </c>
      <c r="N517" s="8" t="s">
        <v>285</v>
      </c>
      <c r="O517" s="8" t="s">
        <v>69</v>
      </c>
      <c r="P517" s="9">
        <v>50300</v>
      </c>
      <c r="Q517" s="9">
        <v>50236.480000000003</v>
      </c>
      <c r="R517" s="9">
        <v>22371.91</v>
      </c>
      <c r="S517" s="45" t="s">
        <v>497</v>
      </c>
      <c r="T517" s="101"/>
      <c r="U517" s="101"/>
      <c r="V517" s="101"/>
    </row>
    <row r="518" spans="2:22" s="35" customFormat="1" ht="33.75" x14ac:dyDescent="0.25">
      <c r="B518" s="8">
        <v>2015</v>
      </c>
      <c r="C518" s="8" t="s">
        <v>479</v>
      </c>
      <c r="D518" s="8">
        <v>2000</v>
      </c>
      <c r="E518" s="8" t="s">
        <v>48</v>
      </c>
      <c r="F518" s="9">
        <v>103657085.86</v>
      </c>
      <c r="G518" s="9">
        <v>112303269.88</v>
      </c>
      <c r="H518" s="9">
        <v>40805458.520000003</v>
      </c>
      <c r="I518" s="8" t="s">
        <v>240</v>
      </c>
      <c r="J518" s="8" t="s">
        <v>24</v>
      </c>
      <c r="K518" s="9">
        <v>1127438928.1700001</v>
      </c>
      <c r="L518" s="9">
        <v>1190933126.28</v>
      </c>
      <c r="M518" s="9">
        <v>494177639.06999999</v>
      </c>
      <c r="N518" s="8" t="s">
        <v>286</v>
      </c>
      <c r="O518" s="8" t="s">
        <v>70</v>
      </c>
      <c r="P518" s="9">
        <v>97000</v>
      </c>
      <c r="Q518" s="9">
        <v>88359.700000000012</v>
      </c>
      <c r="R518" s="9">
        <v>73177.83</v>
      </c>
      <c r="S518" s="45" t="s">
        <v>497</v>
      </c>
      <c r="T518" s="101"/>
      <c r="U518" s="101"/>
      <c r="V518" s="101"/>
    </row>
    <row r="519" spans="2:22" s="35" customFormat="1" ht="33.75" x14ac:dyDescent="0.25">
      <c r="B519" s="8">
        <v>2015</v>
      </c>
      <c r="C519" s="8" t="s">
        <v>479</v>
      </c>
      <c r="D519" s="8">
        <v>2000</v>
      </c>
      <c r="E519" s="8" t="s">
        <v>48</v>
      </c>
      <c r="F519" s="9">
        <v>103657085.86</v>
      </c>
      <c r="G519" s="9">
        <v>112303269.88</v>
      </c>
      <c r="H519" s="9">
        <v>40805458.520000003</v>
      </c>
      <c r="I519" s="8" t="s">
        <v>240</v>
      </c>
      <c r="J519" s="8" t="s">
        <v>24</v>
      </c>
      <c r="K519" s="9">
        <v>1127438928.1700001</v>
      </c>
      <c r="L519" s="9">
        <v>1190933126.28</v>
      </c>
      <c r="M519" s="9">
        <v>494177639.06999999</v>
      </c>
      <c r="N519" s="8" t="s">
        <v>287</v>
      </c>
      <c r="O519" s="8" t="s">
        <v>71</v>
      </c>
      <c r="P519" s="9">
        <v>25700</v>
      </c>
      <c r="Q519" s="9">
        <v>24898.01</v>
      </c>
      <c r="R519" s="9">
        <v>4096.6499999999996</v>
      </c>
      <c r="S519" s="45" t="s">
        <v>497</v>
      </c>
      <c r="T519" s="101"/>
      <c r="U519" s="101"/>
      <c r="V519" s="101"/>
    </row>
    <row r="520" spans="2:22" s="35" customFormat="1" ht="33.75" x14ac:dyDescent="0.25">
      <c r="B520" s="8">
        <v>2015</v>
      </c>
      <c r="C520" s="8" t="s">
        <v>479</v>
      </c>
      <c r="D520" s="8">
        <v>2000</v>
      </c>
      <c r="E520" s="8" t="s">
        <v>48</v>
      </c>
      <c r="F520" s="9">
        <v>103657085.86</v>
      </c>
      <c r="G520" s="9">
        <v>112303269.88</v>
      </c>
      <c r="H520" s="9">
        <v>40805458.520000003</v>
      </c>
      <c r="I520" s="8" t="s">
        <v>240</v>
      </c>
      <c r="J520" s="8" t="s">
        <v>24</v>
      </c>
      <c r="K520" s="9">
        <v>1127438928.1700001</v>
      </c>
      <c r="L520" s="9">
        <v>1190933126.28</v>
      </c>
      <c r="M520" s="9">
        <v>494177639.06999999</v>
      </c>
      <c r="N520" s="8" t="s">
        <v>288</v>
      </c>
      <c r="O520" s="8" t="s">
        <v>72</v>
      </c>
      <c r="P520" s="9">
        <v>18713565</v>
      </c>
      <c r="Q520" s="9">
        <v>18750028.170000009</v>
      </c>
      <c r="R520" s="9">
        <v>7635420.8500000015</v>
      </c>
      <c r="S520" s="45" t="s">
        <v>497</v>
      </c>
      <c r="T520" s="101"/>
      <c r="U520" s="101"/>
      <c r="V520" s="101"/>
    </row>
    <row r="521" spans="2:22" s="35" customFormat="1" ht="33.75" x14ac:dyDescent="0.25">
      <c r="B521" s="8">
        <v>2015</v>
      </c>
      <c r="C521" s="8" t="s">
        <v>479</v>
      </c>
      <c r="D521" s="8">
        <v>2000</v>
      </c>
      <c r="E521" s="8" t="s">
        <v>48</v>
      </c>
      <c r="F521" s="9">
        <v>103657085.86</v>
      </c>
      <c r="G521" s="9">
        <v>112303269.88</v>
      </c>
      <c r="H521" s="9">
        <v>40805458.520000003</v>
      </c>
      <c r="I521" s="8" t="s">
        <v>240</v>
      </c>
      <c r="J521" s="8" t="s">
        <v>24</v>
      </c>
      <c r="K521" s="9">
        <v>1127438928.1700001</v>
      </c>
      <c r="L521" s="9">
        <v>1190933126.28</v>
      </c>
      <c r="M521" s="9">
        <v>494177639.06999999</v>
      </c>
      <c r="N521" s="8" t="s">
        <v>289</v>
      </c>
      <c r="O521" s="8" t="s">
        <v>73</v>
      </c>
      <c r="P521" s="9">
        <v>393904.8</v>
      </c>
      <c r="Q521" s="9">
        <v>412751.84</v>
      </c>
      <c r="R521" s="9">
        <v>146444.33000000002</v>
      </c>
      <c r="S521" s="45" t="s">
        <v>497</v>
      </c>
      <c r="T521" s="101"/>
      <c r="U521" s="101"/>
      <c r="V521" s="101"/>
    </row>
    <row r="522" spans="2:22" s="35" customFormat="1" ht="33.75" x14ac:dyDescent="0.25">
      <c r="B522" s="8">
        <v>2015</v>
      </c>
      <c r="C522" s="8" t="s">
        <v>479</v>
      </c>
      <c r="D522" s="8">
        <v>2000</v>
      </c>
      <c r="E522" s="8" t="s">
        <v>48</v>
      </c>
      <c r="F522" s="9">
        <v>103657085.86</v>
      </c>
      <c r="G522" s="9">
        <v>112303269.88</v>
      </c>
      <c r="H522" s="9">
        <v>40805458.520000003</v>
      </c>
      <c r="I522" s="8" t="s">
        <v>240</v>
      </c>
      <c r="J522" s="8" t="s">
        <v>24</v>
      </c>
      <c r="K522" s="9">
        <v>1127438928.1700001</v>
      </c>
      <c r="L522" s="9">
        <v>1190933126.28</v>
      </c>
      <c r="M522" s="9">
        <v>494177639.06999999</v>
      </c>
      <c r="N522" s="8" t="s">
        <v>290</v>
      </c>
      <c r="O522" s="8" t="s">
        <v>74</v>
      </c>
      <c r="P522" s="9">
        <v>1572080</v>
      </c>
      <c r="Q522" s="9">
        <v>644857.83999999985</v>
      </c>
      <c r="R522" s="9">
        <v>140716.07999999999</v>
      </c>
      <c r="S522" s="45" t="s">
        <v>497</v>
      </c>
      <c r="T522" s="101"/>
      <c r="U522" s="101"/>
      <c r="V522" s="101"/>
    </row>
    <row r="523" spans="2:22" s="35" customFormat="1" ht="33.75" x14ac:dyDescent="0.25">
      <c r="B523" s="8">
        <v>2015</v>
      </c>
      <c r="C523" s="8" t="s">
        <v>479</v>
      </c>
      <c r="D523" s="8">
        <v>2000</v>
      </c>
      <c r="E523" s="8" t="s">
        <v>48</v>
      </c>
      <c r="F523" s="9">
        <v>103657085.86</v>
      </c>
      <c r="G523" s="9">
        <v>112303269.88</v>
      </c>
      <c r="H523" s="9">
        <v>40805458.520000003</v>
      </c>
      <c r="I523" s="8" t="s">
        <v>240</v>
      </c>
      <c r="J523" s="8" t="s">
        <v>24</v>
      </c>
      <c r="K523" s="9">
        <v>1127438928.1700001</v>
      </c>
      <c r="L523" s="9">
        <v>1190933126.28</v>
      </c>
      <c r="M523" s="9">
        <v>494177639.06999999</v>
      </c>
      <c r="N523" s="8" t="s">
        <v>291</v>
      </c>
      <c r="O523" s="8" t="s">
        <v>75</v>
      </c>
      <c r="P523" s="9">
        <v>626153</v>
      </c>
      <c r="Q523" s="9">
        <v>867741.74</v>
      </c>
      <c r="R523" s="9">
        <v>481112.22000000009</v>
      </c>
      <c r="S523" s="45" t="s">
        <v>497</v>
      </c>
      <c r="T523" s="101"/>
      <c r="U523" s="101"/>
      <c r="V523" s="101"/>
    </row>
    <row r="524" spans="2:22" s="35" customFormat="1" ht="33.75" x14ac:dyDescent="0.25">
      <c r="B524" s="8">
        <v>2015</v>
      </c>
      <c r="C524" s="8" t="s">
        <v>479</v>
      </c>
      <c r="D524" s="8">
        <v>2000</v>
      </c>
      <c r="E524" s="8" t="s">
        <v>48</v>
      </c>
      <c r="F524" s="9">
        <v>103657085.86</v>
      </c>
      <c r="G524" s="9">
        <v>112303269.88</v>
      </c>
      <c r="H524" s="9">
        <v>40805458.520000003</v>
      </c>
      <c r="I524" s="8" t="s">
        <v>240</v>
      </c>
      <c r="J524" s="8" t="s">
        <v>24</v>
      </c>
      <c r="K524" s="9">
        <v>1127438928.1700001</v>
      </c>
      <c r="L524" s="9">
        <v>1190933126.28</v>
      </c>
      <c r="M524" s="9">
        <v>494177639.06999999</v>
      </c>
      <c r="N524" s="8" t="s">
        <v>292</v>
      </c>
      <c r="O524" s="8" t="s">
        <v>293</v>
      </c>
      <c r="P524" s="9">
        <v>6000</v>
      </c>
      <c r="Q524" s="9">
        <v>4599.51</v>
      </c>
      <c r="R524" s="9">
        <v>1599.51</v>
      </c>
      <c r="S524" s="45" t="s">
        <v>497</v>
      </c>
      <c r="T524" s="101" t="s">
        <v>685</v>
      </c>
      <c r="U524" s="101" t="s">
        <v>685</v>
      </c>
      <c r="V524" s="101" t="s">
        <v>685</v>
      </c>
    </row>
    <row r="525" spans="2:22" s="35" customFormat="1" ht="33.75" x14ac:dyDescent="0.25">
      <c r="B525" s="8">
        <v>2015</v>
      </c>
      <c r="C525" s="8" t="s">
        <v>479</v>
      </c>
      <c r="D525" s="8">
        <v>2000</v>
      </c>
      <c r="E525" s="8" t="s">
        <v>48</v>
      </c>
      <c r="F525" s="9">
        <v>103657085.86</v>
      </c>
      <c r="G525" s="9">
        <v>112303269.88</v>
      </c>
      <c r="H525" s="9">
        <v>40805458.520000003</v>
      </c>
      <c r="I525" s="8" t="s">
        <v>240</v>
      </c>
      <c r="J525" s="8" t="s">
        <v>24</v>
      </c>
      <c r="K525" s="9">
        <v>1127438928.1700001</v>
      </c>
      <c r="L525" s="9">
        <v>1190933126.28</v>
      </c>
      <c r="M525" s="9">
        <v>494177639.06999999</v>
      </c>
      <c r="N525" s="8" t="s">
        <v>294</v>
      </c>
      <c r="O525" s="8" t="s">
        <v>76</v>
      </c>
      <c r="P525" s="9">
        <v>839100</v>
      </c>
      <c r="Q525" s="9">
        <v>597258.39999999991</v>
      </c>
      <c r="R525" s="9">
        <v>344838.89</v>
      </c>
      <c r="S525" s="45" t="s">
        <v>497</v>
      </c>
      <c r="T525" s="101"/>
      <c r="U525" s="101"/>
      <c r="V525" s="101"/>
    </row>
    <row r="526" spans="2:22" s="35" customFormat="1" ht="33.75" x14ac:dyDescent="0.25">
      <c r="B526" s="8">
        <v>2015</v>
      </c>
      <c r="C526" s="8" t="s">
        <v>479</v>
      </c>
      <c r="D526" s="8">
        <v>2000</v>
      </c>
      <c r="E526" s="8" t="s">
        <v>48</v>
      </c>
      <c r="F526" s="9">
        <v>103657085.86</v>
      </c>
      <c r="G526" s="9">
        <v>112303269.88</v>
      </c>
      <c r="H526" s="9">
        <v>40805458.520000003</v>
      </c>
      <c r="I526" s="8" t="s">
        <v>240</v>
      </c>
      <c r="J526" s="8" t="s">
        <v>24</v>
      </c>
      <c r="K526" s="9">
        <v>1127438928.1700001</v>
      </c>
      <c r="L526" s="9">
        <v>1190933126.28</v>
      </c>
      <c r="M526" s="9">
        <v>494177639.06999999</v>
      </c>
      <c r="N526" s="8" t="s">
        <v>295</v>
      </c>
      <c r="O526" s="8" t="s">
        <v>77</v>
      </c>
      <c r="P526" s="9">
        <v>941057.6</v>
      </c>
      <c r="Q526" s="9">
        <v>914375.07</v>
      </c>
      <c r="R526" s="9">
        <v>265921.24999999994</v>
      </c>
      <c r="S526" s="45" t="s">
        <v>497</v>
      </c>
      <c r="T526" s="101"/>
      <c r="U526" s="101"/>
      <c r="V526" s="101"/>
    </row>
    <row r="527" spans="2:22" s="35" customFormat="1" ht="33.75" x14ac:dyDescent="0.25">
      <c r="B527" s="8">
        <v>2015</v>
      </c>
      <c r="C527" s="8" t="s">
        <v>479</v>
      </c>
      <c r="D527" s="8">
        <v>2000</v>
      </c>
      <c r="E527" s="8" t="s">
        <v>48</v>
      </c>
      <c r="F527" s="9">
        <v>103657085.86</v>
      </c>
      <c r="G527" s="9">
        <v>112303269.88</v>
      </c>
      <c r="H527" s="9">
        <v>40805458.520000003</v>
      </c>
      <c r="I527" s="8" t="s">
        <v>240</v>
      </c>
      <c r="J527" s="8" t="s">
        <v>24</v>
      </c>
      <c r="K527" s="9">
        <v>1127438928.1700001</v>
      </c>
      <c r="L527" s="9">
        <v>1190933126.28</v>
      </c>
      <c r="M527" s="9">
        <v>494177639.06999999</v>
      </c>
      <c r="N527" s="8" t="s">
        <v>296</v>
      </c>
      <c r="O527" s="8" t="s">
        <v>78</v>
      </c>
      <c r="P527" s="9">
        <v>384435.5</v>
      </c>
      <c r="Q527" s="9">
        <v>576753.99000000022</v>
      </c>
      <c r="R527" s="9">
        <v>153089.12</v>
      </c>
      <c r="S527" s="45" t="s">
        <v>497</v>
      </c>
      <c r="T527" s="101"/>
      <c r="U527" s="101"/>
      <c r="V527" s="101"/>
    </row>
    <row r="528" spans="2:22" s="35" customFormat="1" ht="33.75" x14ac:dyDescent="0.25">
      <c r="B528" s="8">
        <v>2015</v>
      </c>
      <c r="C528" s="8" t="s">
        <v>479</v>
      </c>
      <c r="D528" s="8">
        <v>2000</v>
      </c>
      <c r="E528" s="8" t="s">
        <v>48</v>
      </c>
      <c r="F528" s="9">
        <v>103657085.86</v>
      </c>
      <c r="G528" s="9">
        <v>112303269.88</v>
      </c>
      <c r="H528" s="9">
        <v>40805458.520000003</v>
      </c>
      <c r="I528" s="8" t="s">
        <v>240</v>
      </c>
      <c r="J528" s="8" t="s">
        <v>24</v>
      </c>
      <c r="K528" s="9">
        <v>1127438928.1700001</v>
      </c>
      <c r="L528" s="9">
        <v>1190933126.28</v>
      </c>
      <c r="M528" s="9">
        <v>494177639.06999999</v>
      </c>
      <c r="N528" s="8" t="s">
        <v>297</v>
      </c>
      <c r="O528" s="8" t="s">
        <v>79</v>
      </c>
      <c r="P528" s="9">
        <v>68860</v>
      </c>
      <c r="Q528" s="9">
        <v>68860.000000000015</v>
      </c>
      <c r="R528" s="9">
        <v>0</v>
      </c>
      <c r="S528" s="45" t="s">
        <v>497</v>
      </c>
      <c r="T528" s="101"/>
      <c r="U528" s="101"/>
      <c r="V528" s="101"/>
    </row>
    <row r="529" spans="2:22" s="35" customFormat="1" ht="33.75" x14ac:dyDescent="0.25">
      <c r="B529" s="8">
        <v>2015</v>
      </c>
      <c r="C529" s="8" t="s">
        <v>479</v>
      </c>
      <c r="D529" s="8">
        <v>2000</v>
      </c>
      <c r="E529" s="8" t="s">
        <v>48</v>
      </c>
      <c r="F529" s="9">
        <v>103657085.86</v>
      </c>
      <c r="G529" s="9">
        <v>112303269.88</v>
      </c>
      <c r="H529" s="9">
        <v>40805458.520000003</v>
      </c>
      <c r="I529" s="8" t="s">
        <v>240</v>
      </c>
      <c r="J529" s="8" t="s">
        <v>24</v>
      </c>
      <c r="K529" s="9">
        <v>1127438928.1700001</v>
      </c>
      <c r="L529" s="9">
        <v>1190933126.28</v>
      </c>
      <c r="M529" s="9">
        <v>494177639.06999999</v>
      </c>
      <c r="N529" s="8" t="s">
        <v>298</v>
      </c>
      <c r="O529" s="8" t="s">
        <v>80</v>
      </c>
      <c r="P529" s="9">
        <v>252200</v>
      </c>
      <c r="Q529" s="9">
        <v>244564.58</v>
      </c>
      <c r="R529" s="9">
        <v>90876.590000000026</v>
      </c>
      <c r="S529" s="45" t="s">
        <v>497</v>
      </c>
      <c r="T529" s="101"/>
      <c r="U529" s="101"/>
      <c r="V529" s="101"/>
    </row>
    <row r="530" spans="2:22" s="35" customFormat="1" ht="56.25" x14ac:dyDescent="0.25">
      <c r="B530" s="8">
        <v>2015</v>
      </c>
      <c r="C530" s="8" t="s">
        <v>479</v>
      </c>
      <c r="D530" s="8">
        <v>2000</v>
      </c>
      <c r="E530" s="8" t="s">
        <v>48</v>
      </c>
      <c r="F530" s="9">
        <v>103657085.86</v>
      </c>
      <c r="G530" s="9">
        <v>112303269.88</v>
      </c>
      <c r="H530" s="9">
        <v>40805458.520000003</v>
      </c>
      <c r="I530" s="8" t="s">
        <v>240</v>
      </c>
      <c r="J530" s="8" t="s">
        <v>24</v>
      </c>
      <c r="K530" s="9">
        <v>1127438928.1700001</v>
      </c>
      <c r="L530" s="9">
        <v>1190933126.28</v>
      </c>
      <c r="M530" s="9">
        <v>494177639.06999999</v>
      </c>
      <c r="N530" s="8" t="s">
        <v>299</v>
      </c>
      <c r="O530" s="8" t="s">
        <v>81</v>
      </c>
      <c r="P530" s="9">
        <v>480000</v>
      </c>
      <c r="Q530" s="9">
        <v>480000</v>
      </c>
      <c r="R530" s="9">
        <v>134683.78999999998</v>
      </c>
      <c r="S530" s="45" t="s">
        <v>497</v>
      </c>
      <c r="T530" s="101"/>
      <c r="U530" s="101"/>
      <c r="V530" s="101"/>
    </row>
    <row r="531" spans="2:22" s="35" customFormat="1" ht="56.25" x14ac:dyDescent="0.25">
      <c r="B531" s="8">
        <v>2015</v>
      </c>
      <c r="C531" s="8" t="s">
        <v>479</v>
      </c>
      <c r="D531" s="8">
        <v>2000</v>
      </c>
      <c r="E531" s="8" t="s">
        <v>48</v>
      </c>
      <c r="F531" s="9">
        <v>103657085.86</v>
      </c>
      <c r="G531" s="9">
        <v>112303269.88</v>
      </c>
      <c r="H531" s="9">
        <v>40805458.520000003</v>
      </c>
      <c r="I531" s="8" t="s">
        <v>240</v>
      </c>
      <c r="J531" s="8" t="s">
        <v>24</v>
      </c>
      <c r="K531" s="9">
        <v>1127438928.1700001</v>
      </c>
      <c r="L531" s="9">
        <v>1190933126.28</v>
      </c>
      <c r="M531" s="9">
        <v>494177639.06999999</v>
      </c>
      <c r="N531" s="8" t="s">
        <v>300</v>
      </c>
      <c r="O531" s="8" t="s">
        <v>82</v>
      </c>
      <c r="P531" s="9">
        <v>28107600</v>
      </c>
      <c r="Q531" s="9">
        <v>29695190.579999998</v>
      </c>
      <c r="R531" s="9">
        <v>14526638.970000003</v>
      </c>
      <c r="S531" s="45" t="s">
        <v>497</v>
      </c>
      <c r="T531" s="101"/>
      <c r="U531" s="101"/>
      <c r="V531" s="101"/>
    </row>
    <row r="532" spans="2:22" s="35" customFormat="1" ht="56.25" x14ac:dyDescent="0.25">
      <c r="B532" s="8">
        <v>2015</v>
      </c>
      <c r="C532" s="8" t="s">
        <v>479</v>
      </c>
      <c r="D532" s="8">
        <v>2000</v>
      </c>
      <c r="E532" s="8" t="s">
        <v>48</v>
      </c>
      <c r="F532" s="9">
        <v>103657085.86</v>
      </c>
      <c r="G532" s="9">
        <v>112303269.88</v>
      </c>
      <c r="H532" s="9">
        <v>40805458.520000003</v>
      </c>
      <c r="I532" s="8" t="s">
        <v>240</v>
      </c>
      <c r="J532" s="8" t="s">
        <v>24</v>
      </c>
      <c r="K532" s="9">
        <v>1127438928.1700001</v>
      </c>
      <c r="L532" s="9">
        <v>1190933126.28</v>
      </c>
      <c r="M532" s="9">
        <v>494177639.06999999</v>
      </c>
      <c r="N532" s="8" t="s">
        <v>301</v>
      </c>
      <c r="O532" s="8" t="s">
        <v>83</v>
      </c>
      <c r="P532" s="9">
        <v>4240800</v>
      </c>
      <c r="Q532" s="9">
        <v>4234577.67</v>
      </c>
      <c r="R532" s="9">
        <v>1703778.8199999996</v>
      </c>
      <c r="S532" s="45" t="s">
        <v>497</v>
      </c>
      <c r="T532" s="101"/>
      <c r="U532" s="101"/>
      <c r="V532" s="101"/>
    </row>
    <row r="533" spans="2:22" s="35" customFormat="1" ht="45" x14ac:dyDescent="0.25">
      <c r="B533" s="8">
        <v>2015</v>
      </c>
      <c r="C533" s="8" t="s">
        <v>479</v>
      </c>
      <c r="D533" s="8">
        <v>2000</v>
      </c>
      <c r="E533" s="8" t="s">
        <v>48</v>
      </c>
      <c r="F533" s="9">
        <v>103657085.86</v>
      </c>
      <c r="G533" s="9">
        <v>112303269.88</v>
      </c>
      <c r="H533" s="9">
        <v>40805458.520000003</v>
      </c>
      <c r="I533" s="8" t="s">
        <v>240</v>
      </c>
      <c r="J533" s="8" t="s">
        <v>24</v>
      </c>
      <c r="K533" s="9">
        <v>1127438928.1700001</v>
      </c>
      <c r="L533" s="9">
        <v>1190933126.28</v>
      </c>
      <c r="M533" s="9">
        <v>494177639.06999999</v>
      </c>
      <c r="N533" s="8" t="s">
        <v>302</v>
      </c>
      <c r="O533" s="8" t="s">
        <v>84</v>
      </c>
      <c r="P533" s="9">
        <v>1104000</v>
      </c>
      <c r="Q533" s="9">
        <v>1104000</v>
      </c>
      <c r="R533" s="9">
        <v>503195.44</v>
      </c>
      <c r="S533" s="45" t="s">
        <v>497</v>
      </c>
      <c r="T533" s="101" t="s">
        <v>685</v>
      </c>
      <c r="U533" s="101" t="s">
        <v>685</v>
      </c>
      <c r="V533" s="101" t="s">
        <v>685</v>
      </c>
    </row>
    <row r="534" spans="2:22" s="35" customFormat="1" ht="45" x14ac:dyDescent="0.25">
      <c r="B534" s="8">
        <v>2015</v>
      </c>
      <c r="C534" s="8" t="s">
        <v>479</v>
      </c>
      <c r="D534" s="8">
        <v>2000</v>
      </c>
      <c r="E534" s="8" t="s">
        <v>48</v>
      </c>
      <c r="F534" s="9">
        <v>103657085.86</v>
      </c>
      <c r="G534" s="9">
        <v>112303269.88</v>
      </c>
      <c r="H534" s="9">
        <v>40805458.520000003</v>
      </c>
      <c r="I534" s="8" t="s">
        <v>240</v>
      </c>
      <c r="J534" s="8" t="s">
        <v>24</v>
      </c>
      <c r="K534" s="9">
        <v>1127438928.1700001</v>
      </c>
      <c r="L534" s="9">
        <v>1190933126.28</v>
      </c>
      <c r="M534" s="9">
        <v>494177639.06999999</v>
      </c>
      <c r="N534" s="8" t="s">
        <v>303</v>
      </c>
      <c r="O534" s="8" t="s">
        <v>85</v>
      </c>
      <c r="P534" s="9">
        <v>7860000</v>
      </c>
      <c r="Q534" s="9">
        <v>7860000</v>
      </c>
      <c r="R534" s="9">
        <v>3163671.68</v>
      </c>
      <c r="S534" s="45" t="s">
        <v>497</v>
      </c>
      <c r="T534" s="101"/>
      <c r="U534" s="101"/>
      <c r="V534" s="101"/>
    </row>
    <row r="535" spans="2:22" s="35" customFormat="1" ht="33.75" x14ac:dyDescent="0.25">
      <c r="B535" s="8">
        <v>2015</v>
      </c>
      <c r="C535" s="8" t="s">
        <v>479</v>
      </c>
      <c r="D535" s="8">
        <v>2000</v>
      </c>
      <c r="E535" s="8" t="s">
        <v>48</v>
      </c>
      <c r="F535" s="9">
        <v>103657085.86</v>
      </c>
      <c r="G535" s="9">
        <v>112303269.88</v>
      </c>
      <c r="H535" s="9">
        <v>40805458.520000003</v>
      </c>
      <c r="I535" s="8" t="s">
        <v>240</v>
      </c>
      <c r="J535" s="8" t="s">
        <v>24</v>
      </c>
      <c r="K535" s="9">
        <v>1127438928.1700001</v>
      </c>
      <c r="L535" s="9">
        <v>1190933126.28</v>
      </c>
      <c r="M535" s="9">
        <v>494177639.06999999</v>
      </c>
      <c r="N535" s="8" t="s">
        <v>304</v>
      </c>
      <c r="O535" s="8" t="s">
        <v>86</v>
      </c>
      <c r="P535" s="9">
        <v>6789944.9000000004</v>
      </c>
      <c r="Q535" s="9">
        <v>10746730.779999999</v>
      </c>
      <c r="R535" s="9">
        <v>2669361.9000000004</v>
      </c>
      <c r="S535" s="45" t="s">
        <v>497</v>
      </c>
      <c r="T535" s="101"/>
      <c r="U535" s="101"/>
      <c r="V535" s="101"/>
    </row>
    <row r="536" spans="2:22" s="35" customFormat="1" ht="33.75" x14ac:dyDescent="0.25">
      <c r="B536" s="8">
        <v>2015</v>
      </c>
      <c r="C536" s="8" t="s">
        <v>479</v>
      </c>
      <c r="D536" s="8">
        <v>2000</v>
      </c>
      <c r="E536" s="8" t="s">
        <v>48</v>
      </c>
      <c r="F536" s="9">
        <v>103657085.86</v>
      </c>
      <c r="G536" s="9">
        <v>112303269.88</v>
      </c>
      <c r="H536" s="9">
        <v>40805458.520000003</v>
      </c>
      <c r="I536" s="8" t="s">
        <v>240</v>
      </c>
      <c r="J536" s="8" t="s">
        <v>24</v>
      </c>
      <c r="K536" s="9">
        <v>1127438928.1700001</v>
      </c>
      <c r="L536" s="9">
        <v>1190933126.28</v>
      </c>
      <c r="M536" s="9">
        <v>494177639.06999999</v>
      </c>
      <c r="N536" s="8" t="s">
        <v>305</v>
      </c>
      <c r="O536" s="8" t="s">
        <v>87</v>
      </c>
      <c r="P536" s="9">
        <v>997356</v>
      </c>
      <c r="Q536" s="9">
        <v>1472430.5900000003</v>
      </c>
      <c r="R536" s="9">
        <v>236929.43000000005</v>
      </c>
      <c r="S536" s="45" t="s">
        <v>497</v>
      </c>
      <c r="T536" s="101"/>
      <c r="U536" s="101"/>
      <c r="V536" s="101"/>
    </row>
    <row r="537" spans="2:22" s="35" customFormat="1" ht="33.75" x14ac:dyDescent="0.25">
      <c r="B537" s="8">
        <v>2015</v>
      </c>
      <c r="C537" s="8" t="s">
        <v>479</v>
      </c>
      <c r="D537" s="8">
        <v>2000</v>
      </c>
      <c r="E537" s="8" t="s">
        <v>48</v>
      </c>
      <c r="F537" s="9">
        <v>103657085.86</v>
      </c>
      <c r="G537" s="9">
        <v>112303269.88</v>
      </c>
      <c r="H537" s="9">
        <v>40805458.520000003</v>
      </c>
      <c r="I537" s="8" t="s">
        <v>240</v>
      </c>
      <c r="J537" s="8" t="s">
        <v>24</v>
      </c>
      <c r="K537" s="9">
        <v>1127438928.1700001</v>
      </c>
      <c r="L537" s="9">
        <v>1190933126.28</v>
      </c>
      <c r="M537" s="9">
        <v>494177639.06999999</v>
      </c>
      <c r="N537" s="8" t="s">
        <v>306</v>
      </c>
      <c r="O537" s="8" t="s">
        <v>88</v>
      </c>
      <c r="P537" s="9">
        <v>74000</v>
      </c>
      <c r="Q537" s="9">
        <v>72000</v>
      </c>
      <c r="R537" s="9">
        <v>29907.75</v>
      </c>
      <c r="S537" s="45" t="s">
        <v>497</v>
      </c>
      <c r="T537" s="101"/>
      <c r="U537" s="101"/>
      <c r="V537" s="101"/>
    </row>
    <row r="538" spans="2:22" s="35" customFormat="1" ht="33.75" x14ac:dyDescent="0.25">
      <c r="B538" s="8">
        <v>2015</v>
      </c>
      <c r="C538" s="8" t="s">
        <v>479</v>
      </c>
      <c r="D538" s="8">
        <v>2000</v>
      </c>
      <c r="E538" s="8" t="s">
        <v>48</v>
      </c>
      <c r="F538" s="9">
        <v>103657085.86</v>
      </c>
      <c r="G538" s="9">
        <v>112303269.88</v>
      </c>
      <c r="H538" s="9">
        <v>40805458.520000003</v>
      </c>
      <c r="I538" s="8" t="s">
        <v>240</v>
      </c>
      <c r="J538" s="8" t="s">
        <v>24</v>
      </c>
      <c r="K538" s="9">
        <v>1127438928.1700001</v>
      </c>
      <c r="L538" s="9">
        <v>1190933126.28</v>
      </c>
      <c r="M538" s="9">
        <v>494177639.06999999</v>
      </c>
      <c r="N538" s="8" t="s">
        <v>307</v>
      </c>
      <c r="O538" s="8" t="s">
        <v>89</v>
      </c>
      <c r="P538" s="9">
        <v>1800</v>
      </c>
      <c r="Q538" s="9">
        <v>800</v>
      </c>
      <c r="R538" s="9">
        <v>460</v>
      </c>
      <c r="S538" s="45" t="s">
        <v>497</v>
      </c>
      <c r="T538" s="101"/>
      <c r="U538" s="101"/>
      <c r="V538" s="101"/>
    </row>
    <row r="539" spans="2:22" s="35" customFormat="1" ht="33.75" x14ac:dyDescent="0.25">
      <c r="B539" s="8">
        <v>2015</v>
      </c>
      <c r="C539" s="8" t="s">
        <v>479</v>
      </c>
      <c r="D539" s="8">
        <v>2000</v>
      </c>
      <c r="E539" s="8" t="s">
        <v>48</v>
      </c>
      <c r="F539" s="9">
        <v>103657085.86</v>
      </c>
      <c r="G539" s="9">
        <v>112303269.88</v>
      </c>
      <c r="H539" s="9">
        <v>40805458.520000003</v>
      </c>
      <c r="I539" s="8" t="s">
        <v>240</v>
      </c>
      <c r="J539" s="8" t="s">
        <v>24</v>
      </c>
      <c r="K539" s="9">
        <v>1127438928.1700001</v>
      </c>
      <c r="L539" s="9">
        <v>1190933126.28</v>
      </c>
      <c r="M539" s="9">
        <v>494177639.06999999</v>
      </c>
      <c r="N539" s="8" t="s">
        <v>308</v>
      </c>
      <c r="O539" s="8" t="s">
        <v>90</v>
      </c>
      <c r="P539" s="9">
        <v>88700</v>
      </c>
      <c r="Q539" s="9">
        <v>81500</v>
      </c>
      <c r="R539" s="9">
        <v>6413.98</v>
      </c>
      <c r="S539" s="45" t="s">
        <v>497</v>
      </c>
      <c r="T539" s="101"/>
      <c r="U539" s="101"/>
      <c r="V539" s="101"/>
    </row>
    <row r="540" spans="2:22" s="35" customFormat="1" ht="33.75" x14ac:dyDescent="0.25">
      <c r="B540" s="8">
        <v>2015</v>
      </c>
      <c r="C540" s="8" t="s">
        <v>479</v>
      </c>
      <c r="D540" s="8">
        <v>2000</v>
      </c>
      <c r="E540" s="8" t="s">
        <v>48</v>
      </c>
      <c r="F540" s="9">
        <v>103657085.86</v>
      </c>
      <c r="G540" s="9">
        <v>112303269.88</v>
      </c>
      <c r="H540" s="9">
        <v>40805458.520000003</v>
      </c>
      <c r="I540" s="8" t="s">
        <v>240</v>
      </c>
      <c r="J540" s="8" t="s">
        <v>24</v>
      </c>
      <c r="K540" s="9">
        <v>1127438928.1700001</v>
      </c>
      <c r="L540" s="9">
        <v>1190933126.28</v>
      </c>
      <c r="M540" s="9">
        <v>494177639.06999999</v>
      </c>
      <c r="N540" s="8" t="s">
        <v>309</v>
      </c>
      <c r="O540" s="8" t="s">
        <v>91</v>
      </c>
      <c r="P540" s="9">
        <v>0</v>
      </c>
      <c r="Q540" s="9">
        <v>1010000</v>
      </c>
      <c r="R540" s="9">
        <v>0</v>
      </c>
      <c r="S540" s="45" t="s">
        <v>497</v>
      </c>
      <c r="T540" s="101"/>
      <c r="U540" s="101"/>
      <c r="V540" s="101"/>
    </row>
    <row r="541" spans="2:22" s="35" customFormat="1" ht="33.75" x14ac:dyDescent="0.25">
      <c r="B541" s="8">
        <v>2015</v>
      </c>
      <c r="C541" s="8" t="s">
        <v>479</v>
      </c>
      <c r="D541" s="8">
        <v>2000</v>
      </c>
      <c r="E541" s="8" t="s">
        <v>48</v>
      </c>
      <c r="F541" s="9">
        <v>103657085.86</v>
      </c>
      <c r="G541" s="9">
        <v>112303269.88</v>
      </c>
      <c r="H541" s="9">
        <v>40805458.520000003</v>
      </c>
      <c r="I541" s="8" t="s">
        <v>240</v>
      </c>
      <c r="J541" s="8" t="s">
        <v>24</v>
      </c>
      <c r="K541" s="9">
        <v>1127438928.1700001</v>
      </c>
      <c r="L541" s="9">
        <v>1190933126.28</v>
      </c>
      <c r="M541" s="9">
        <v>494177639.06999999</v>
      </c>
      <c r="N541" s="8" t="s">
        <v>310</v>
      </c>
      <c r="O541" s="8" t="s">
        <v>92</v>
      </c>
      <c r="P541" s="9">
        <v>0</v>
      </c>
      <c r="Q541" s="9">
        <v>3209460</v>
      </c>
      <c r="R541" s="9">
        <v>0</v>
      </c>
      <c r="S541" s="45" t="s">
        <v>497</v>
      </c>
      <c r="T541" s="101"/>
      <c r="U541" s="101"/>
      <c r="V541" s="101"/>
    </row>
    <row r="542" spans="2:22" s="35" customFormat="1" ht="33.75" x14ac:dyDescent="0.25">
      <c r="B542" s="8">
        <v>2015</v>
      </c>
      <c r="C542" s="8" t="s">
        <v>479</v>
      </c>
      <c r="D542" s="8">
        <v>2000</v>
      </c>
      <c r="E542" s="8" t="s">
        <v>48</v>
      </c>
      <c r="F542" s="9">
        <v>103657085.86</v>
      </c>
      <c r="G542" s="9">
        <v>112303269.88</v>
      </c>
      <c r="H542" s="9">
        <v>40805458.520000003</v>
      </c>
      <c r="I542" s="8" t="s">
        <v>240</v>
      </c>
      <c r="J542" s="8" t="s">
        <v>24</v>
      </c>
      <c r="K542" s="9">
        <v>1127438928.1700001</v>
      </c>
      <c r="L542" s="9">
        <v>1190933126.28</v>
      </c>
      <c r="M542" s="9">
        <v>494177639.06999999</v>
      </c>
      <c r="N542" s="8" t="s">
        <v>311</v>
      </c>
      <c r="O542" s="8" t="s">
        <v>93</v>
      </c>
      <c r="P542" s="9">
        <v>1023625</v>
      </c>
      <c r="Q542" s="9">
        <v>954096.68000000028</v>
      </c>
      <c r="R542" s="9">
        <v>393277.12999999983</v>
      </c>
      <c r="S542" s="45" t="s">
        <v>497</v>
      </c>
      <c r="T542" s="101" t="s">
        <v>685</v>
      </c>
      <c r="U542" s="101" t="s">
        <v>685</v>
      </c>
      <c r="V542" s="101" t="s">
        <v>685</v>
      </c>
    </row>
    <row r="543" spans="2:22" s="35" customFormat="1" ht="33.75" x14ac:dyDescent="0.25">
      <c r="B543" s="8">
        <v>2015</v>
      </c>
      <c r="C543" s="8" t="s">
        <v>479</v>
      </c>
      <c r="D543" s="8">
        <v>2000</v>
      </c>
      <c r="E543" s="8" t="s">
        <v>48</v>
      </c>
      <c r="F543" s="9">
        <v>103657085.86</v>
      </c>
      <c r="G543" s="9">
        <v>112303269.88</v>
      </c>
      <c r="H543" s="9">
        <v>40805458.520000003</v>
      </c>
      <c r="I543" s="8" t="s">
        <v>240</v>
      </c>
      <c r="J543" s="8" t="s">
        <v>24</v>
      </c>
      <c r="K543" s="9">
        <v>1127438928.1700001</v>
      </c>
      <c r="L543" s="9">
        <v>1190933126.28</v>
      </c>
      <c r="M543" s="9">
        <v>494177639.06999999</v>
      </c>
      <c r="N543" s="8" t="s">
        <v>312</v>
      </c>
      <c r="O543" s="8" t="s">
        <v>94</v>
      </c>
      <c r="P543" s="9">
        <v>141514</v>
      </c>
      <c r="Q543" s="9">
        <v>129186.10000000003</v>
      </c>
      <c r="R543" s="9">
        <v>23314.110000000004</v>
      </c>
      <c r="S543" s="45" t="s">
        <v>497</v>
      </c>
      <c r="T543" s="101"/>
      <c r="U543" s="101"/>
      <c r="V543" s="101"/>
    </row>
    <row r="544" spans="2:22" s="35" customFormat="1" ht="45" x14ac:dyDescent="0.25">
      <c r="B544" s="8">
        <v>2015</v>
      </c>
      <c r="C544" s="8" t="s">
        <v>479</v>
      </c>
      <c r="D544" s="8">
        <v>2000</v>
      </c>
      <c r="E544" s="8" t="s">
        <v>48</v>
      </c>
      <c r="F544" s="9">
        <v>103657085.86</v>
      </c>
      <c r="G544" s="9">
        <v>112303269.88</v>
      </c>
      <c r="H544" s="9">
        <v>40805458.520000003</v>
      </c>
      <c r="I544" s="8" t="s">
        <v>240</v>
      </c>
      <c r="J544" s="8" t="s">
        <v>24</v>
      </c>
      <c r="K544" s="9">
        <v>1127438928.1700001</v>
      </c>
      <c r="L544" s="9">
        <v>1190933126.28</v>
      </c>
      <c r="M544" s="9">
        <v>494177639.06999999</v>
      </c>
      <c r="N544" s="8" t="s">
        <v>313</v>
      </c>
      <c r="O544" s="8" t="s">
        <v>95</v>
      </c>
      <c r="P544" s="9">
        <v>28300</v>
      </c>
      <c r="Q544" s="9">
        <v>23074.999999999996</v>
      </c>
      <c r="R544" s="9">
        <v>6287.02</v>
      </c>
      <c r="S544" s="45" t="s">
        <v>497</v>
      </c>
      <c r="T544" s="101"/>
      <c r="U544" s="101"/>
      <c r="V544" s="101"/>
    </row>
    <row r="545" spans="2:22" s="35" customFormat="1" ht="33.75" x14ac:dyDescent="0.25">
      <c r="B545" s="8">
        <v>2015</v>
      </c>
      <c r="C545" s="8" t="s">
        <v>479</v>
      </c>
      <c r="D545" s="8">
        <v>2000</v>
      </c>
      <c r="E545" s="8" t="s">
        <v>48</v>
      </c>
      <c r="F545" s="9">
        <v>103657085.86</v>
      </c>
      <c r="G545" s="9">
        <v>112303269.88</v>
      </c>
      <c r="H545" s="9">
        <v>40805458.520000003</v>
      </c>
      <c r="I545" s="8" t="s">
        <v>240</v>
      </c>
      <c r="J545" s="8" t="s">
        <v>24</v>
      </c>
      <c r="K545" s="9">
        <v>1127438928.1700001</v>
      </c>
      <c r="L545" s="9">
        <v>1190933126.28</v>
      </c>
      <c r="M545" s="9">
        <v>494177639.06999999</v>
      </c>
      <c r="N545" s="8" t="s">
        <v>314</v>
      </c>
      <c r="O545" s="8" t="s">
        <v>96</v>
      </c>
      <c r="P545" s="9">
        <v>373000.04</v>
      </c>
      <c r="Q545" s="9">
        <v>337723.03999999992</v>
      </c>
      <c r="R545" s="9">
        <v>73808.069999999992</v>
      </c>
      <c r="S545" s="45" t="s">
        <v>497</v>
      </c>
      <c r="T545" s="101"/>
      <c r="U545" s="101"/>
      <c r="V545" s="101"/>
    </row>
    <row r="546" spans="2:22" s="35" customFormat="1" ht="33.75" x14ac:dyDescent="0.25">
      <c r="B546" s="8">
        <v>2015</v>
      </c>
      <c r="C546" s="8" t="s">
        <v>479</v>
      </c>
      <c r="D546" s="8">
        <v>2000</v>
      </c>
      <c r="E546" s="8" t="s">
        <v>48</v>
      </c>
      <c r="F546" s="9">
        <v>103657085.86</v>
      </c>
      <c r="G546" s="9">
        <v>112303269.88</v>
      </c>
      <c r="H546" s="9">
        <v>40805458.520000003</v>
      </c>
      <c r="I546" s="8" t="s">
        <v>240</v>
      </c>
      <c r="J546" s="8" t="s">
        <v>24</v>
      </c>
      <c r="K546" s="9">
        <v>1127438928.1700001</v>
      </c>
      <c r="L546" s="9">
        <v>1190933126.28</v>
      </c>
      <c r="M546" s="9">
        <v>494177639.06999999</v>
      </c>
      <c r="N546" s="8" t="s">
        <v>315</v>
      </c>
      <c r="O546" s="8" t="s">
        <v>97</v>
      </c>
      <c r="P546" s="9">
        <v>5173925</v>
      </c>
      <c r="Q546" s="9">
        <v>5027363.8599999994</v>
      </c>
      <c r="R546" s="9">
        <v>1701820.83</v>
      </c>
      <c r="S546" s="45" t="s">
        <v>497</v>
      </c>
      <c r="T546" s="101"/>
      <c r="U546" s="101"/>
      <c r="V546" s="101"/>
    </row>
    <row r="547" spans="2:22" s="35" customFormat="1" ht="33.75" x14ac:dyDescent="0.25">
      <c r="B547" s="8">
        <v>2015</v>
      </c>
      <c r="C547" s="8" t="s">
        <v>479</v>
      </c>
      <c r="D547" s="8">
        <v>2000</v>
      </c>
      <c r="E547" s="8" t="s">
        <v>48</v>
      </c>
      <c r="F547" s="9">
        <v>103657085.86</v>
      </c>
      <c r="G547" s="9">
        <v>112303269.88</v>
      </c>
      <c r="H547" s="9">
        <v>40805458.520000003</v>
      </c>
      <c r="I547" s="8" t="s">
        <v>240</v>
      </c>
      <c r="J547" s="8" t="s">
        <v>24</v>
      </c>
      <c r="K547" s="9">
        <v>1127438928.1700001</v>
      </c>
      <c r="L547" s="9">
        <v>1190933126.28</v>
      </c>
      <c r="M547" s="9">
        <v>494177639.06999999</v>
      </c>
      <c r="N547" s="8" t="s">
        <v>316</v>
      </c>
      <c r="O547" s="8" t="s">
        <v>98</v>
      </c>
      <c r="P547" s="9">
        <v>669741.19999999995</v>
      </c>
      <c r="Q547" s="9">
        <v>761666.17000000016</v>
      </c>
      <c r="R547" s="9">
        <v>392284.62</v>
      </c>
      <c r="S547" s="45" t="s">
        <v>497</v>
      </c>
      <c r="T547" s="101"/>
      <c r="U547" s="101"/>
      <c r="V547" s="101"/>
    </row>
    <row r="548" spans="2:22" s="35" customFormat="1" ht="33.75" x14ac:dyDescent="0.25">
      <c r="B548" s="8">
        <v>2015</v>
      </c>
      <c r="C548" s="8" t="s">
        <v>479</v>
      </c>
      <c r="D548" s="8">
        <v>2000</v>
      </c>
      <c r="E548" s="8" t="s">
        <v>48</v>
      </c>
      <c r="F548" s="9">
        <v>103657085.86</v>
      </c>
      <c r="G548" s="9">
        <v>112303269.88</v>
      </c>
      <c r="H548" s="9">
        <v>40805458.520000003</v>
      </c>
      <c r="I548" s="8" t="s">
        <v>240</v>
      </c>
      <c r="J548" s="8" t="s">
        <v>24</v>
      </c>
      <c r="K548" s="9">
        <v>1127438928.1700001</v>
      </c>
      <c r="L548" s="9">
        <v>1190933126.28</v>
      </c>
      <c r="M548" s="9">
        <v>494177639.06999999</v>
      </c>
      <c r="N548" s="8" t="s">
        <v>317</v>
      </c>
      <c r="O548" s="8" t="s">
        <v>99</v>
      </c>
      <c r="P548" s="9">
        <v>0</v>
      </c>
      <c r="Q548" s="9">
        <v>568.4</v>
      </c>
      <c r="R548" s="9">
        <v>568.4</v>
      </c>
      <c r="S548" s="45" t="s">
        <v>497</v>
      </c>
      <c r="T548" s="101"/>
      <c r="U548" s="101"/>
      <c r="V548" s="101"/>
    </row>
    <row r="549" spans="2:22" s="35" customFormat="1" ht="33.75" x14ac:dyDescent="0.25">
      <c r="B549" s="8">
        <v>2015</v>
      </c>
      <c r="C549" s="8" t="s">
        <v>479</v>
      </c>
      <c r="D549" s="8">
        <v>3000</v>
      </c>
      <c r="E549" s="8" t="s">
        <v>100</v>
      </c>
      <c r="F549" s="9">
        <v>445336253.05999994</v>
      </c>
      <c r="G549" s="9">
        <v>491786040.50999999</v>
      </c>
      <c r="H549" s="9">
        <v>210004551.22</v>
      </c>
      <c r="I549" s="8" t="s">
        <v>240</v>
      </c>
      <c r="J549" s="8" t="s">
        <v>24</v>
      </c>
      <c r="K549" s="9">
        <v>1127438928.1700001</v>
      </c>
      <c r="L549" s="9">
        <v>1190933126.28</v>
      </c>
      <c r="M549" s="9">
        <v>494177639.06999999</v>
      </c>
      <c r="N549" s="8" t="s">
        <v>318</v>
      </c>
      <c r="O549" s="8" t="s">
        <v>101</v>
      </c>
      <c r="P549" s="9">
        <v>116101558.03</v>
      </c>
      <c r="Q549" s="9">
        <v>116151077.93000001</v>
      </c>
      <c r="R549" s="9">
        <v>59441349.149999999</v>
      </c>
      <c r="S549" s="45" t="s">
        <v>497</v>
      </c>
      <c r="T549" s="101"/>
      <c r="U549" s="101"/>
      <c r="V549" s="101"/>
    </row>
    <row r="550" spans="2:22" s="35" customFormat="1" ht="33.75" x14ac:dyDescent="0.25">
      <c r="B550" s="8">
        <v>2015</v>
      </c>
      <c r="C550" s="8" t="s">
        <v>479</v>
      </c>
      <c r="D550" s="8">
        <v>3000</v>
      </c>
      <c r="E550" s="8" t="s">
        <v>100</v>
      </c>
      <c r="F550" s="9">
        <v>445336253.05999994</v>
      </c>
      <c r="G550" s="9">
        <v>491786040.50999999</v>
      </c>
      <c r="H550" s="9">
        <v>210004551.22</v>
      </c>
      <c r="I550" s="8" t="s">
        <v>240</v>
      </c>
      <c r="J550" s="8" t="s">
        <v>24</v>
      </c>
      <c r="K550" s="9">
        <v>1127438928.1700001</v>
      </c>
      <c r="L550" s="9">
        <v>1190933126.28</v>
      </c>
      <c r="M550" s="9">
        <v>494177639.06999999</v>
      </c>
      <c r="N550" s="8" t="s">
        <v>319</v>
      </c>
      <c r="O550" s="8" t="s">
        <v>102</v>
      </c>
      <c r="P550" s="9">
        <v>2400</v>
      </c>
      <c r="Q550" s="9">
        <v>2400</v>
      </c>
      <c r="R550" s="9">
        <v>0</v>
      </c>
      <c r="S550" s="45" t="s">
        <v>497</v>
      </c>
      <c r="T550" s="101"/>
      <c r="U550" s="101"/>
      <c r="V550" s="101"/>
    </row>
    <row r="551" spans="2:22" s="35" customFormat="1" ht="33.75" x14ac:dyDescent="0.25">
      <c r="B551" s="8">
        <v>2015</v>
      </c>
      <c r="C551" s="8" t="s">
        <v>479</v>
      </c>
      <c r="D551" s="8">
        <v>3000</v>
      </c>
      <c r="E551" s="8" t="s">
        <v>100</v>
      </c>
      <c r="F551" s="9">
        <v>445336253.05999994</v>
      </c>
      <c r="G551" s="9">
        <v>491786040.50999999</v>
      </c>
      <c r="H551" s="9">
        <v>210004551.22</v>
      </c>
      <c r="I551" s="8" t="s">
        <v>240</v>
      </c>
      <c r="J551" s="8" t="s">
        <v>24</v>
      </c>
      <c r="K551" s="9">
        <v>1127438928.1700001</v>
      </c>
      <c r="L551" s="9">
        <v>1190933126.28</v>
      </c>
      <c r="M551" s="9">
        <v>494177639.06999999</v>
      </c>
      <c r="N551" s="8" t="s">
        <v>320</v>
      </c>
      <c r="O551" s="8" t="s">
        <v>103</v>
      </c>
      <c r="P551" s="9">
        <v>6615083</v>
      </c>
      <c r="Q551" s="9">
        <v>6763612.9999999991</v>
      </c>
      <c r="R551" s="9">
        <v>1385142.5900000003</v>
      </c>
      <c r="S551" s="45" t="s">
        <v>497</v>
      </c>
      <c r="T551" s="101" t="s">
        <v>685</v>
      </c>
      <c r="U551" s="101" t="s">
        <v>685</v>
      </c>
      <c r="V551" s="101" t="s">
        <v>685</v>
      </c>
    </row>
    <row r="552" spans="2:22" s="35" customFormat="1" ht="33.75" x14ac:dyDescent="0.25">
      <c r="B552" s="8">
        <v>2015</v>
      </c>
      <c r="C552" s="8" t="s">
        <v>479</v>
      </c>
      <c r="D552" s="8">
        <v>3000</v>
      </c>
      <c r="E552" s="8" t="s">
        <v>100</v>
      </c>
      <c r="F552" s="9">
        <v>445336253.05999994</v>
      </c>
      <c r="G552" s="9">
        <v>491786040.50999999</v>
      </c>
      <c r="H552" s="9">
        <v>210004551.22</v>
      </c>
      <c r="I552" s="8" t="s">
        <v>240</v>
      </c>
      <c r="J552" s="8" t="s">
        <v>24</v>
      </c>
      <c r="K552" s="9">
        <v>1127438928.1700001</v>
      </c>
      <c r="L552" s="9">
        <v>1190933126.28</v>
      </c>
      <c r="M552" s="9">
        <v>494177639.06999999</v>
      </c>
      <c r="N552" s="8" t="s">
        <v>321</v>
      </c>
      <c r="O552" s="8" t="s">
        <v>104</v>
      </c>
      <c r="P552" s="9">
        <v>2654766</v>
      </c>
      <c r="Q552" s="9">
        <v>2732694.66</v>
      </c>
      <c r="R552" s="9">
        <v>861330.72</v>
      </c>
      <c r="S552" s="45" t="s">
        <v>497</v>
      </c>
      <c r="T552" s="101"/>
      <c r="U552" s="101"/>
      <c r="V552" s="101"/>
    </row>
    <row r="553" spans="2:22" s="35" customFormat="1" ht="33.75" x14ac:dyDescent="0.25">
      <c r="B553" s="8">
        <v>2015</v>
      </c>
      <c r="C553" s="8" t="s">
        <v>479</v>
      </c>
      <c r="D553" s="8">
        <v>3000</v>
      </c>
      <c r="E553" s="8" t="s">
        <v>100</v>
      </c>
      <c r="F553" s="9">
        <v>445336253.05999994</v>
      </c>
      <c r="G553" s="9">
        <v>491786040.50999999</v>
      </c>
      <c r="H553" s="9">
        <v>210004551.22</v>
      </c>
      <c r="I553" s="8" t="s">
        <v>240</v>
      </c>
      <c r="J553" s="8" t="s">
        <v>24</v>
      </c>
      <c r="K553" s="9">
        <v>1127438928.1700001</v>
      </c>
      <c r="L553" s="9">
        <v>1190933126.28</v>
      </c>
      <c r="M553" s="9">
        <v>494177639.06999999</v>
      </c>
      <c r="N553" s="8" t="s">
        <v>322</v>
      </c>
      <c r="O553" s="8" t="s">
        <v>105</v>
      </c>
      <c r="P553" s="9">
        <v>1325096</v>
      </c>
      <c r="Q553" s="9">
        <v>1367115</v>
      </c>
      <c r="R553" s="9">
        <v>493166</v>
      </c>
      <c r="S553" s="45" t="s">
        <v>497</v>
      </c>
      <c r="T553" s="101"/>
      <c r="U553" s="101"/>
      <c r="V553" s="101"/>
    </row>
    <row r="554" spans="2:22" s="35" customFormat="1" ht="33.75" x14ac:dyDescent="0.25">
      <c r="B554" s="8">
        <v>2015</v>
      </c>
      <c r="C554" s="8" t="s">
        <v>479</v>
      </c>
      <c r="D554" s="8">
        <v>3000</v>
      </c>
      <c r="E554" s="8" t="s">
        <v>100</v>
      </c>
      <c r="F554" s="9">
        <v>445336253.05999994</v>
      </c>
      <c r="G554" s="9">
        <v>491786040.50999999</v>
      </c>
      <c r="H554" s="9">
        <v>210004551.22</v>
      </c>
      <c r="I554" s="8" t="s">
        <v>240</v>
      </c>
      <c r="J554" s="8" t="s">
        <v>24</v>
      </c>
      <c r="K554" s="9">
        <v>1127438928.1700001</v>
      </c>
      <c r="L554" s="9">
        <v>1190933126.28</v>
      </c>
      <c r="M554" s="9">
        <v>494177639.06999999</v>
      </c>
      <c r="N554" s="8" t="s">
        <v>323</v>
      </c>
      <c r="O554" s="8" t="s">
        <v>106</v>
      </c>
      <c r="P554" s="9">
        <v>70000</v>
      </c>
      <c r="Q554" s="9">
        <v>70000</v>
      </c>
      <c r="R554" s="9">
        <v>0</v>
      </c>
      <c r="S554" s="45" t="s">
        <v>497</v>
      </c>
      <c r="T554" s="101"/>
      <c r="U554" s="101"/>
      <c r="V554" s="101"/>
    </row>
    <row r="555" spans="2:22" s="35" customFormat="1" ht="33.75" x14ac:dyDescent="0.25">
      <c r="B555" s="8">
        <v>2015</v>
      </c>
      <c r="C555" s="8" t="s">
        <v>479</v>
      </c>
      <c r="D555" s="8">
        <v>3000</v>
      </c>
      <c r="E555" s="8" t="s">
        <v>100</v>
      </c>
      <c r="F555" s="9">
        <v>445336253.05999994</v>
      </c>
      <c r="G555" s="9">
        <v>491786040.50999999</v>
      </c>
      <c r="H555" s="9">
        <v>210004551.22</v>
      </c>
      <c r="I555" s="8" t="s">
        <v>240</v>
      </c>
      <c r="J555" s="8" t="s">
        <v>24</v>
      </c>
      <c r="K555" s="9">
        <v>1127438928.1700001</v>
      </c>
      <c r="L555" s="9">
        <v>1190933126.28</v>
      </c>
      <c r="M555" s="9">
        <v>494177639.06999999</v>
      </c>
      <c r="N555" s="8" t="s">
        <v>324</v>
      </c>
      <c r="O555" s="8" t="s">
        <v>107</v>
      </c>
      <c r="P555" s="9">
        <v>24200</v>
      </c>
      <c r="Q555" s="9">
        <v>24200</v>
      </c>
      <c r="R555" s="9">
        <v>5250</v>
      </c>
      <c r="S555" s="45" t="s">
        <v>497</v>
      </c>
      <c r="T555" s="101"/>
      <c r="U555" s="101"/>
      <c r="V555" s="101"/>
    </row>
    <row r="556" spans="2:22" s="35" customFormat="1" ht="33.75" x14ac:dyDescent="0.25">
      <c r="B556" s="8">
        <v>2015</v>
      </c>
      <c r="C556" s="8" t="s">
        <v>479</v>
      </c>
      <c r="D556" s="8">
        <v>3000</v>
      </c>
      <c r="E556" s="8" t="s">
        <v>100</v>
      </c>
      <c r="F556" s="9">
        <v>445336253.05999994</v>
      </c>
      <c r="G556" s="9">
        <v>491786040.50999999</v>
      </c>
      <c r="H556" s="9">
        <v>210004551.22</v>
      </c>
      <c r="I556" s="8" t="s">
        <v>240</v>
      </c>
      <c r="J556" s="8" t="s">
        <v>24</v>
      </c>
      <c r="K556" s="9">
        <v>1127438928.1700001</v>
      </c>
      <c r="L556" s="9">
        <v>1190933126.28</v>
      </c>
      <c r="M556" s="9">
        <v>494177639.06999999</v>
      </c>
      <c r="N556" s="8" t="s">
        <v>325</v>
      </c>
      <c r="O556" s="8" t="s">
        <v>108</v>
      </c>
      <c r="P556" s="9">
        <v>2601500</v>
      </c>
      <c r="Q556" s="9">
        <v>2631377</v>
      </c>
      <c r="R556" s="9">
        <v>664493.14</v>
      </c>
      <c r="S556" s="45" t="s">
        <v>497</v>
      </c>
      <c r="T556" s="101"/>
      <c r="U556" s="101"/>
      <c r="V556" s="101"/>
    </row>
    <row r="557" spans="2:22" s="35" customFormat="1" ht="33.75" x14ac:dyDescent="0.25">
      <c r="B557" s="8">
        <v>2015</v>
      </c>
      <c r="C557" s="8" t="s">
        <v>479</v>
      </c>
      <c r="D557" s="8">
        <v>3000</v>
      </c>
      <c r="E557" s="8" t="s">
        <v>100</v>
      </c>
      <c r="F557" s="9">
        <v>445336253.05999994</v>
      </c>
      <c r="G557" s="9">
        <v>491786040.50999999</v>
      </c>
      <c r="H557" s="9">
        <v>210004551.22</v>
      </c>
      <c r="I557" s="8" t="s">
        <v>240</v>
      </c>
      <c r="J557" s="8" t="s">
        <v>24</v>
      </c>
      <c r="K557" s="9">
        <v>1127438928.1700001</v>
      </c>
      <c r="L557" s="9">
        <v>1190933126.28</v>
      </c>
      <c r="M557" s="9">
        <v>494177639.06999999</v>
      </c>
      <c r="N557" s="8" t="s">
        <v>326</v>
      </c>
      <c r="O557" s="8" t="s">
        <v>109</v>
      </c>
      <c r="P557" s="9">
        <v>82875</v>
      </c>
      <c r="Q557" s="9">
        <v>81933.94</v>
      </c>
      <c r="R557" s="9">
        <v>21358.26</v>
      </c>
      <c r="S557" s="45" t="s">
        <v>497</v>
      </c>
      <c r="T557" s="101"/>
      <c r="U557" s="101"/>
      <c r="V557" s="101"/>
    </row>
    <row r="558" spans="2:22" s="35" customFormat="1" ht="33.75" x14ac:dyDescent="0.25">
      <c r="B558" s="8">
        <v>2015</v>
      </c>
      <c r="C558" s="8" t="s">
        <v>479</v>
      </c>
      <c r="D558" s="8">
        <v>3000</v>
      </c>
      <c r="E558" s="8" t="s">
        <v>100</v>
      </c>
      <c r="F558" s="9">
        <v>445336253.05999994</v>
      </c>
      <c r="G558" s="9">
        <v>491786040.50999999</v>
      </c>
      <c r="H558" s="9">
        <v>210004551.22</v>
      </c>
      <c r="I558" s="8" t="s">
        <v>240</v>
      </c>
      <c r="J558" s="8" t="s">
        <v>24</v>
      </c>
      <c r="K558" s="9">
        <v>1127438928.1700001</v>
      </c>
      <c r="L558" s="9">
        <v>1190933126.28</v>
      </c>
      <c r="M558" s="9">
        <v>494177639.06999999</v>
      </c>
      <c r="N558" s="8" t="s">
        <v>327</v>
      </c>
      <c r="O558" s="8" t="s">
        <v>328</v>
      </c>
      <c r="P558" s="9">
        <v>94200</v>
      </c>
      <c r="Q558" s="9">
        <v>94200</v>
      </c>
      <c r="R558" s="9">
        <v>16691.669999999998</v>
      </c>
      <c r="S558" s="45" t="s">
        <v>497</v>
      </c>
      <c r="T558" s="101"/>
      <c r="U558" s="101"/>
      <c r="V558" s="101"/>
    </row>
    <row r="559" spans="2:22" s="35" customFormat="1" ht="33.75" x14ac:dyDescent="0.25">
      <c r="B559" s="8">
        <v>2015</v>
      </c>
      <c r="C559" s="8" t="s">
        <v>479</v>
      </c>
      <c r="D559" s="8">
        <v>3000</v>
      </c>
      <c r="E559" s="8" t="s">
        <v>100</v>
      </c>
      <c r="F559" s="9">
        <v>445336253.05999994</v>
      </c>
      <c r="G559" s="9">
        <v>491786040.50999999</v>
      </c>
      <c r="H559" s="9">
        <v>210004551.22</v>
      </c>
      <c r="I559" s="8" t="s">
        <v>240</v>
      </c>
      <c r="J559" s="8" t="s">
        <v>24</v>
      </c>
      <c r="K559" s="9">
        <v>1127438928.1700001</v>
      </c>
      <c r="L559" s="9">
        <v>1190933126.28</v>
      </c>
      <c r="M559" s="9">
        <v>494177639.06999999</v>
      </c>
      <c r="N559" s="8" t="s">
        <v>329</v>
      </c>
      <c r="O559" s="8" t="s">
        <v>110</v>
      </c>
      <c r="P559" s="9">
        <v>246312</v>
      </c>
      <c r="Q559" s="9">
        <v>453883.79999999993</v>
      </c>
      <c r="R559" s="9">
        <v>200304</v>
      </c>
      <c r="S559" s="45" t="s">
        <v>497</v>
      </c>
      <c r="T559" s="101"/>
      <c r="U559" s="101"/>
      <c r="V559" s="101"/>
    </row>
    <row r="560" spans="2:22" s="35" customFormat="1" ht="33.75" x14ac:dyDescent="0.25">
      <c r="B560" s="8">
        <v>2015</v>
      </c>
      <c r="C560" s="8" t="s">
        <v>479</v>
      </c>
      <c r="D560" s="8">
        <v>3000</v>
      </c>
      <c r="E560" s="8" t="s">
        <v>100</v>
      </c>
      <c r="F560" s="9">
        <v>445336253.05999994</v>
      </c>
      <c r="G560" s="9">
        <v>491786040.50999999</v>
      </c>
      <c r="H560" s="9">
        <v>210004551.22</v>
      </c>
      <c r="I560" s="8" t="s">
        <v>240</v>
      </c>
      <c r="J560" s="8" t="s">
        <v>24</v>
      </c>
      <c r="K560" s="9">
        <v>1127438928.1700001</v>
      </c>
      <c r="L560" s="9">
        <v>1190933126.28</v>
      </c>
      <c r="M560" s="9">
        <v>494177639.06999999</v>
      </c>
      <c r="N560" s="8" t="s">
        <v>488</v>
      </c>
      <c r="O560" s="8" t="s">
        <v>489</v>
      </c>
      <c r="P560" s="9">
        <v>0</v>
      </c>
      <c r="Q560" s="9">
        <v>0</v>
      </c>
      <c r="R560" s="9">
        <v>0</v>
      </c>
      <c r="S560" s="45" t="s">
        <v>497</v>
      </c>
      <c r="T560" s="101" t="s">
        <v>685</v>
      </c>
      <c r="U560" s="101" t="s">
        <v>685</v>
      </c>
      <c r="V560" s="101" t="s">
        <v>685</v>
      </c>
    </row>
    <row r="561" spans="2:22" s="35" customFormat="1" ht="33.75" x14ac:dyDescent="0.25">
      <c r="B561" s="8">
        <v>2015</v>
      </c>
      <c r="C561" s="8" t="s">
        <v>479</v>
      </c>
      <c r="D561" s="8">
        <v>3000</v>
      </c>
      <c r="E561" s="8" t="s">
        <v>100</v>
      </c>
      <c r="F561" s="9">
        <v>445336253.05999994</v>
      </c>
      <c r="G561" s="9">
        <v>491786040.50999999</v>
      </c>
      <c r="H561" s="9">
        <v>210004551.22</v>
      </c>
      <c r="I561" s="8" t="s">
        <v>240</v>
      </c>
      <c r="J561" s="8" t="s">
        <v>24</v>
      </c>
      <c r="K561" s="9">
        <v>1127438928.1700001</v>
      </c>
      <c r="L561" s="9">
        <v>1190933126.28</v>
      </c>
      <c r="M561" s="9">
        <v>494177639.06999999</v>
      </c>
      <c r="N561" s="8" t="s">
        <v>330</v>
      </c>
      <c r="O561" s="8" t="s">
        <v>111</v>
      </c>
      <c r="P561" s="9">
        <v>10981828.800000001</v>
      </c>
      <c r="Q561" s="9">
        <v>11429978.800000001</v>
      </c>
      <c r="R561" s="9">
        <v>4423858.24</v>
      </c>
      <c r="S561" s="45" t="s">
        <v>497</v>
      </c>
      <c r="T561" s="101"/>
      <c r="U561" s="101"/>
      <c r="V561" s="101"/>
    </row>
    <row r="562" spans="2:22" s="35" customFormat="1" ht="33.75" x14ac:dyDescent="0.25">
      <c r="B562" s="8">
        <v>2015</v>
      </c>
      <c r="C562" s="8" t="s">
        <v>479</v>
      </c>
      <c r="D562" s="8">
        <v>3000</v>
      </c>
      <c r="E562" s="8" t="s">
        <v>100</v>
      </c>
      <c r="F562" s="9">
        <v>445336253.05999994</v>
      </c>
      <c r="G562" s="9">
        <v>491786040.50999999</v>
      </c>
      <c r="H562" s="9">
        <v>210004551.22</v>
      </c>
      <c r="I562" s="8" t="s">
        <v>240</v>
      </c>
      <c r="J562" s="8" t="s">
        <v>24</v>
      </c>
      <c r="K562" s="9">
        <v>1127438928.1700001</v>
      </c>
      <c r="L562" s="9">
        <v>1190933126.28</v>
      </c>
      <c r="M562" s="9">
        <v>494177639.06999999</v>
      </c>
      <c r="N562" s="8" t="s">
        <v>331</v>
      </c>
      <c r="O562" s="8" t="s">
        <v>112</v>
      </c>
      <c r="P562" s="9">
        <v>0</v>
      </c>
      <c r="Q562" s="9">
        <v>0</v>
      </c>
      <c r="R562" s="9">
        <v>0</v>
      </c>
      <c r="S562" s="45" t="s">
        <v>497</v>
      </c>
      <c r="T562" s="101"/>
      <c r="U562" s="101"/>
      <c r="V562" s="101"/>
    </row>
    <row r="563" spans="2:22" s="35" customFormat="1" ht="56.25" x14ac:dyDescent="0.25">
      <c r="B563" s="8">
        <v>2015</v>
      </c>
      <c r="C563" s="8" t="s">
        <v>479</v>
      </c>
      <c r="D563" s="8">
        <v>3000</v>
      </c>
      <c r="E563" s="8" t="s">
        <v>100</v>
      </c>
      <c r="F563" s="9">
        <v>445336253.05999994</v>
      </c>
      <c r="G563" s="9">
        <v>491786040.50999999</v>
      </c>
      <c r="H563" s="9">
        <v>210004551.22</v>
      </c>
      <c r="I563" s="8" t="s">
        <v>240</v>
      </c>
      <c r="J563" s="8" t="s">
        <v>24</v>
      </c>
      <c r="K563" s="9">
        <v>1127438928.1700001</v>
      </c>
      <c r="L563" s="9">
        <v>1190933126.28</v>
      </c>
      <c r="M563" s="9">
        <v>494177639.06999999</v>
      </c>
      <c r="N563" s="8" t="s">
        <v>490</v>
      </c>
      <c r="O563" s="8" t="s">
        <v>491</v>
      </c>
      <c r="P563" s="9">
        <v>0</v>
      </c>
      <c r="Q563" s="9">
        <v>0</v>
      </c>
      <c r="R563" s="9">
        <v>0</v>
      </c>
      <c r="S563" s="45" t="s">
        <v>497</v>
      </c>
      <c r="T563" s="101"/>
      <c r="U563" s="101"/>
      <c r="V563" s="101"/>
    </row>
    <row r="564" spans="2:22" s="35" customFormat="1" ht="56.25" x14ac:dyDescent="0.25">
      <c r="B564" s="8">
        <v>2015</v>
      </c>
      <c r="C564" s="8" t="s">
        <v>479</v>
      </c>
      <c r="D564" s="8">
        <v>3000</v>
      </c>
      <c r="E564" s="8" t="s">
        <v>100</v>
      </c>
      <c r="F564" s="9">
        <v>445336253.05999994</v>
      </c>
      <c r="G564" s="9">
        <v>491786040.50999999</v>
      </c>
      <c r="H564" s="9">
        <v>210004551.22</v>
      </c>
      <c r="I564" s="8" t="s">
        <v>240</v>
      </c>
      <c r="J564" s="8" t="s">
        <v>24</v>
      </c>
      <c r="K564" s="9">
        <v>1127438928.1700001</v>
      </c>
      <c r="L564" s="9">
        <v>1190933126.28</v>
      </c>
      <c r="M564" s="9">
        <v>494177639.06999999</v>
      </c>
      <c r="N564" s="8" t="s">
        <v>332</v>
      </c>
      <c r="O564" s="8" t="s">
        <v>113</v>
      </c>
      <c r="P564" s="9">
        <v>2400</v>
      </c>
      <c r="Q564" s="9">
        <v>1000</v>
      </c>
      <c r="R564" s="9">
        <v>0</v>
      </c>
      <c r="S564" s="45" t="s">
        <v>497</v>
      </c>
      <c r="T564" s="101"/>
      <c r="U564" s="101"/>
      <c r="V564" s="101"/>
    </row>
    <row r="565" spans="2:22" s="35" customFormat="1" ht="45" x14ac:dyDescent="0.25">
      <c r="B565" s="8">
        <v>2015</v>
      </c>
      <c r="C565" s="8" t="s">
        <v>479</v>
      </c>
      <c r="D565" s="8">
        <v>3000</v>
      </c>
      <c r="E565" s="8" t="s">
        <v>100</v>
      </c>
      <c r="F565" s="9">
        <v>445336253.05999994</v>
      </c>
      <c r="G565" s="9">
        <v>491786040.50999999</v>
      </c>
      <c r="H565" s="9">
        <v>210004551.22</v>
      </c>
      <c r="I565" s="8" t="s">
        <v>240</v>
      </c>
      <c r="J565" s="8" t="s">
        <v>24</v>
      </c>
      <c r="K565" s="9">
        <v>1127438928.1700001</v>
      </c>
      <c r="L565" s="9">
        <v>1190933126.28</v>
      </c>
      <c r="M565" s="9">
        <v>494177639.06999999</v>
      </c>
      <c r="N565" s="8" t="s">
        <v>333</v>
      </c>
      <c r="O565" s="8" t="s">
        <v>334</v>
      </c>
      <c r="P565" s="9">
        <v>90000</v>
      </c>
      <c r="Q565" s="9">
        <v>79000</v>
      </c>
      <c r="R565" s="9">
        <v>39000</v>
      </c>
      <c r="S565" s="45" t="s">
        <v>497</v>
      </c>
      <c r="T565" s="101"/>
      <c r="U565" s="101"/>
      <c r="V565" s="101"/>
    </row>
    <row r="566" spans="2:22" s="35" customFormat="1" ht="33.75" x14ac:dyDescent="0.25">
      <c r="B566" s="8">
        <v>2015</v>
      </c>
      <c r="C566" s="8" t="s">
        <v>479</v>
      </c>
      <c r="D566" s="8">
        <v>3000</v>
      </c>
      <c r="E566" s="8" t="s">
        <v>100</v>
      </c>
      <c r="F566" s="9">
        <v>445336253.05999994</v>
      </c>
      <c r="G566" s="9">
        <v>491786040.50999999</v>
      </c>
      <c r="H566" s="9">
        <v>210004551.22</v>
      </c>
      <c r="I566" s="8" t="s">
        <v>240</v>
      </c>
      <c r="J566" s="8" t="s">
        <v>24</v>
      </c>
      <c r="K566" s="9">
        <v>1127438928.1700001</v>
      </c>
      <c r="L566" s="9">
        <v>1190933126.28</v>
      </c>
      <c r="M566" s="9">
        <v>494177639.06999999</v>
      </c>
      <c r="N566" s="8" t="s">
        <v>335</v>
      </c>
      <c r="O566" s="8" t="s">
        <v>114</v>
      </c>
      <c r="P566" s="9">
        <v>16608000</v>
      </c>
      <c r="Q566" s="9">
        <v>16607999.999999998</v>
      </c>
      <c r="R566" s="9">
        <v>7842530.6900000004</v>
      </c>
      <c r="S566" s="45" t="s">
        <v>497</v>
      </c>
      <c r="T566" s="101"/>
      <c r="U566" s="101"/>
      <c r="V566" s="101"/>
    </row>
    <row r="567" spans="2:22" s="35" customFormat="1" ht="33.75" x14ac:dyDescent="0.25">
      <c r="B567" s="8">
        <v>2015</v>
      </c>
      <c r="C567" s="8" t="s">
        <v>479</v>
      </c>
      <c r="D567" s="8">
        <v>3000</v>
      </c>
      <c r="E567" s="8" t="s">
        <v>100</v>
      </c>
      <c r="F567" s="9">
        <v>445336253.05999994</v>
      </c>
      <c r="G567" s="9">
        <v>491786040.50999999</v>
      </c>
      <c r="H567" s="9">
        <v>210004551.22</v>
      </c>
      <c r="I567" s="8" t="s">
        <v>240</v>
      </c>
      <c r="J567" s="8" t="s">
        <v>24</v>
      </c>
      <c r="K567" s="9">
        <v>1127438928.1700001</v>
      </c>
      <c r="L567" s="9">
        <v>1190933126.28</v>
      </c>
      <c r="M567" s="9">
        <v>494177639.06999999</v>
      </c>
      <c r="N567" s="8" t="s">
        <v>336</v>
      </c>
      <c r="O567" s="8" t="s">
        <v>115</v>
      </c>
      <c r="P567" s="9">
        <v>2003190</v>
      </c>
      <c r="Q567" s="9">
        <v>2404529.9999999995</v>
      </c>
      <c r="R567" s="9">
        <v>566343.97</v>
      </c>
      <c r="S567" s="45" t="s">
        <v>497</v>
      </c>
      <c r="T567" s="101"/>
      <c r="U567" s="101"/>
      <c r="V567" s="101"/>
    </row>
    <row r="568" spans="2:22" s="35" customFormat="1" ht="33.75" x14ac:dyDescent="0.25">
      <c r="B568" s="8">
        <v>2015</v>
      </c>
      <c r="C568" s="8" t="s">
        <v>479</v>
      </c>
      <c r="D568" s="8">
        <v>3000</v>
      </c>
      <c r="E568" s="8" t="s">
        <v>100</v>
      </c>
      <c r="F568" s="9">
        <v>445336253.05999994</v>
      </c>
      <c r="G568" s="9">
        <v>491786040.50999999</v>
      </c>
      <c r="H568" s="9">
        <v>210004551.22</v>
      </c>
      <c r="I568" s="8" t="s">
        <v>240</v>
      </c>
      <c r="J568" s="8" t="s">
        <v>24</v>
      </c>
      <c r="K568" s="9">
        <v>1127438928.1700001</v>
      </c>
      <c r="L568" s="9">
        <v>1190933126.28</v>
      </c>
      <c r="M568" s="9">
        <v>494177639.06999999</v>
      </c>
      <c r="N568" s="8" t="s">
        <v>337</v>
      </c>
      <c r="O568" s="8" t="s">
        <v>116</v>
      </c>
      <c r="P568" s="9">
        <v>3808923</v>
      </c>
      <c r="Q568" s="9">
        <v>3259488.26</v>
      </c>
      <c r="R568" s="9">
        <v>683538.95</v>
      </c>
      <c r="S568" s="45" t="s">
        <v>497</v>
      </c>
      <c r="T568" s="101"/>
      <c r="U568" s="101"/>
      <c r="V568" s="101"/>
    </row>
    <row r="569" spans="2:22" s="35" customFormat="1" ht="33.75" x14ac:dyDescent="0.25">
      <c r="B569" s="8">
        <v>2015</v>
      </c>
      <c r="C569" s="8" t="s">
        <v>479</v>
      </c>
      <c r="D569" s="8">
        <v>3000</v>
      </c>
      <c r="E569" s="8" t="s">
        <v>100</v>
      </c>
      <c r="F569" s="9">
        <v>445336253.05999994</v>
      </c>
      <c r="G569" s="9">
        <v>491786040.50999999</v>
      </c>
      <c r="H569" s="9">
        <v>210004551.22</v>
      </c>
      <c r="I569" s="8" t="s">
        <v>240</v>
      </c>
      <c r="J569" s="8" t="s">
        <v>24</v>
      </c>
      <c r="K569" s="9">
        <v>1127438928.1700001</v>
      </c>
      <c r="L569" s="9">
        <v>1190933126.28</v>
      </c>
      <c r="M569" s="9">
        <v>494177639.06999999</v>
      </c>
      <c r="N569" s="8" t="s">
        <v>338</v>
      </c>
      <c r="O569" s="8" t="s">
        <v>117</v>
      </c>
      <c r="P569" s="9">
        <v>10990422.109999999</v>
      </c>
      <c r="Q569" s="9">
        <v>11856931.110000003</v>
      </c>
      <c r="R569" s="9">
        <v>3433867.13</v>
      </c>
      <c r="S569" s="45" t="s">
        <v>497</v>
      </c>
      <c r="T569" s="101" t="s">
        <v>685</v>
      </c>
      <c r="U569" s="101" t="s">
        <v>685</v>
      </c>
      <c r="V569" s="101" t="s">
        <v>685</v>
      </c>
    </row>
    <row r="570" spans="2:22" s="35" customFormat="1" ht="33.75" x14ac:dyDescent="0.25">
      <c r="B570" s="8">
        <v>2015</v>
      </c>
      <c r="C570" s="8" t="s">
        <v>479</v>
      </c>
      <c r="D570" s="8">
        <v>3000</v>
      </c>
      <c r="E570" s="8" t="s">
        <v>100</v>
      </c>
      <c r="F570" s="9">
        <v>445336253.05999994</v>
      </c>
      <c r="G570" s="9">
        <v>491786040.50999999</v>
      </c>
      <c r="H570" s="9">
        <v>210004551.22</v>
      </c>
      <c r="I570" s="8" t="s">
        <v>240</v>
      </c>
      <c r="J570" s="8" t="s">
        <v>24</v>
      </c>
      <c r="K570" s="9">
        <v>1127438928.1700001</v>
      </c>
      <c r="L570" s="9">
        <v>1190933126.28</v>
      </c>
      <c r="M570" s="9">
        <v>494177639.06999999</v>
      </c>
      <c r="N570" s="8" t="s">
        <v>339</v>
      </c>
      <c r="O570" s="8" t="s">
        <v>118</v>
      </c>
      <c r="P570" s="9">
        <v>4693942.2</v>
      </c>
      <c r="Q570" s="9">
        <v>4703942.2</v>
      </c>
      <c r="R570" s="9">
        <v>1828762.36</v>
      </c>
      <c r="S570" s="45" t="s">
        <v>497</v>
      </c>
      <c r="T570" s="101"/>
      <c r="U570" s="101"/>
      <c r="V570" s="101"/>
    </row>
    <row r="571" spans="2:22" s="35" customFormat="1" ht="33.75" x14ac:dyDescent="0.25">
      <c r="B571" s="8">
        <v>2015</v>
      </c>
      <c r="C571" s="8" t="s">
        <v>479</v>
      </c>
      <c r="D571" s="8">
        <v>3000</v>
      </c>
      <c r="E571" s="8" t="s">
        <v>100</v>
      </c>
      <c r="F571" s="9">
        <v>445336253.05999994</v>
      </c>
      <c r="G571" s="9">
        <v>491786040.50999999</v>
      </c>
      <c r="H571" s="9">
        <v>210004551.22</v>
      </c>
      <c r="I571" s="8" t="s">
        <v>240</v>
      </c>
      <c r="J571" s="8" t="s">
        <v>24</v>
      </c>
      <c r="K571" s="9">
        <v>1127438928.1700001</v>
      </c>
      <c r="L571" s="9">
        <v>1190933126.28</v>
      </c>
      <c r="M571" s="9">
        <v>494177639.06999999</v>
      </c>
      <c r="N571" s="8" t="s">
        <v>340</v>
      </c>
      <c r="O571" s="8" t="s">
        <v>119</v>
      </c>
      <c r="P571" s="9">
        <v>1701000</v>
      </c>
      <c r="Q571" s="9">
        <v>1689516</v>
      </c>
      <c r="R571" s="9">
        <v>18450.580000000002</v>
      </c>
      <c r="S571" s="45" t="s">
        <v>497</v>
      </c>
      <c r="T571" s="101"/>
      <c r="U571" s="101"/>
      <c r="V571" s="101"/>
    </row>
    <row r="572" spans="2:22" s="35" customFormat="1" ht="33.75" x14ac:dyDescent="0.25">
      <c r="B572" s="8">
        <v>2015</v>
      </c>
      <c r="C572" s="8" t="s">
        <v>479</v>
      </c>
      <c r="D572" s="8">
        <v>3000</v>
      </c>
      <c r="E572" s="8" t="s">
        <v>100</v>
      </c>
      <c r="F572" s="9">
        <v>445336253.05999994</v>
      </c>
      <c r="G572" s="9">
        <v>491786040.50999999</v>
      </c>
      <c r="H572" s="9">
        <v>210004551.22</v>
      </c>
      <c r="I572" s="8" t="s">
        <v>240</v>
      </c>
      <c r="J572" s="8" t="s">
        <v>24</v>
      </c>
      <c r="K572" s="9">
        <v>1127438928.1700001</v>
      </c>
      <c r="L572" s="9">
        <v>1190933126.28</v>
      </c>
      <c r="M572" s="9">
        <v>494177639.06999999</v>
      </c>
      <c r="N572" s="8" t="s">
        <v>341</v>
      </c>
      <c r="O572" s="8" t="s">
        <v>120</v>
      </c>
      <c r="P572" s="9">
        <v>1000</v>
      </c>
      <c r="Q572" s="9">
        <v>1000</v>
      </c>
      <c r="R572" s="9">
        <v>0</v>
      </c>
      <c r="S572" s="45" t="s">
        <v>497</v>
      </c>
      <c r="T572" s="101"/>
      <c r="U572" s="101"/>
      <c r="V572" s="101"/>
    </row>
    <row r="573" spans="2:22" s="35" customFormat="1" ht="33.75" x14ac:dyDescent="0.25">
      <c r="B573" s="8">
        <v>2015</v>
      </c>
      <c r="C573" s="8" t="s">
        <v>479</v>
      </c>
      <c r="D573" s="8">
        <v>3000</v>
      </c>
      <c r="E573" s="8" t="s">
        <v>100</v>
      </c>
      <c r="F573" s="9">
        <v>445336253.05999994</v>
      </c>
      <c r="G573" s="9">
        <v>491786040.50999999</v>
      </c>
      <c r="H573" s="9">
        <v>210004551.22</v>
      </c>
      <c r="I573" s="8" t="s">
        <v>240</v>
      </c>
      <c r="J573" s="8" t="s">
        <v>24</v>
      </c>
      <c r="K573" s="9">
        <v>1127438928.1700001</v>
      </c>
      <c r="L573" s="9">
        <v>1190933126.28</v>
      </c>
      <c r="M573" s="9">
        <v>494177639.06999999</v>
      </c>
      <c r="N573" s="8" t="s">
        <v>342</v>
      </c>
      <c r="O573" s="8" t="s">
        <v>121</v>
      </c>
      <c r="P573" s="9">
        <v>216401</v>
      </c>
      <c r="Q573" s="9">
        <v>1907144.12</v>
      </c>
      <c r="R573" s="9">
        <v>607676.06999999995</v>
      </c>
      <c r="S573" s="45" t="s">
        <v>497</v>
      </c>
      <c r="T573" s="101"/>
      <c r="U573" s="101"/>
      <c r="V573" s="101"/>
    </row>
    <row r="574" spans="2:22" s="35" customFormat="1" ht="33.75" x14ac:dyDescent="0.25">
      <c r="B574" s="8">
        <v>2015</v>
      </c>
      <c r="C574" s="8" t="s">
        <v>479</v>
      </c>
      <c r="D574" s="8">
        <v>3000</v>
      </c>
      <c r="E574" s="8" t="s">
        <v>100</v>
      </c>
      <c r="F574" s="9">
        <v>445336253.05999994</v>
      </c>
      <c r="G574" s="9">
        <v>491786040.50999999</v>
      </c>
      <c r="H574" s="9">
        <v>210004551.22</v>
      </c>
      <c r="I574" s="8" t="s">
        <v>240</v>
      </c>
      <c r="J574" s="8" t="s">
        <v>24</v>
      </c>
      <c r="K574" s="9">
        <v>1127438928.1700001</v>
      </c>
      <c r="L574" s="9">
        <v>1190933126.28</v>
      </c>
      <c r="M574" s="9">
        <v>494177639.06999999</v>
      </c>
      <c r="N574" s="8" t="s">
        <v>343</v>
      </c>
      <c r="O574" s="8" t="s">
        <v>122</v>
      </c>
      <c r="P574" s="9">
        <v>1500</v>
      </c>
      <c r="Q574" s="9">
        <v>1500</v>
      </c>
      <c r="R574" s="9">
        <v>0</v>
      </c>
      <c r="S574" s="45" t="s">
        <v>497</v>
      </c>
      <c r="T574" s="101"/>
      <c r="U574" s="101"/>
      <c r="V574" s="101"/>
    </row>
    <row r="575" spans="2:22" s="35" customFormat="1" ht="33.75" x14ac:dyDescent="0.25">
      <c r="B575" s="8">
        <v>2015</v>
      </c>
      <c r="C575" s="8" t="s">
        <v>479</v>
      </c>
      <c r="D575" s="8">
        <v>3000</v>
      </c>
      <c r="E575" s="8" t="s">
        <v>100</v>
      </c>
      <c r="F575" s="9">
        <v>445336253.05999994</v>
      </c>
      <c r="G575" s="9">
        <v>491786040.50999999</v>
      </c>
      <c r="H575" s="9">
        <v>210004551.22</v>
      </c>
      <c r="I575" s="8" t="s">
        <v>240</v>
      </c>
      <c r="J575" s="8" t="s">
        <v>24</v>
      </c>
      <c r="K575" s="9">
        <v>1127438928.1700001</v>
      </c>
      <c r="L575" s="9">
        <v>1190933126.28</v>
      </c>
      <c r="M575" s="9">
        <v>494177639.06999999</v>
      </c>
      <c r="N575" s="8" t="s">
        <v>344</v>
      </c>
      <c r="O575" s="8" t="s">
        <v>123</v>
      </c>
      <c r="P575" s="9">
        <v>470500</v>
      </c>
      <c r="Q575" s="9">
        <v>1870000</v>
      </c>
      <c r="R575" s="9">
        <v>0</v>
      </c>
      <c r="S575" s="45" t="s">
        <v>497</v>
      </c>
      <c r="T575" s="101"/>
      <c r="U575" s="101"/>
      <c r="V575" s="101"/>
    </row>
    <row r="576" spans="2:22" s="35" customFormat="1" ht="33.75" x14ac:dyDescent="0.25">
      <c r="B576" s="8">
        <v>2015</v>
      </c>
      <c r="C576" s="8" t="s">
        <v>479</v>
      </c>
      <c r="D576" s="8">
        <v>3000</v>
      </c>
      <c r="E576" s="8" t="s">
        <v>100</v>
      </c>
      <c r="F576" s="9">
        <v>445336253.05999994</v>
      </c>
      <c r="G576" s="9">
        <v>491786040.50999999</v>
      </c>
      <c r="H576" s="9">
        <v>210004551.22</v>
      </c>
      <c r="I576" s="8" t="s">
        <v>240</v>
      </c>
      <c r="J576" s="8" t="s">
        <v>24</v>
      </c>
      <c r="K576" s="9">
        <v>1127438928.1700001</v>
      </c>
      <c r="L576" s="9">
        <v>1190933126.28</v>
      </c>
      <c r="M576" s="9">
        <v>494177639.06999999</v>
      </c>
      <c r="N576" s="8" t="s">
        <v>345</v>
      </c>
      <c r="O576" s="8" t="s">
        <v>124</v>
      </c>
      <c r="P576" s="9">
        <v>1750000</v>
      </c>
      <c r="Q576" s="9">
        <v>4333990</v>
      </c>
      <c r="R576" s="9">
        <v>167678.72</v>
      </c>
      <c r="S576" s="45" t="s">
        <v>497</v>
      </c>
      <c r="T576" s="101"/>
      <c r="U576" s="101"/>
      <c r="V576" s="101"/>
    </row>
    <row r="577" spans="2:22" s="35" customFormat="1" ht="33.75" x14ac:dyDescent="0.25">
      <c r="B577" s="8">
        <v>2015</v>
      </c>
      <c r="C577" s="8" t="s">
        <v>479</v>
      </c>
      <c r="D577" s="8">
        <v>3000</v>
      </c>
      <c r="E577" s="8" t="s">
        <v>100</v>
      </c>
      <c r="F577" s="9">
        <v>445336253.05999994</v>
      </c>
      <c r="G577" s="9">
        <v>491786040.50999999</v>
      </c>
      <c r="H577" s="9">
        <v>210004551.22</v>
      </c>
      <c r="I577" s="8" t="s">
        <v>240</v>
      </c>
      <c r="J577" s="8" t="s">
        <v>24</v>
      </c>
      <c r="K577" s="9">
        <v>1127438928.1700001</v>
      </c>
      <c r="L577" s="9">
        <v>1190933126.28</v>
      </c>
      <c r="M577" s="9">
        <v>494177639.06999999</v>
      </c>
      <c r="N577" s="8" t="s">
        <v>346</v>
      </c>
      <c r="O577" s="8" t="s">
        <v>125</v>
      </c>
      <c r="P577" s="9">
        <v>65000</v>
      </c>
      <c r="Q577" s="9">
        <v>65000</v>
      </c>
      <c r="R577" s="9">
        <v>65000</v>
      </c>
      <c r="S577" s="45" t="s">
        <v>497</v>
      </c>
      <c r="T577" s="101"/>
      <c r="U577" s="101"/>
      <c r="V577" s="101"/>
    </row>
    <row r="578" spans="2:22" s="35" customFormat="1" ht="33.75" x14ac:dyDescent="0.25">
      <c r="B578" s="8">
        <v>2015</v>
      </c>
      <c r="C578" s="8" t="s">
        <v>479</v>
      </c>
      <c r="D578" s="8">
        <v>3000</v>
      </c>
      <c r="E578" s="8" t="s">
        <v>100</v>
      </c>
      <c r="F578" s="9">
        <v>445336253.05999994</v>
      </c>
      <c r="G578" s="9">
        <v>491786040.50999999</v>
      </c>
      <c r="H578" s="9">
        <v>210004551.22</v>
      </c>
      <c r="I578" s="8" t="s">
        <v>240</v>
      </c>
      <c r="J578" s="8" t="s">
        <v>24</v>
      </c>
      <c r="K578" s="9">
        <v>1127438928.1700001</v>
      </c>
      <c r="L578" s="9">
        <v>1190933126.28</v>
      </c>
      <c r="M578" s="9">
        <v>494177639.06999999</v>
      </c>
      <c r="N578" s="8" t="s">
        <v>347</v>
      </c>
      <c r="O578" s="8" t="s">
        <v>348</v>
      </c>
      <c r="P578" s="9">
        <v>500</v>
      </c>
      <c r="Q578" s="9">
        <v>500</v>
      </c>
      <c r="R578" s="9">
        <v>0</v>
      </c>
      <c r="S578" s="45" t="s">
        <v>497</v>
      </c>
      <c r="T578" s="101" t="s">
        <v>685</v>
      </c>
      <c r="U578" s="101" t="s">
        <v>685</v>
      </c>
      <c r="V578" s="101" t="s">
        <v>685</v>
      </c>
    </row>
    <row r="579" spans="2:22" s="35" customFormat="1" ht="33.75" x14ac:dyDescent="0.25">
      <c r="B579" s="8">
        <v>2015</v>
      </c>
      <c r="C579" s="8" t="s">
        <v>479</v>
      </c>
      <c r="D579" s="8">
        <v>3000</v>
      </c>
      <c r="E579" s="8" t="s">
        <v>100</v>
      </c>
      <c r="F579" s="9">
        <v>445336253.05999994</v>
      </c>
      <c r="G579" s="9">
        <v>491786040.50999999</v>
      </c>
      <c r="H579" s="9">
        <v>210004551.22</v>
      </c>
      <c r="I579" s="8" t="s">
        <v>240</v>
      </c>
      <c r="J579" s="8" t="s">
        <v>24</v>
      </c>
      <c r="K579" s="9">
        <v>1127438928.1700001</v>
      </c>
      <c r="L579" s="9">
        <v>1190933126.28</v>
      </c>
      <c r="M579" s="9">
        <v>494177639.06999999</v>
      </c>
      <c r="N579" s="8" t="s">
        <v>349</v>
      </c>
      <c r="O579" s="8" t="s">
        <v>126</v>
      </c>
      <c r="P579" s="9">
        <v>1319478.6200000001</v>
      </c>
      <c r="Q579" s="9">
        <v>1366997.65</v>
      </c>
      <c r="R579" s="9">
        <v>509586.47999999992</v>
      </c>
      <c r="S579" s="45" t="s">
        <v>497</v>
      </c>
      <c r="T579" s="101"/>
      <c r="U579" s="101"/>
      <c r="V579" s="101"/>
    </row>
    <row r="580" spans="2:22" s="35" customFormat="1" ht="67.5" x14ac:dyDescent="0.25">
      <c r="B580" s="8">
        <v>2015</v>
      </c>
      <c r="C580" s="8" t="s">
        <v>479</v>
      </c>
      <c r="D580" s="8">
        <v>3000</v>
      </c>
      <c r="E580" s="8" t="s">
        <v>100</v>
      </c>
      <c r="F580" s="9">
        <v>445336253.05999994</v>
      </c>
      <c r="G580" s="9">
        <v>491786040.50999999</v>
      </c>
      <c r="H580" s="9">
        <v>210004551.22</v>
      </c>
      <c r="I580" s="8" t="s">
        <v>240</v>
      </c>
      <c r="J580" s="8" t="s">
        <v>24</v>
      </c>
      <c r="K580" s="9">
        <v>1127438928.1700001</v>
      </c>
      <c r="L580" s="9">
        <v>1190933126.28</v>
      </c>
      <c r="M580" s="9">
        <v>494177639.06999999</v>
      </c>
      <c r="N580" s="8" t="s">
        <v>350</v>
      </c>
      <c r="O580" s="8" t="s">
        <v>127</v>
      </c>
      <c r="P580" s="9">
        <v>829037.36</v>
      </c>
      <c r="Q580" s="9">
        <v>905928.08000000019</v>
      </c>
      <c r="R580" s="9">
        <v>323798.30000000016</v>
      </c>
      <c r="S580" s="45" t="s">
        <v>497</v>
      </c>
      <c r="T580" s="101"/>
      <c r="U580" s="101"/>
      <c r="V580" s="101"/>
    </row>
    <row r="581" spans="2:22" s="35" customFormat="1" ht="45" x14ac:dyDescent="0.25">
      <c r="B581" s="8">
        <v>2015</v>
      </c>
      <c r="C581" s="8" t="s">
        <v>479</v>
      </c>
      <c r="D581" s="8">
        <v>3000</v>
      </c>
      <c r="E581" s="8" t="s">
        <v>100</v>
      </c>
      <c r="F581" s="9">
        <v>445336253.05999994</v>
      </c>
      <c r="G581" s="9">
        <v>491786040.50999999</v>
      </c>
      <c r="H581" s="9">
        <v>210004551.22</v>
      </c>
      <c r="I581" s="8" t="s">
        <v>240</v>
      </c>
      <c r="J581" s="8" t="s">
        <v>24</v>
      </c>
      <c r="K581" s="9">
        <v>1127438928.1700001</v>
      </c>
      <c r="L581" s="9">
        <v>1190933126.28</v>
      </c>
      <c r="M581" s="9">
        <v>494177639.06999999</v>
      </c>
      <c r="N581" s="8" t="s">
        <v>351</v>
      </c>
      <c r="O581" s="8" t="s">
        <v>128</v>
      </c>
      <c r="P581" s="9">
        <v>1073975</v>
      </c>
      <c r="Q581" s="9">
        <v>997083.3600000001</v>
      </c>
      <c r="R581" s="9">
        <v>246684.07</v>
      </c>
      <c r="S581" s="45" t="s">
        <v>497</v>
      </c>
      <c r="T581" s="101"/>
      <c r="U581" s="101"/>
      <c r="V581" s="101"/>
    </row>
    <row r="582" spans="2:22" s="35" customFormat="1" ht="45" x14ac:dyDescent="0.25">
      <c r="B582" s="8">
        <v>2015</v>
      </c>
      <c r="C582" s="8" t="s">
        <v>479</v>
      </c>
      <c r="D582" s="8">
        <v>3000</v>
      </c>
      <c r="E582" s="8" t="s">
        <v>100</v>
      </c>
      <c r="F582" s="9">
        <v>445336253.05999994</v>
      </c>
      <c r="G582" s="9">
        <v>491786040.50999999</v>
      </c>
      <c r="H582" s="9">
        <v>210004551.22</v>
      </c>
      <c r="I582" s="8" t="s">
        <v>240</v>
      </c>
      <c r="J582" s="8" t="s">
        <v>24</v>
      </c>
      <c r="K582" s="9">
        <v>1127438928.1700001</v>
      </c>
      <c r="L582" s="9">
        <v>1190933126.28</v>
      </c>
      <c r="M582" s="9">
        <v>494177639.06999999</v>
      </c>
      <c r="N582" s="8" t="s">
        <v>352</v>
      </c>
      <c r="O582" s="8" t="s">
        <v>129</v>
      </c>
      <c r="P582" s="9">
        <v>20000</v>
      </c>
      <c r="Q582" s="9">
        <v>485000</v>
      </c>
      <c r="R582" s="9">
        <v>65000</v>
      </c>
      <c r="S582" s="45" t="s">
        <v>497</v>
      </c>
      <c r="T582" s="101"/>
      <c r="U582" s="101"/>
      <c r="V582" s="101"/>
    </row>
    <row r="583" spans="2:22" s="35" customFormat="1" ht="33.75" x14ac:dyDescent="0.25">
      <c r="B583" s="8">
        <v>2015</v>
      </c>
      <c r="C583" s="8" t="s">
        <v>479</v>
      </c>
      <c r="D583" s="8">
        <v>3000</v>
      </c>
      <c r="E583" s="8" t="s">
        <v>100</v>
      </c>
      <c r="F583" s="9">
        <v>445336253.05999994</v>
      </c>
      <c r="G583" s="9">
        <v>491786040.50999999</v>
      </c>
      <c r="H583" s="9">
        <v>210004551.22</v>
      </c>
      <c r="I583" s="8" t="s">
        <v>240</v>
      </c>
      <c r="J583" s="8" t="s">
        <v>24</v>
      </c>
      <c r="K583" s="9">
        <v>1127438928.1700001</v>
      </c>
      <c r="L583" s="9">
        <v>1190933126.28</v>
      </c>
      <c r="M583" s="9">
        <v>494177639.06999999</v>
      </c>
      <c r="N583" s="8" t="s">
        <v>353</v>
      </c>
      <c r="O583" s="8" t="s">
        <v>130</v>
      </c>
      <c r="P583" s="9">
        <v>19000000</v>
      </c>
      <c r="Q583" s="9">
        <v>30696494.650000013</v>
      </c>
      <c r="R583" s="9">
        <v>0</v>
      </c>
      <c r="S583" s="45" t="s">
        <v>497</v>
      </c>
      <c r="T583" s="101"/>
      <c r="U583" s="101"/>
      <c r="V583" s="101"/>
    </row>
    <row r="584" spans="2:22" s="35" customFormat="1" ht="33.75" x14ac:dyDescent="0.25">
      <c r="B584" s="8">
        <v>2015</v>
      </c>
      <c r="C584" s="8" t="s">
        <v>479</v>
      </c>
      <c r="D584" s="8">
        <v>3000</v>
      </c>
      <c r="E584" s="8" t="s">
        <v>100</v>
      </c>
      <c r="F584" s="9">
        <v>445336253.05999994</v>
      </c>
      <c r="G584" s="9">
        <v>491786040.50999999</v>
      </c>
      <c r="H584" s="9">
        <v>210004551.22</v>
      </c>
      <c r="I584" s="8" t="s">
        <v>240</v>
      </c>
      <c r="J584" s="8" t="s">
        <v>24</v>
      </c>
      <c r="K584" s="9">
        <v>1127438928.1700001</v>
      </c>
      <c r="L584" s="9">
        <v>1190933126.28</v>
      </c>
      <c r="M584" s="9">
        <v>494177639.06999999</v>
      </c>
      <c r="N584" s="8" t="s">
        <v>354</v>
      </c>
      <c r="O584" s="8" t="s">
        <v>131</v>
      </c>
      <c r="P584" s="9">
        <v>9476940</v>
      </c>
      <c r="Q584" s="9">
        <v>10118448.079999998</v>
      </c>
      <c r="R584" s="9">
        <v>3997231.9600000014</v>
      </c>
      <c r="S584" s="45" t="s">
        <v>497</v>
      </c>
      <c r="T584" s="101"/>
      <c r="U584" s="101"/>
      <c r="V584" s="101"/>
    </row>
    <row r="585" spans="2:22" s="35" customFormat="1" ht="33.75" x14ac:dyDescent="0.25">
      <c r="B585" s="8">
        <v>2015</v>
      </c>
      <c r="C585" s="8" t="s">
        <v>479</v>
      </c>
      <c r="D585" s="8">
        <v>3000</v>
      </c>
      <c r="E585" s="8" t="s">
        <v>100</v>
      </c>
      <c r="F585" s="9">
        <v>445336253.05999994</v>
      </c>
      <c r="G585" s="9">
        <v>491786040.50999999</v>
      </c>
      <c r="H585" s="9">
        <v>210004551.22</v>
      </c>
      <c r="I585" s="8" t="s">
        <v>240</v>
      </c>
      <c r="J585" s="8" t="s">
        <v>24</v>
      </c>
      <c r="K585" s="9">
        <v>1127438928.1700001</v>
      </c>
      <c r="L585" s="9">
        <v>1190933126.28</v>
      </c>
      <c r="M585" s="9">
        <v>494177639.06999999</v>
      </c>
      <c r="N585" s="8" t="s">
        <v>355</v>
      </c>
      <c r="O585" s="8" t="s">
        <v>132</v>
      </c>
      <c r="P585" s="9">
        <v>2155000</v>
      </c>
      <c r="Q585" s="9">
        <v>2262800.0000000005</v>
      </c>
      <c r="R585" s="9">
        <v>23200</v>
      </c>
      <c r="S585" s="45" t="s">
        <v>497</v>
      </c>
      <c r="T585" s="101"/>
      <c r="U585" s="101"/>
      <c r="V585" s="101"/>
    </row>
    <row r="586" spans="2:22" s="35" customFormat="1" ht="33.75" x14ac:dyDescent="0.25">
      <c r="B586" s="8">
        <v>2015</v>
      </c>
      <c r="C586" s="8" t="s">
        <v>479</v>
      </c>
      <c r="D586" s="8">
        <v>3000</v>
      </c>
      <c r="E586" s="8" t="s">
        <v>100</v>
      </c>
      <c r="F586" s="9">
        <v>445336253.05999994</v>
      </c>
      <c r="G586" s="9">
        <v>491786040.50999999</v>
      </c>
      <c r="H586" s="9">
        <v>210004551.22</v>
      </c>
      <c r="I586" s="8" t="s">
        <v>240</v>
      </c>
      <c r="J586" s="8" t="s">
        <v>24</v>
      </c>
      <c r="K586" s="9">
        <v>1127438928.1700001</v>
      </c>
      <c r="L586" s="9">
        <v>1190933126.28</v>
      </c>
      <c r="M586" s="9">
        <v>494177639.06999999</v>
      </c>
      <c r="N586" s="8" t="s">
        <v>356</v>
      </c>
      <c r="O586" s="8" t="s">
        <v>133</v>
      </c>
      <c r="P586" s="9">
        <v>0</v>
      </c>
      <c r="Q586" s="9">
        <v>16903521.379999999</v>
      </c>
      <c r="R586" s="9">
        <v>0</v>
      </c>
      <c r="S586" s="45" t="s">
        <v>497</v>
      </c>
      <c r="T586" s="101"/>
      <c r="U586" s="101"/>
      <c r="V586" s="101"/>
    </row>
    <row r="587" spans="2:22" s="35" customFormat="1" ht="33.75" x14ac:dyDescent="0.25">
      <c r="B587" s="8">
        <v>2015</v>
      </c>
      <c r="C587" s="8" t="s">
        <v>479</v>
      </c>
      <c r="D587" s="8">
        <v>3000</v>
      </c>
      <c r="E587" s="8" t="s">
        <v>100</v>
      </c>
      <c r="F587" s="9">
        <v>445336253.05999994</v>
      </c>
      <c r="G587" s="9">
        <v>491786040.50999999</v>
      </c>
      <c r="H587" s="9">
        <v>210004551.22</v>
      </c>
      <c r="I587" s="8" t="s">
        <v>240</v>
      </c>
      <c r="J587" s="8" t="s">
        <v>24</v>
      </c>
      <c r="K587" s="9">
        <v>1127438928.1700001</v>
      </c>
      <c r="L587" s="9">
        <v>1190933126.28</v>
      </c>
      <c r="M587" s="9">
        <v>494177639.06999999</v>
      </c>
      <c r="N587" s="8" t="s">
        <v>357</v>
      </c>
      <c r="O587" s="8" t="s">
        <v>134</v>
      </c>
      <c r="P587" s="9">
        <v>305386.95</v>
      </c>
      <c r="Q587" s="9">
        <v>291999.67000000004</v>
      </c>
      <c r="R587" s="9">
        <v>132949.4</v>
      </c>
      <c r="S587" s="45" t="s">
        <v>497</v>
      </c>
      <c r="T587" s="101" t="s">
        <v>685</v>
      </c>
      <c r="U587" s="101" t="s">
        <v>685</v>
      </c>
      <c r="V587" s="101" t="s">
        <v>685</v>
      </c>
    </row>
    <row r="588" spans="2:22" s="35" customFormat="1" ht="33.75" x14ac:dyDescent="0.25">
      <c r="B588" s="8">
        <v>2015</v>
      </c>
      <c r="C588" s="8" t="s">
        <v>479</v>
      </c>
      <c r="D588" s="8">
        <v>3000</v>
      </c>
      <c r="E588" s="8" t="s">
        <v>100</v>
      </c>
      <c r="F588" s="9">
        <v>445336253.05999994</v>
      </c>
      <c r="G588" s="9">
        <v>491786040.50999999</v>
      </c>
      <c r="H588" s="9">
        <v>210004551.22</v>
      </c>
      <c r="I588" s="8" t="s">
        <v>240</v>
      </c>
      <c r="J588" s="8" t="s">
        <v>24</v>
      </c>
      <c r="K588" s="9">
        <v>1127438928.1700001</v>
      </c>
      <c r="L588" s="9">
        <v>1190933126.28</v>
      </c>
      <c r="M588" s="9">
        <v>494177639.06999999</v>
      </c>
      <c r="N588" s="8" t="s">
        <v>358</v>
      </c>
      <c r="O588" s="8" t="s">
        <v>135</v>
      </c>
      <c r="P588" s="9">
        <v>779000</v>
      </c>
      <c r="Q588" s="9">
        <v>1100782.1200000001</v>
      </c>
      <c r="R588" s="9">
        <v>715653.85</v>
      </c>
      <c r="S588" s="45" t="s">
        <v>497</v>
      </c>
      <c r="T588" s="101"/>
      <c r="U588" s="101"/>
      <c r="V588" s="101"/>
    </row>
    <row r="589" spans="2:22" s="35" customFormat="1" ht="33.75" x14ac:dyDescent="0.25">
      <c r="B589" s="8">
        <v>2015</v>
      </c>
      <c r="C589" s="8" t="s">
        <v>479</v>
      </c>
      <c r="D589" s="8">
        <v>3000</v>
      </c>
      <c r="E589" s="8" t="s">
        <v>100</v>
      </c>
      <c r="F589" s="9">
        <v>445336253.05999994</v>
      </c>
      <c r="G589" s="9">
        <v>491786040.50999999</v>
      </c>
      <c r="H589" s="9">
        <v>210004551.22</v>
      </c>
      <c r="I589" s="8" t="s">
        <v>240</v>
      </c>
      <c r="J589" s="8" t="s">
        <v>24</v>
      </c>
      <c r="K589" s="9">
        <v>1127438928.1700001</v>
      </c>
      <c r="L589" s="9">
        <v>1190933126.28</v>
      </c>
      <c r="M589" s="9">
        <v>494177639.06999999</v>
      </c>
      <c r="N589" s="8" t="s">
        <v>359</v>
      </c>
      <c r="O589" s="8" t="s">
        <v>136</v>
      </c>
      <c r="P589" s="9">
        <v>918790</v>
      </c>
      <c r="Q589" s="9">
        <v>628790</v>
      </c>
      <c r="R589" s="9">
        <v>587741</v>
      </c>
      <c r="S589" s="45" t="s">
        <v>497</v>
      </c>
      <c r="T589" s="101"/>
      <c r="U589" s="101"/>
      <c r="V589" s="101"/>
    </row>
    <row r="590" spans="2:22" s="35" customFormat="1" ht="33.75" x14ac:dyDescent="0.25">
      <c r="B590" s="8">
        <v>2015</v>
      </c>
      <c r="C590" s="8" t="s">
        <v>479</v>
      </c>
      <c r="D590" s="8">
        <v>3000</v>
      </c>
      <c r="E590" s="8" t="s">
        <v>100</v>
      </c>
      <c r="F590" s="9">
        <v>445336253.05999994</v>
      </c>
      <c r="G590" s="9">
        <v>491786040.50999999</v>
      </c>
      <c r="H590" s="9">
        <v>210004551.22</v>
      </c>
      <c r="I590" s="8" t="s">
        <v>240</v>
      </c>
      <c r="J590" s="8" t="s">
        <v>24</v>
      </c>
      <c r="K590" s="9">
        <v>1127438928.1700001</v>
      </c>
      <c r="L590" s="9">
        <v>1190933126.28</v>
      </c>
      <c r="M590" s="9">
        <v>494177639.06999999</v>
      </c>
      <c r="N590" s="8" t="s">
        <v>360</v>
      </c>
      <c r="O590" s="8" t="s">
        <v>137</v>
      </c>
      <c r="P590" s="9">
        <v>3940000</v>
      </c>
      <c r="Q590" s="9">
        <v>3940000</v>
      </c>
      <c r="R590" s="9">
        <v>1921859.39</v>
      </c>
      <c r="S590" s="45" t="s">
        <v>497</v>
      </c>
      <c r="T590" s="101"/>
      <c r="U590" s="101"/>
      <c r="V590" s="101"/>
    </row>
    <row r="591" spans="2:22" s="35" customFormat="1" ht="33.75" x14ac:dyDescent="0.25">
      <c r="B591" s="8">
        <v>2015</v>
      </c>
      <c r="C591" s="8" t="s">
        <v>479</v>
      </c>
      <c r="D591" s="8">
        <v>3000</v>
      </c>
      <c r="E591" s="8" t="s">
        <v>100</v>
      </c>
      <c r="F591" s="9">
        <v>445336253.05999994</v>
      </c>
      <c r="G591" s="9">
        <v>491786040.50999999</v>
      </c>
      <c r="H591" s="9">
        <v>210004551.22</v>
      </c>
      <c r="I591" s="8" t="s">
        <v>240</v>
      </c>
      <c r="J591" s="8" t="s">
        <v>24</v>
      </c>
      <c r="K591" s="9">
        <v>1127438928.1700001</v>
      </c>
      <c r="L591" s="9">
        <v>1190933126.28</v>
      </c>
      <c r="M591" s="9">
        <v>494177639.06999999</v>
      </c>
      <c r="N591" s="8" t="s">
        <v>361</v>
      </c>
      <c r="O591" s="8" t="s">
        <v>138</v>
      </c>
      <c r="P591" s="9">
        <v>626268</v>
      </c>
      <c r="Q591" s="9">
        <v>601644</v>
      </c>
      <c r="R591" s="9">
        <v>61932.990000000013</v>
      </c>
      <c r="S591" s="45" t="s">
        <v>497</v>
      </c>
      <c r="T591" s="101"/>
      <c r="U591" s="101"/>
      <c r="V591" s="101"/>
    </row>
    <row r="592" spans="2:22" s="35" customFormat="1" ht="33.75" x14ac:dyDescent="0.25">
      <c r="B592" s="8">
        <v>2015</v>
      </c>
      <c r="C592" s="8" t="s">
        <v>479</v>
      </c>
      <c r="D592" s="8">
        <v>3000</v>
      </c>
      <c r="E592" s="8" t="s">
        <v>100</v>
      </c>
      <c r="F592" s="9">
        <v>445336253.05999994</v>
      </c>
      <c r="G592" s="9">
        <v>491786040.50999999</v>
      </c>
      <c r="H592" s="9">
        <v>210004551.22</v>
      </c>
      <c r="I592" s="8" t="s">
        <v>240</v>
      </c>
      <c r="J592" s="8" t="s">
        <v>24</v>
      </c>
      <c r="K592" s="9">
        <v>1127438928.1700001</v>
      </c>
      <c r="L592" s="9">
        <v>1190933126.28</v>
      </c>
      <c r="M592" s="9">
        <v>494177639.06999999</v>
      </c>
      <c r="N592" s="8" t="s">
        <v>362</v>
      </c>
      <c r="O592" s="8" t="s">
        <v>139</v>
      </c>
      <c r="P592" s="9">
        <v>1121086.79</v>
      </c>
      <c r="Q592" s="9">
        <v>1345468.69</v>
      </c>
      <c r="R592" s="9">
        <v>877778.44999999984</v>
      </c>
      <c r="S592" s="45" t="s">
        <v>497</v>
      </c>
      <c r="T592" s="101"/>
      <c r="U592" s="101"/>
      <c r="V592" s="101"/>
    </row>
    <row r="593" spans="2:22" s="35" customFormat="1" ht="33.75" x14ac:dyDescent="0.25">
      <c r="B593" s="8">
        <v>2015</v>
      </c>
      <c r="C593" s="8" t="s">
        <v>479</v>
      </c>
      <c r="D593" s="8">
        <v>3000</v>
      </c>
      <c r="E593" s="8" t="s">
        <v>100</v>
      </c>
      <c r="F593" s="9">
        <v>445336253.05999994</v>
      </c>
      <c r="G593" s="9">
        <v>491786040.50999999</v>
      </c>
      <c r="H593" s="9">
        <v>210004551.22</v>
      </c>
      <c r="I593" s="8" t="s">
        <v>240</v>
      </c>
      <c r="J593" s="8" t="s">
        <v>24</v>
      </c>
      <c r="K593" s="9">
        <v>1127438928.1700001</v>
      </c>
      <c r="L593" s="9">
        <v>1190933126.28</v>
      </c>
      <c r="M593" s="9">
        <v>494177639.06999999</v>
      </c>
      <c r="N593" s="8" t="s">
        <v>363</v>
      </c>
      <c r="O593" s="8" t="s">
        <v>140</v>
      </c>
      <c r="P593" s="9">
        <v>3372000</v>
      </c>
      <c r="Q593" s="9">
        <v>3373200.0000000005</v>
      </c>
      <c r="R593" s="9">
        <v>1622730.14</v>
      </c>
      <c r="S593" s="45" t="s">
        <v>497</v>
      </c>
      <c r="T593" s="101"/>
      <c r="U593" s="101"/>
      <c r="V593" s="101"/>
    </row>
    <row r="594" spans="2:22" s="35" customFormat="1" ht="33.75" x14ac:dyDescent="0.25">
      <c r="B594" s="8">
        <v>2015</v>
      </c>
      <c r="C594" s="8" t="s">
        <v>479</v>
      </c>
      <c r="D594" s="8">
        <v>3000</v>
      </c>
      <c r="E594" s="8" t="s">
        <v>100</v>
      </c>
      <c r="F594" s="9">
        <v>445336253.05999994</v>
      </c>
      <c r="G594" s="9">
        <v>491786040.50999999</v>
      </c>
      <c r="H594" s="9">
        <v>210004551.22</v>
      </c>
      <c r="I594" s="8" t="s">
        <v>240</v>
      </c>
      <c r="J594" s="8" t="s">
        <v>24</v>
      </c>
      <c r="K594" s="9">
        <v>1127438928.1700001</v>
      </c>
      <c r="L594" s="9">
        <v>1190933126.28</v>
      </c>
      <c r="M594" s="9">
        <v>494177639.06999999</v>
      </c>
      <c r="N594" s="8" t="s">
        <v>364</v>
      </c>
      <c r="O594" s="8" t="s">
        <v>141</v>
      </c>
      <c r="P594" s="9">
        <v>176000</v>
      </c>
      <c r="Q594" s="9">
        <v>177247.99999999997</v>
      </c>
      <c r="R594" s="9">
        <v>53605.04</v>
      </c>
      <c r="S594" s="45" t="s">
        <v>497</v>
      </c>
      <c r="T594" s="101"/>
      <c r="U594" s="101"/>
      <c r="V594" s="101"/>
    </row>
    <row r="595" spans="2:22" s="35" customFormat="1" ht="33.75" x14ac:dyDescent="0.25">
      <c r="B595" s="8">
        <v>2015</v>
      </c>
      <c r="C595" s="8" t="s">
        <v>479</v>
      </c>
      <c r="D595" s="8">
        <v>3000</v>
      </c>
      <c r="E595" s="8" t="s">
        <v>100</v>
      </c>
      <c r="F595" s="9">
        <v>445336253.05999994</v>
      </c>
      <c r="G595" s="9">
        <v>491786040.50999999</v>
      </c>
      <c r="H595" s="9">
        <v>210004551.22</v>
      </c>
      <c r="I595" s="8" t="s">
        <v>240</v>
      </c>
      <c r="J595" s="8" t="s">
        <v>24</v>
      </c>
      <c r="K595" s="9">
        <v>1127438928.1700001</v>
      </c>
      <c r="L595" s="9">
        <v>1190933126.28</v>
      </c>
      <c r="M595" s="9">
        <v>494177639.06999999</v>
      </c>
      <c r="N595" s="8" t="s">
        <v>365</v>
      </c>
      <c r="O595" s="8" t="s">
        <v>142</v>
      </c>
      <c r="P595" s="9">
        <v>0</v>
      </c>
      <c r="Q595" s="9">
        <v>0</v>
      </c>
      <c r="R595" s="9">
        <v>0</v>
      </c>
      <c r="S595" s="45" t="s">
        <v>497</v>
      </c>
      <c r="T595" s="101"/>
      <c r="U595" s="101"/>
      <c r="V595" s="101"/>
    </row>
    <row r="596" spans="2:22" s="35" customFormat="1" ht="33.75" x14ac:dyDescent="0.25">
      <c r="B596" s="8">
        <v>2015</v>
      </c>
      <c r="C596" s="8" t="s">
        <v>479</v>
      </c>
      <c r="D596" s="8">
        <v>3000</v>
      </c>
      <c r="E596" s="8" t="s">
        <v>100</v>
      </c>
      <c r="F596" s="9">
        <v>445336253.05999994</v>
      </c>
      <c r="G596" s="9">
        <v>491786040.50999999</v>
      </c>
      <c r="H596" s="9">
        <v>210004551.22</v>
      </c>
      <c r="I596" s="8" t="s">
        <v>240</v>
      </c>
      <c r="J596" s="8" t="s">
        <v>24</v>
      </c>
      <c r="K596" s="9">
        <v>1127438928.1700001</v>
      </c>
      <c r="L596" s="9">
        <v>1190933126.28</v>
      </c>
      <c r="M596" s="9">
        <v>494177639.06999999</v>
      </c>
      <c r="N596" s="8" t="s">
        <v>366</v>
      </c>
      <c r="O596" s="8" t="s">
        <v>143</v>
      </c>
      <c r="P596" s="9">
        <v>241349</v>
      </c>
      <c r="Q596" s="9">
        <v>327258.05999999994</v>
      </c>
      <c r="R596" s="9">
        <v>74369.69</v>
      </c>
      <c r="S596" s="45" t="s">
        <v>497</v>
      </c>
      <c r="T596" s="101" t="s">
        <v>685</v>
      </c>
      <c r="U596" s="101" t="s">
        <v>685</v>
      </c>
      <c r="V596" s="101" t="s">
        <v>685</v>
      </c>
    </row>
    <row r="597" spans="2:22" s="35" customFormat="1" ht="33.75" x14ac:dyDescent="0.25">
      <c r="B597" s="8">
        <v>2015</v>
      </c>
      <c r="C597" s="8" t="s">
        <v>479</v>
      </c>
      <c r="D597" s="8">
        <v>3000</v>
      </c>
      <c r="E597" s="8" t="s">
        <v>100</v>
      </c>
      <c r="F597" s="9">
        <v>445336253.05999994</v>
      </c>
      <c r="G597" s="9">
        <v>491786040.50999999</v>
      </c>
      <c r="H597" s="9">
        <v>210004551.22</v>
      </c>
      <c r="I597" s="8" t="s">
        <v>240</v>
      </c>
      <c r="J597" s="8" t="s">
        <v>24</v>
      </c>
      <c r="K597" s="9">
        <v>1127438928.1700001</v>
      </c>
      <c r="L597" s="9">
        <v>1190933126.28</v>
      </c>
      <c r="M597" s="9">
        <v>494177639.06999999</v>
      </c>
      <c r="N597" s="8" t="s">
        <v>367</v>
      </c>
      <c r="O597" s="8" t="s">
        <v>144</v>
      </c>
      <c r="P597" s="9">
        <v>382364.55</v>
      </c>
      <c r="Q597" s="9">
        <v>492364.55000000005</v>
      </c>
      <c r="R597" s="9">
        <v>0</v>
      </c>
      <c r="S597" s="45" t="s">
        <v>497</v>
      </c>
      <c r="T597" s="101"/>
      <c r="U597" s="101"/>
      <c r="V597" s="101"/>
    </row>
    <row r="598" spans="2:22" s="35" customFormat="1" ht="45" x14ac:dyDescent="0.25">
      <c r="B598" s="8">
        <v>2015</v>
      </c>
      <c r="C598" s="8" t="s">
        <v>479</v>
      </c>
      <c r="D598" s="8">
        <v>3000</v>
      </c>
      <c r="E598" s="8" t="s">
        <v>100</v>
      </c>
      <c r="F598" s="9">
        <v>445336253.05999994</v>
      </c>
      <c r="G598" s="9">
        <v>491786040.50999999</v>
      </c>
      <c r="H598" s="9">
        <v>210004551.22</v>
      </c>
      <c r="I598" s="8" t="s">
        <v>240</v>
      </c>
      <c r="J598" s="8" t="s">
        <v>24</v>
      </c>
      <c r="K598" s="9">
        <v>1127438928.1700001</v>
      </c>
      <c r="L598" s="9">
        <v>1190933126.28</v>
      </c>
      <c r="M598" s="9">
        <v>494177639.06999999</v>
      </c>
      <c r="N598" s="8" t="s">
        <v>368</v>
      </c>
      <c r="O598" s="8" t="s">
        <v>145</v>
      </c>
      <c r="P598" s="9">
        <v>75000</v>
      </c>
      <c r="Q598" s="9">
        <v>65000</v>
      </c>
      <c r="R598" s="9">
        <v>5000</v>
      </c>
      <c r="S598" s="45" t="s">
        <v>497</v>
      </c>
      <c r="T598" s="101"/>
      <c r="U598" s="101"/>
      <c r="V598" s="101"/>
    </row>
    <row r="599" spans="2:22" s="35" customFormat="1" ht="33.75" x14ac:dyDescent="0.25">
      <c r="B599" s="8">
        <v>2015</v>
      </c>
      <c r="C599" s="8" t="s">
        <v>479</v>
      </c>
      <c r="D599" s="8">
        <v>3000</v>
      </c>
      <c r="E599" s="8" t="s">
        <v>100</v>
      </c>
      <c r="F599" s="9">
        <v>445336253.05999994</v>
      </c>
      <c r="G599" s="9">
        <v>491786040.50999999</v>
      </c>
      <c r="H599" s="9">
        <v>210004551.22</v>
      </c>
      <c r="I599" s="8" t="s">
        <v>240</v>
      </c>
      <c r="J599" s="8" t="s">
        <v>24</v>
      </c>
      <c r="K599" s="9">
        <v>1127438928.1700001</v>
      </c>
      <c r="L599" s="9">
        <v>1190933126.28</v>
      </c>
      <c r="M599" s="9">
        <v>494177639.06999999</v>
      </c>
      <c r="N599" s="8" t="s">
        <v>369</v>
      </c>
      <c r="O599" s="8" t="s">
        <v>146</v>
      </c>
      <c r="P599" s="9">
        <v>20016000</v>
      </c>
      <c r="Q599" s="9">
        <v>19997647.040000003</v>
      </c>
      <c r="R599" s="9">
        <v>7976606.419999999</v>
      </c>
      <c r="S599" s="45" t="s">
        <v>497</v>
      </c>
      <c r="T599" s="101"/>
      <c r="U599" s="101"/>
      <c r="V599" s="101"/>
    </row>
    <row r="600" spans="2:22" s="35" customFormat="1" ht="33.75" x14ac:dyDescent="0.25">
      <c r="B600" s="8">
        <v>2015</v>
      </c>
      <c r="C600" s="8" t="s">
        <v>479</v>
      </c>
      <c r="D600" s="8">
        <v>3000</v>
      </c>
      <c r="E600" s="8" t="s">
        <v>100</v>
      </c>
      <c r="F600" s="9">
        <v>445336253.05999994</v>
      </c>
      <c r="G600" s="9">
        <v>491786040.50999999</v>
      </c>
      <c r="H600" s="9">
        <v>210004551.22</v>
      </c>
      <c r="I600" s="8" t="s">
        <v>240</v>
      </c>
      <c r="J600" s="8" t="s">
        <v>24</v>
      </c>
      <c r="K600" s="9">
        <v>1127438928.1700001</v>
      </c>
      <c r="L600" s="9">
        <v>1190933126.28</v>
      </c>
      <c r="M600" s="9">
        <v>494177639.06999999</v>
      </c>
      <c r="N600" s="8" t="s">
        <v>370</v>
      </c>
      <c r="O600" s="8" t="s">
        <v>147</v>
      </c>
      <c r="P600" s="9">
        <v>1200000</v>
      </c>
      <c r="Q600" s="9">
        <v>1971612.7799999998</v>
      </c>
      <c r="R600" s="9">
        <v>627355.55000000005</v>
      </c>
      <c r="S600" s="45" t="s">
        <v>497</v>
      </c>
      <c r="T600" s="101"/>
      <c r="U600" s="101"/>
      <c r="V600" s="101"/>
    </row>
    <row r="601" spans="2:22" s="35" customFormat="1" ht="33.75" x14ac:dyDescent="0.25">
      <c r="B601" s="8">
        <v>2015</v>
      </c>
      <c r="C601" s="8" t="s">
        <v>479</v>
      </c>
      <c r="D601" s="8">
        <v>3000</v>
      </c>
      <c r="E601" s="8" t="s">
        <v>100</v>
      </c>
      <c r="F601" s="9">
        <v>445336253.05999994</v>
      </c>
      <c r="G601" s="9">
        <v>491786040.50999999</v>
      </c>
      <c r="H601" s="9">
        <v>210004551.22</v>
      </c>
      <c r="I601" s="8" t="s">
        <v>240</v>
      </c>
      <c r="J601" s="8" t="s">
        <v>24</v>
      </c>
      <c r="K601" s="9">
        <v>1127438928.1700001</v>
      </c>
      <c r="L601" s="9">
        <v>1190933126.28</v>
      </c>
      <c r="M601" s="9">
        <v>494177639.06999999</v>
      </c>
      <c r="N601" s="8" t="s">
        <v>371</v>
      </c>
      <c r="O601" s="8" t="s">
        <v>148</v>
      </c>
      <c r="P601" s="9">
        <v>0</v>
      </c>
      <c r="Q601" s="9">
        <v>0</v>
      </c>
      <c r="R601" s="9">
        <v>0</v>
      </c>
      <c r="S601" s="45" t="s">
        <v>497</v>
      </c>
      <c r="T601" s="101"/>
      <c r="U601" s="101"/>
      <c r="V601" s="101"/>
    </row>
    <row r="602" spans="2:22" s="35" customFormat="1" ht="33.75" x14ac:dyDescent="0.25">
      <c r="B602" s="8">
        <v>2015</v>
      </c>
      <c r="C602" s="8" t="s">
        <v>479</v>
      </c>
      <c r="D602" s="8">
        <v>3000</v>
      </c>
      <c r="E602" s="8" t="s">
        <v>100</v>
      </c>
      <c r="F602" s="9">
        <v>445336253.05999994</v>
      </c>
      <c r="G602" s="9">
        <v>491786040.50999999</v>
      </c>
      <c r="H602" s="9">
        <v>210004551.22</v>
      </c>
      <c r="I602" s="8" t="s">
        <v>240</v>
      </c>
      <c r="J602" s="8" t="s">
        <v>24</v>
      </c>
      <c r="K602" s="9">
        <v>1127438928.1700001</v>
      </c>
      <c r="L602" s="9">
        <v>1190933126.28</v>
      </c>
      <c r="M602" s="9">
        <v>494177639.06999999</v>
      </c>
      <c r="N602" s="8" t="s">
        <v>372</v>
      </c>
      <c r="O602" s="8" t="s">
        <v>149</v>
      </c>
      <c r="P602" s="9">
        <v>50267399.960000001</v>
      </c>
      <c r="Q602" s="9">
        <v>58536398.959999993</v>
      </c>
      <c r="R602" s="9">
        <v>34881809.789999999</v>
      </c>
      <c r="S602" s="45" t="s">
        <v>497</v>
      </c>
      <c r="T602" s="101"/>
      <c r="U602" s="101"/>
      <c r="V602" s="101"/>
    </row>
    <row r="603" spans="2:22" s="35" customFormat="1" ht="33.75" x14ac:dyDescent="0.25">
      <c r="B603" s="8">
        <v>2015</v>
      </c>
      <c r="C603" s="8" t="s">
        <v>479</v>
      </c>
      <c r="D603" s="8">
        <v>3000</v>
      </c>
      <c r="E603" s="8" t="s">
        <v>100</v>
      </c>
      <c r="F603" s="9">
        <v>445336253.05999994</v>
      </c>
      <c r="G603" s="9">
        <v>491786040.50999999</v>
      </c>
      <c r="H603" s="9">
        <v>210004551.22</v>
      </c>
      <c r="I603" s="8" t="s">
        <v>240</v>
      </c>
      <c r="J603" s="8" t="s">
        <v>24</v>
      </c>
      <c r="K603" s="9">
        <v>1127438928.1700001</v>
      </c>
      <c r="L603" s="9">
        <v>1190933126.28</v>
      </c>
      <c r="M603" s="9">
        <v>494177639.06999999</v>
      </c>
      <c r="N603" s="8" t="s">
        <v>373</v>
      </c>
      <c r="O603" s="8" t="s">
        <v>150</v>
      </c>
      <c r="P603" s="9">
        <v>700000</v>
      </c>
      <c r="Q603" s="9">
        <v>686999.99999999988</v>
      </c>
      <c r="R603" s="9">
        <v>102225.60000000001</v>
      </c>
      <c r="S603" s="45" t="s">
        <v>497</v>
      </c>
      <c r="T603" s="101"/>
      <c r="U603" s="101"/>
      <c r="V603" s="101"/>
    </row>
    <row r="604" spans="2:22" s="35" customFormat="1" ht="33.75" x14ac:dyDescent="0.25">
      <c r="B604" s="8">
        <v>2015</v>
      </c>
      <c r="C604" s="8" t="s">
        <v>479</v>
      </c>
      <c r="D604" s="8">
        <v>3000</v>
      </c>
      <c r="E604" s="8" t="s">
        <v>100</v>
      </c>
      <c r="F604" s="9">
        <v>445336253.05999994</v>
      </c>
      <c r="G604" s="9">
        <v>491786040.50999999</v>
      </c>
      <c r="H604" s="9">
        <v>210004551.22</v>
      </c>
      <c r="I604" s="8" t="s">
        <v>240</v>
      </c>
      <c r="J604" s="8" t="s">
        <v>24</v>
      </c>
      <c r="K604" s="9">
        <v>1127438928.1700001</v>
      </c>
      <c r="L604" s="9">
        <v>1190933126.28</v>
      </c>
      <c r="M604" s="9">
        <v>494177639.06999999</v>
      </c>
      <c r="N604" s="8" t="s">
        <v>374</v>
      </c>
      <c r="O604" s="8" t="s">
        <v>151</v>
      </c>
      <c r="P604" s="9">
        <v>17440000</v>
      </c>
      <c r="Q604" s="9">
        <v>21231975.000000004</v>
      </c>
      <c r="R604" s="9">
        <v>11826870.500000002</v>
      </c>
      <c r="S604" s="45" t="s">
        <v>497</v>
      </c>
      <c r="T604" s="101"/>
      <c r="U604" s="101"/>
      <c r="V604" s="101"/>
    </row>
    <row r="605" spans="2:22" s="35" customFormat="1" ht="33.75" x14ac:dyDescent="0.25">
      <c r="B605" s="8">
        <v>2015</v>
      </c>
      <c r="C605" s="8" t="s">
        <v>479</v>
      </c>
      <c r="D605" s="8">
        <v>3000</v>
      </c>
      <c r="E605" s="8" t="s">
        <v>100</v>
      </c>
      <c r="F605" s="9">
        <v>445336253.05999994</v>
      </c>
      <c r="G605" s="9">
        <v>491786040.50999999</v>
      </c>
      <c r="H605" s="9">
        <v>210004551.22</v>
      </c>
      <c r="I605" s="8" t="s">
        <v>240</v>
      </c>
      <c r="J605" s="8" t="s">
        <v>24</v>
      </c>
      <c r="K605" s="9">
        <v>1127438928.1700001</v>
      </c>
      <c r="L605" s="9">
        <v>1190933126.28</v>
      </c>
      <c r="M605" s="9">
        <v>494177639.06999999</v>
      </c>
      <c r="N605" s="8" t="s">
        <v>375</v>
      </c>
      <c r="O605" s="8" t="s">
        <v>152</v>
      </c>
      <c r="P605" s="9">
        <v>5232000</v>
      </c>
      <c r="Q605" s="9">
        <v>3538334.9999999995</v>
      </c>
      <c r="R605" s="9">
        <v>297867.65000000002</v>
      </c>
      <c r="S605" s="45" t="s">
        <v>497</v>
      </c>
      <c r="T605" s="101" t="s">
        <v>685</v>
      </c>
      <c r="U605" s="101" t="s">
        <v>685</v>
      </c>
      <c r="V605" s="101" t="s">
        <v>685</v>
      </c>
    </row>
    <row r="606" spans="2:22" s="35" customFormat="1" ht="33.75" x14ac:dyDescent="0.25">
      <c r="B606" s="8">
        <v>2015</v>
      </c>
      <c r="C606" s="8" t="s">
        <v>479</v>
      </c>
      <c r="D606" s="8">
        <v>3000</v>
      </c>
      <c r="E606" s="8" t="s">
        <v>100</v>
      </c>
      <c r="F606" s="9">
        <v>445336253.05999994</v>
      </c>
      <c r="G606" s="9">
        <v>491786040.50999999</v>
      </c>
      <c r="H606" s="9">
        <v>210004551.22</v>
      </c>
      <c r="I606" s="8" t="s">
        <v>240</v>
      </c>
      <c r="J606" s="8" t="s">
        <v>24</v>
      </c>
      <c r="K606" s="9">
        <v>1127438928.1700001</v>
      </c>
      <c r="L606" s="9">
        <v>1190933126.28</v>
      </c>
      <c r="M606" s="9">
        <v>494177639.06999999</v>
      </c>
      <c r="N606" s="8" t="s">
        <v>376</v>
      </c>
      <c r="O606" s="8" t="s">
        <v>153</v>
      </c>
      <c r="P606" s="9">
        <v>1100000</v>
      </c>
      <c r="Q606" s="9">
        <v>1143855</v>
      </c>
      <c r="R606" s="9">
        <v>580000</v>
      </c>
      <c r="S606" s="45" t="s">
        <v>497</v>
      </c>
      <c r="T606" s="101"/>
      <c r="U606" s="101"/>
      <c r="V606" s="101"/>
    </row>
    <row r="607" spans="2:22" s="35" customFormat="1" ht="33.75" x14ac:dyDescent="0.25">
      <c r="B607" s="8">
        <v>2015</v>
      </c>
      <c r="C607" s="8" t="s">
        <v>479</v>
      </c>
      <c r="D607" s="8">
        <v>3000</v>
      </c>
      <c r="E607" s="8" t="s">
        <v>100</v>
      </c>
      <c r="F607" s="9">
        <v>445336253.05999994</v>
      </c>
      <c r="G607" s="9">
        <v>491786040.50999999</v>
      </c>
      <c r="H607" s="9">
        <v>210004551.22</v>
      </c>
      <c r="I607" s="8" t="s">
        <v>240</v>
      </c>
      <c r="J607" s="8" t="s">
        <v>24</v>
      </c>
      <c r="K607" s="9">
        <v>1127438928.1700001</v>
      </c>
      <c r="L607" s="9">
        <v>1190933126.28</v>
      </c>
      <c r="M607" s="9">
        <v>494177639.06999999</v>
      </c>
      <c r="N607" s="8" t="s">
        <v>377</v>
      </c>
      <c r="O607" s="8" t="s">
        <v>154</v>
      </c>
      <c r="P607" s="9">
        <v>120000</v>
      </c>
      <c r="Q607" s="9">
        <v>90000</v>
      </c>
      <c r="R607" s="9">
        <v>1273.0999999999999</v>
      </c>
      <c r="S607" s="45" t="s">
        <v>497</v>
      </c>
      <c r="T607" s="101"/>
      <c r="U607" s="101"/>
      <c r="V607" s="101"/>
    </row>
    <row r="608" spans="2:22" s="35" customFormat="1" ht="33.75" x14ac:dyDescent="0.25">
      <c r="B608" s="8">
        <v>2015</v>
      </c>
      <c r="C608" s="8" t="s">
        <v>479</v>
      </c>
      <c r="D608" s="8">
        <v>3000</v>
      </c>
      <c r="E608" s="8" t="s">
        <v>100</v>
      </c>
      <c r="F608" s="9">
        <v>445336253.05999994</v>
      </c>
      <c r="G608" s="9">
        <v>491786040.50999999</v>
      </c>
      <c r="H608" s="9">
        <v>210004551.22</v>
      </c>
      <c r="I608" s="8" t="s">
        <v>240</v>
      </c>
      <c r="J608" s="8" t="s">
        <v>24</v>
      </c>
      <c r="K608" s="9">
        <v>1127438928.1700001</v>
      </c>
      <c r="L608" s="9">
        <v>1190933126.28</v>
      </c>
      <c r="M608" s="9">
        <v>494177639.06999999</v>
      </c>
      <c r="N608" s="8" t="s">
        <v>378</v>
      </c>
      <c r="O608" s="8" t="s">
        <v>155</v>
      </c>
      <c r="P608" s="9">
        <v>3135000</v>
      </c>
      <c r="Q608" s="9">
        <v>2834804</v>
      </c>
      <c r="R608" s="9">
        <v>813803.68</v>
      </c>
      <c r="S608" s="45" t="s">
        <v>497</v>
      </c>
      <c r="T608" s="101"/>
      <c r="U608" s="101"/>
      <c r="V608" s="101"/>
    </row>
    <row r="609" spans="2:22" s="35" customFormat="1" ht="33.75" x14ac:dyDescent="0.25">
      <c r="B609" s="8">
        <v>2015</v>
      </c>
      <c r="C609" s="8" t="s">
        <v>479</v>
      </c>
      <c r="D609" s="8">
        <v>3000</v>
      </c>
      <c r="E609" s="8" t="s">
        <v>100</v>
      </c>
      <c r="F609" s="9">
        <v>445336253.05999994</v>
      </c>
      <c r="G609" s="9">
        <v>491786040.50999999</v>
      </c>
      <c r="H609" s="9">
        <v>210004551.22</v>
      </c>
      <c r="I609" s="8" t="s">
        <v>240</v>
      </c>
      <c r="J609" s="8" t="s">
        <v>24</v>
      </c>
      <c r="K609" s="9">
        <v>1127438928.1700001</v>
      </c>
      <c r="L609" s="9">
        <v>1190933126.28</v>
      </c>
      <c r="M609" s="9">
        <v>494177639.06999999</v>
      </c>
      <c r="N609" s="8" t="s">
        <v>379</v>
      </c>
      <c r="O609" s="8" t="s">
        <v>156</v>
      </c>
      <c r="P609" s="9">
        <v>10993000</v>
      </c>
      <c r="Q609" s="9">
        <v>9704499</v>
      </c>
      <c r="R609" s="9">
        <v>1704900.1</v>
      </c>
      <c r="S609" s="45" t="s">
        <v>497</v>
      </c>
      <c r="T609" s="101"/>
      <c r="U609" s="101"/>
      <c r="V609" s="101"/>
    </row>
    <row r="610" spans="2:22" s="35" customFormat="1" ht="33.75" x14ac:dyDescent="0.25">
      <c r="B610" s="8">
        <v>2015</v>
      </c>
      <c r="C610" s="8" t="s">
        <v>479</v>
      </c>
      <c r="D610" s="8">
        <v>3000</v>
      </c>
      <c r="E610" s="8" t="s">
        <v>100</v>
      </c>
      <c r="F610" s="9">
        <v>445336253.05999994</v>
      </c>
      <c r="G610" s="9">
        <v>491786040.50999999</v>
      </c>
      <c r="H610" s="9">
        <v>210004551.22</v>
      </c>
      <c r="I610" s="8" t="s">
        <v>240</v>
      </c>
      <c r="J610" s="8" t="s">
        <v>24</v>
      </c>
      <c r="K610" s="9">
        <v>1127438928.1700001</v>
      </c>
      <c r="L610" s="9">
        <v>1190933126.28</v>
      </c>
      <c r="M610" s="9">
        <v>494177639.06999999</v>
      </c>
      <c r="N610" s="8" t="s">
        <v>380</v>
      </c>
      <c r="O610" s="8" t="s">
        <v>157</v>
      </c>
      <c r="P610" s="9">
        <v>1980000</v>
      </c>
      <c r="Q610" s="9">
        <v>1472429</v>
      </c>
      <c r="R610" s="9">
        <v>350000</v>
      </c>
      <c r="S610" s="45" t="s">
        <v>497</v>
      </c>
      <c r="T610" s="101"/>
      <c r="U610" s="101"/>
      <c r="V610" s="101"/>
    </row>
    <row r="611" spans="2:22" s="35" customFormat="1" ht="33.75" x14ac:dyDescent="0.25">
      <c r="B611" s="8">
        <v>2015</v>
      </c>
      <c r="C611" s="8" t="s">
        <v>479</v>
      </c>
      <c r="D611" s="8">
        <v>3000</v>
      </c>
      <c r="E611" s="8" t="s">
        <v>100</v>
      </c>
      <c r="F611" s="9">
        <v>445336253.05999994</v>
      </c>
      <c r="G611" s="9">
        <v>491786040.50999999</v>
      </c>
      <c r="H611" s="9">
        <v>210004551.22</v>
      </c>
      <c r="I611" s="8" t="s">
        <v>240</v>
      </c>
      <c r="J611" s="8" t="s">
        <v>24</v>
      </c>
      <c r="K611" s="9">
        <v>1127438928.1700001</v>
      </c>
      <c r="L611" s="9">
        <v>1190933126.28</v>
      </c>
      <c r="M611" s="9">
        <v>494177639.06999999</v>
      </c>
      <c r="N611" s="8" t="s">
        <v>381</v>
      </c>
      <c r="O611" s="8" t="s">
        <v>158</v>
      </c>
      <c r="P611" s="9">
        <v>63000</v>
      </c>
      <c r="Q611" s="9">
        <v>63000</v>
      </c>
      <c r="R611" s="9">
        <v>19</v>
      </c>
      <c r="S611" s="45" t="s">
        <v>497</v>
      </c>
      <c r="T611" s="101"/>
      <c r="U611" s="101"/>
      <c r="V611" s="101"/>
    </row>
    <row r="612" spans="2:22" s="35" customFormat="1" ht="33.75" x14ac:dyDescent="0.25">
      <c r="B612" s="8">
        <v>2015</v>
      </c>
      <c r="C612" s="8" t="s">
        <v>479</v>
      </c>
      <c r="D612" s="8">
        <v>3000</v>
      </c>
      <c r="E612" s="8" t="s">
        <v>100</v>
      </c>
      <c r="F612" s="9">
        <v>445336253.05999994</v>
      </c>
      <c r="G612" s="9">
        <v>491786040.50999999</v>
      </c>
      <c r="H612" s="9">
        <v>210004551.22</v>
      </c>
      <c r="I612" s="8" t="s">
        <v>240</v>
      </c>
      <c r="J612" s="8" t="s">
        <v>24</v>
      </c>
      <c r="K612" s="9">
        <v>1127438928.1700001</v>
      </c>
      <c r="L612" s="9">
        <v>1190933126.28</v>
      </c>
      <c r="M612" s="9">
        <v>494177639.06999999</v>
      </c>
      <c r="N612" s="8" t="s">
        <v>492</v>
      </c>
      <c r="O612" s="8" t="s">
        <v>493</v>
      </c>
      <c r="P612" s="9">
        <v>0</v>
      </c>
      <c r="Q612" s="9">
        <v>0</v>
      </c>
      <c r="R612" s="9">
        <v>0</v>
      </c>
      <c r="S612" s="45" t="s">
        <v>497</v>
      </c>
      <c r="T612" s="101"/>
      <c r="U612" s="101"/>
      <c r="V612" s="101"/>
    </row>
    <row r="613" spans="2:22" s="35" customFormat="1" ht="33.75" x14ac:dyDescent="0.25">
      <c r="B613" s="8">
        <v>2015</v>
      </c>
      <c r="C613" s="8" t="s">
        <v>479</v>
      </c>
      <c r="D613" s="8">
        <v>3000</v>
      </c>
      <c r="E613" s="8" t="s">
        <v>100</v>
      </c>
      <c r="F613" s="9">
        <v>445336253.05999994</v>
      </c>
      <c r="G613" s="9">
        <v>491786040.50999999</v>
      </c>
      <c r="H613" s="9">
        <v>210004551.22</v>
      </c>
      <c r="I613" s="8" t="s">
        <v>240</v>
      </c>
      <c r="J613" s="8" t="s">
        <v>24</v>
      </c>
      <c r="K613" s="9">
        <v>1127438928.1700001</v>
      </c>
      <c r="L613" s="9">
        <v>1190933126.28</v>
      </c>
      <c r="M613" s="9">
        <v>494177639.06999999</v>
      </c>
      <c r="N613" s="8" t="s">
        <v>494</v>
      </c>
      <c r="O613" s="8" t="s">
        <v>495</v>
      </c>
      <c r="P613" s="9">
        <v>0</v>
      </c>
      <c r="Q613" s="9">
        <v>0</v>
      </c>
      <c r="R613" s="9">
        <v>0</v>
      </c>
      <c r="S613" s="45" t="s">
        <v>497</v>
      </c>
      <c r="T613" s="101"/>
      <c r="U613" s="101"/>
      <c r="V613" s="101"/>
    </row>
    <row r="614" spans="2:22" s="35" customFormat="1" ht="45" x14ac:dyDescent="0.25">
      <c r="B614" s="8">
        <v>2015</v>
      </c>
      <c r="C614" s="8" t="s">
        <v>479</v>
      </c>
      <c r="D614" s="8">
        <v>3000</v>
      </c>
      <c r="E614" s="8" t="s">
        <v>100</v>
      </c>
      <c r="F614" s="9">
        <v>445336253.05999994</v>
      </c>
      <c r="G614" s="9">
        <v>491786040.50999999</v>
      </c>
      <c r="H614" s="9">
        <v>210004551.22</v>
      </c>
      <c r="I614" s="8" t="s">
        <v>240</v>
      </c>
      <c r="J614" s="8" t="s">
        <v>24</v>
      </c>
      <c r="K614" s="9">
        <v>1127438928.1700001</v>
      </c>
      <c r="L614" s="9">
        <v>1190933126.28</v>
      </c>
      <c r="M614" s="9">
        <v>494177639.06999999</v>
      </c>
      <c r="N614" s="8" t="s">
        <v>382</v>
      </c>
      <c r="O614" s="8" t="s">
        <v>383</v>
      </c>
      <c r="P614" s="9">
        <v>0</v>
      </c>
      <c r="Q614" s="9">
        <v>0</v>
      </c>
      <c r="R614" s="9">
        <v>0</v>
      </c>
      <c r="S614" s="45" t="s">
        <v>497</v>
      </c>
      <c r="T614" s="101" t="s">
        <v>685</v>
      </c>
      <c r="U614" s="101" t="s">
        <v>685</v>
      </c>
      <c r="V614" s="101" t="s">
        <v>685</v>
      </c>
    </row>
    <row r="615" spans="2:22" s="35" customFormat="1" ht="33.75" x14ac:dyDescent="0.25">
      <c r="B615" s="8">
        <v>2015</v>
      </c>
      <c r="C615" s="8" t="s">
        <v>479</v>
      </c>
      <c r="D615" s="8">
        <v>3000</v>
      </c>
      <c r="E615" s="8" t="s">
        <v>100</v>
      </c>
      <c r="F615" s="9">
        <v>445336253.05999994</v>
      </c>
      <c r="G615" s="9">
        <v>491786040.50999999</v>
      </c>
      <c r="H615" s="9">
        <v>210004551.22</v>
      </c>
      <c r="I615" s="8" t="s">
        <v>240</v>
      </c>
      <c r="J615" s="8" t="s">
        <v>24</v>
      </c>
      <c r="K615" s="9">
        <v>1127438928.1700001</v>
      </c>
      <c r="L615" s="9">
        <v>1190933126.28</v>
      </c>
      <c r="M615" s="9">
        <v>494177639.06999999</v>
      </c>
      <c r="N615" s="8" t="s">
        <v>384</v>
      </c>
      <c r="O615" s="8" t="s">
        <v>159</v>
      </c>
      <c r="P615" s="9">
        <v>4005579.84</v>
      </c>
      <c r="Q615" s="9">
        <v>3807058.1199999992</v>
      </c>
      <c r="R615" s="9">
        <v>1710767.4</v>
      </c>
      <c r="S615" s="45" t="s">
        <v>497</v>
      </c>
      <c r="T615" s="101"/>
      <c r="U615" s="101"/>
      <c r="V615" s="101"/>
    </row>
    <row r="616" spans="2:22" s="35" customFormat="1" ht="45" x14ac:dyDescent="0.25">
      <c r="B616" s="8">
        <v>2015</v>
      </c>
      <c r="C616" s="8" t="s">
        <v>479</v>
      </c>
      <c r="D616" s="8">
        <v>3000</v>
      </c>
      <c r="E616" s="8" t="s">
        <v>100</v>
      </c>
      <c r="F616" s="9">
        <v>445336253.05999994</v>
      </c>
      <c r="G616" s="9">
        <v>491786040.50999999</v>
      </c>
      <c r="H616" s="9">
        <v>210004551.22</v>
      </c>
      <c r="I616" s="8" t="s">
        <v>240</v>
      </c>
      <c r="J616" s="8" t="s">
        <v>24</v>
      </c>
      <c r="K616" s="9">
        <v>1127438928.1700001</v>
      </c>
      <c r="L616" s="9">
        <v>1190933126.28</v>
      </c>
      <c r="M616" s="9">
        <v>494177639.06999999</v>
      </c>
      <c r="N616" s="8" t="s">
        <v>385</v>
      </c>
      <c r="O616" s="8" t="s">
        <v>160</v>
      </c>
      <c r="P616" s="9">
        <v>235881.63</v>
      </c>
      <c r="Q616" s="9">
        <v>255902.63</v>
      </c>
      <c r="R616" s="9">
        <v>104751</v>
      </c>
      <c r="S616" s="45" t="s">
        <v>497</v>
      </c>
      <c r="T616" s="101"/>
      <c r="U616" s="101"/>
      <c r="V616" s="101"/>
    </row>
    <row r="617" spans="2:22" s="35" customFormat="1" ht="33.75" x14ac:dyDescent="0.25">
      <c r="B617" s="8">
        <v>2015</v>
      </c>
      <c r="C617" s="8" t="s">
        <v>479</v>
      </c>
      <c r="D617" s="8">
        <v>3000</v>
      </c>
      <c r="E617" s="8" t="s">
        <v>100</v>
      </c>
      <c r="F617" s="9">
        <v>445336253.05999994</v>
      </c>
      <c r="G617" s="9">
        <v>491786040.50999999</v>
      </c>
      <c r="H617" s="9">
        <v>210004551.22</v>
      </c>
      <c r="I617" s="8" t="s">
        <v>240</v>
      </c>
      <c r="J617" s="8" t="s">
        <v>24</v>
      </c>
      <c r="K617" s="9">
        <v>1127438928.1700001</v>
      </c>
      <c r="L617" s="9">
        <v>1190933126.28</v>
      </c>
      <c r="M617" s="9">
        <v>494177639.06999999</v>
      </c>
      <c r="N617" s="8" t="s">
        <v>386</v>
      </c>
      <c r="O617" s="8" t="s">
        <v>161</v>
      </c>
      <c r="P617" s="9">
        <v>427600</v>
      </c>
      <c r="Q617" s="9">
        <v>401761.37999999995</v>
      </c>
      <c r="R617" s="9">
        <v>76397.95</v>
      </c>
      <c r="S617" s="45" t="s">
        <v>497</v>
      </c>
      <c r="T617" s="101"/>
      <c r="U617" s="101"/>
      <c r="V617" s="101"/>
    </row>
    <row r="618" spans="2:22" s="35" customFormat="1" ht="33.75" x14ac:dyDescent="0.25">
      <c r="B618" s="8">
        <v>2015</v>
      </c>
      <c r="C618" s="8" t="s">
        <v>479</v>
      </c>
      <c r="D618" s="8">
        <v>3000</v>
      </c>
      <c r="E618" s="8" t="s">
        <v>100</v>
      </c>
      <c r="F618" s="9">
        <v>445336253.05999994</v>
      </c>
      <c r="G618" s="9">
        <v>491786040.50999999</v>
      </c>
      <c r="H618" s="9">
        <v>210004551.22</v>
      </c>
      <c r="I618" s="8" t="s">
        <v>240</v>
      </c>
      <c r="J618" s="8" t="s">
        <v>24</v>
      </c>
      <c r="K618" s="9">
        <v>1127438928.1700001</v>
      </c>
      <c r="L618" s="9">
        <v>1190933126.28</v>
      </c>
      <c r="M618" s="9">
        <v>494177639.06999999</v>
      </c>
      <c r="N618" s="8" t="s">
        <v>387</v>
      </c>
      <c r="O618" s="8" t="s">
        <v>162</v>
      </c>
      <c r="P618" s="9">
        <v>1786002</v>
      </c>
      <c r="Q618" s="9">
        <v>1672541.63</v>
      </c>
      <c r="R618" s="9">
        <v>347247.12000000005</v>
      </c>
      <c r="S618" s="45" t="s">
        <v>497</v>
      </c>
      <c r="T618" s="101"/>
      <c r="U618" s="101"/>
      <c r="V618" s="101"/>
    </row>
    <row r="619" spans="2:22" s="35" customFormat="1" ht="45" x14ac:dyDescent="0.25">
      <c r="B619" s="8">
        <v>2015</v>
      </c>
      <c r="C619" s="8" t="s">
        <v>479</v>
      </c>
      <c r="D619" s="8">
        <v>3000</v>
      </c>
      <c r="E619" s="8" t="s">
        <v>100</v>
      </c>
      <c r="F619" s="9">
        <v>445336253.05999994</v>
      </c>
      <c r="G619" s="9">
        <v>491786040.50999999</v>
      </c>
      <c r="H619" s="9">
        <v>210004551.22</v>
      </c>
      <c r="I619" s="8" t="s">
        <v>240</v>
      </c>
      <c r="J619" s="8" t="s">
        <v>24</v>
      </c>
      <c r="K619" s="9">
        <v>1127438928.1700001</v>
      </c>
      <c r="L619" s="9">
        <v>1190933126.28</v>
      </c>
      <c r="M619" s="9">
        <v>494177639.06999999</v>
      </c>
      <c r="N619" s="8" t="s">
        <v>388</v>
      </c>
      <c r="O619" s="8" t="s">
        <v>163</v>
      </c>
      <c r="P619" s="9">
        <v>870001</v>
      </c>
      <c r="Q619" s="9">
        <v>1614216.04</v>
      </c>
      <c r="R619" s="9">
        <v>289729.78000000003</v>
      </c>
      <c r="S619" s="45" t="s">
        <v>497</v>
      </c>
      <c r="T619" s="101"/>
      <c r="U619" s="101"/>
      <c r="V619" s="101"/>
    </row>
    <row r="620" spans="2:22" s="35" customFormat="1" ht="33.75" x14ac:dyDescent="0.25">
      <c r="B620" s="8">
        <v>2015</v>
      </c>
      <c r="C620" s="8" t="s">
        <v>479</v>
      </c>
      <c r="D620" s="8">
        <v>3000</v>
      </c>
      <c r="E620" s="8" t="s">
        <v>100</v>
      </c>
      <c r="F620" s="9">
        <v>445336253.05999994</v>
      </c>
      <c r="G620" s="9">
        <v>491786040.50999999</v>
      </c>
      <c r="H620" s="9">
        <v>210004551.22</v>
      </c>
      <c r="I620" s="8" t="s">
        <v>240</v>
      </c>
      <c r="J620" s="8" t="s">
        <v>24</v>
      </c>
      <c r="K620" s="9">
        <v>1127438928.1700001</v>
      </c>
      <c r="L620" s="9">
        <v>1190933126.28</v>
      </c>
      <c r="M620" s="9">
        <v>494177639.06999999</v>
      </c>
      <c r="N620" s="8" t="s">
        <v>389</v>
      </c>
      <c r="O620" s="8" t="s">
        <v>164</v>
      </c>
      <c r="P620" s="9">
        <v>4500</v>
      </c>
      <c r="Q620" s="9">
        <v>4500</v>
      </c>
      <c r="R620" s="9">
        <v>0</v>
      </c>
      <c r="S620" s="45" t="s">
        <v>497</v>
      </c>
      <c r="T620" s="101"/>
      <c r="U620" s="101"/>
      <c r="V620" s="101"/>
    </row>
    <row r="621" spans="2:22" s="35" customFormat="1" ht="33.75" x14ac:dyDescent="0.25">
      <c r="B621" s="8">
        <v>2015</v>
      </c>
      <c r="C621" s="8" t="s">
        <v>479</v>
      </c>
      <c r="D621" s="8">
        <v>3000</v>
      </c>
      <c r="E621" s="8" t="s">
        <v>100</v>
      </c>
      <c r="F621" s="9">
        <v>445336253.05999994</v>
      </c>
      <c r="G621" s="9">
        <v>491786040.50999999</v>
      </c>
      <c r="H621" s="9">
        <v>210004551.22</v>
      </c>
      <c r="I621" s="8" t="s">
        <v>240</v>
      </c>
      <c r="J621" s="8" t="s">
        <v>24</v>
      </c>
      <c r="K621" s="9">
        <v>1127438928.1700001</v>
      </c>
      <c r="L621" s="9">
        <v>1190933126.28</v>
      </c>
      <c r="M621" s="9">
        <v>494177639.06999999</v>
      </c>
      <c r="N621" s="8" t="s">
        <v>390</v>
      </c>
      <c r="O621" s="8" t="s">
        <v>165</v>
      </c>
      <c r="P621" s="9">
        <v>1317412</v>
      </c>
      <c r="Q621" s="9">
        <v>2538135.4</v>
      </c>
      <c r="R621" s="9">
        <v>1395233.41</v>
      </c>
      <c r="S621" s="45" t="s">
        <v>497</v>
      </c>
      <c r="T621" s="101"/>
      <c r="U621" s="101"/>
      <c r="V621" s="101"/>
    </row>
    <row r="622" spans="2:22" s="35" customFormat="1" ht="33.75" x14ac:dyDescent="0.25">
      <c r="B622" s="8">
        <v>2015</v>
      </c>
      <c r="C622" s="8" t="s">
        <v>479</v>
      </c>
      <c r="D622" s="8">
        <v>3000</v>
      </c>
      <c r="E622" s="8" t="s">
        <v>100</v>
      </c>
      <c r="F622" s="9">
        <v>445336253.05999994</v>
      </c>
      <c r="G622" s="9">
        <v>491786040.50999999</v>
      </c>
      <c r="H622" s="9">
        <v>210004551.22</v>
      </c>
      <c r="I622" s="8" t="s">
        <v>240</v>
      </c>
      <c r="J622" s="8" t="s">
        <v>24</v>
      </c>
      <c r="K622" s="9">
        <v>1127438928.1700001</v>
      </c>
      <c r="L622" s="9">
        <v>1190933126.28</v>
      </c>
      <c r="M622" s="9">
        <v>494177639.06999999</v>
      </c>
      <c r="N622" s="8" t="s">
        <v>391</v>
      </c>
      <c r="O622" s="8" t="s">
        <v>166</v>
      </c>
      <c r="P622" s="9">
        <v>8634435</v>
      </c>
      <c r="Q622" s="9">
        <v>9271852.0199999996</v>
      </c>
      <c r="R622" s="9">
        <v>2869636.74</v>
      </c>
      <c r="S622" s="45" t="s">
        <v>497</v>
      </c>
      <c r="T622" s="101"/>
      <c r="U622" s="101"/>
      <c r="V622" s="101"/>
    </row>
    <row r="623" spans="2:22" s="35" customFormat="1" ht="33.75" x14ac:dyDescent="0.25">
      <c r="B623" s="8">
        <v>2015</v>
      </c>
      <c r="C623" s="8" t="s">
        <v>479</v>
      </c>
      <c r="D623" s="8">
        <v>3000</v>
      </c>
      <c r="E623" s="8" t="s">
        <v>100</v>
      </c>
      <c r="F623" s="9">
        <v>445336253.05999994</v>
      </c>
      <c r="G623" s="9">
        <v>491786040.50999999</v>
      </c>
      <c r="H623" s="9">
        <v>210004551.22</v>
      </c>
      <c r="I623" s="8" t="s">
        <v>240</v>
      </c>
      <c r="J623" s="8" t="s">
        <v>24</v>
      </c>
      <c r="K623" s="9">
        <v>1127438928.1700001</v>
      </c>
      <c r="L623" s="9">
        <v>1190933126.28</v>
      </c>
      <c r="M623" s="9">
        <v>494177639.06999999</v>
      </c>
      <c r="N623" s="8" t="s">
        <v>392</v>
      </c>
      <c r="O623" s="8" t="s">
        <v>167</v>
      </c>
      <c r="P623" s="9">
        <v>611002</v>
      </c>
      <c r="Q623" s="9">
        <v>595687.01</v>
      </c>
      <c r="R623" s="9">
        <v>157687.20000000001</v>
      </c>
      <c r="S623" s="45" t="s">
        <v>497</v>
      </c>
      <c r="T623" s="101" t="s">
        <v>685</v>
      </c>
      <c r="U623" s="101" t="s">
        <v>685</v>
      </c>
      <c r="V623" s="101" t="s">
        <v>685</v>
      </c>
    </row>
    <row r="624" spans="2:22" s="35" customFormat="1" ht="33.75" x14ac:dyDescent="0.25">
      <c r="B624" s="8">
        <v>2015</v>
      </c>
      <c r="C624" s="8" t="s">
        <v>479</v>
      </c>
      <c r="D624" s="8">
        <v>3000</v>
      </c>
      <c r="E624" s="8" t="s">
        <v>100</v>
      </c>
      <c r="F624" s="9">
        <v>445336253.05999994</v>
      </c>
      <c r="G624" s="9">
        <v>491786040.50999999</v>
      </c>
      <c r="H624" s="9">
        <v>210004551.22</v>
      </c>
      <c r="I624" s="8" t="s">
        <v>240</v>
      </c>
      <c r="J624" s="8" t="s">
        <v>24</v>
      </c>
      <c r="K624" s="9">
        <v>1127438928.1700001</v>
      </c>
      <c r="L624" s="9">
        <v>1190933126.28</v>
      </c>
      <c r="M624" s="9">
        <v>494177639.06999999</v>
      </c>
      <c r="N624" s="8" t="s">
        <v>393</v>
      </c>
      <c r="O624" s="8" t="s">
        <v>168</v>
      </c>
      <c r="P624" s="9">
        <v>4049173</v>
      </c>
      <c r="Q624" s="9">
        <v>3796412.5399999982</v>
      </c>
      <c r="R624" s="9">
        <v>1195188.3900000001</v>
      </c>
      <c r="S624" s="45" t="s">
        <v>497</v>
      </c>
      <c r="T624" s="101"/>
      <c r="U624" s="101"/>
      <c r="V624" s="101"/>
    </row>
    <row r="625" spans="2:22" s="35" customFormat="1" ht="33.75" x14ac:dyDescent="0.25">
      <c r="B625" s="8">
        <v>2015</v>
      </c>
      <c r="C625" s="8" t="s">
        <v>479</v>
      </c>
      <c r="D625" s="8">
        <v>3000</v>
      </c>
      <c r="E625" s="8" t="s">
        <v>100</v>
      </c>
      <c r="F625" s="9">
        <v>445336253.05999994</v>
      </c>
      <c r="G625" s="9">
        <v>491786040.50999999</v>
      </c>
      <c r="H625" s="9">
        <v>210004551.22</v>
      </c>
      <c r="I625" s="8" t="s">
        <v>240</v>
      </c>
      <c r="J625" s="8" t="s">
        <v>24</v>
      </c>
      <c r="K625" s="9">
        <v>1127438928.1700001</v>
      </c>
      <c r="L625" s="9">
        <v>1190933126.28</v>
      </c>
      <c r="M625" s="9">
        <v>494177639.06999999</v>
      </c>
      <c r="N625" s="8" t="s">
        <v>394</v>
      </c>
      <c r="O625" s="8" t="s">
        <v>169</v>
      </c>
      <c r="P625" s="9">
        <v>16823554.880000003</v>
      </c>
      <c r="Q625" s="9">
        <v>17263464.880000003</v>
      </c>
      <c r="R625" s="9">
        <v>9547092.9600000009</v>
      </c>
      <c r="S625" s="45" t="s">
        <v>497</v>
      </c>
      <c r="T625" s="101"/>
      <c r="U625" s="101"/>
      <c r="V625" s="101"/>
    </row>
    <row r="626" spans="2:22" s="35" customFormat="1" ht="33.75" x14ac:dyDescent="0.25">
      <c r="B626" s="8">
        <v>2015</v>
      </c>
      <c r="C626" s="8" t="s">
        <v>479</v>
      </c>
      <c r="D626" s="8">
        <v>3000</v>
      </c>
      <c r="E626" s="8" t="s">
        <v>100</v>
      </c>
      <c r="F626" s="9">
        <v>445336253.05999994</v>
      </c>
      <c r="G626" s="9">
        <v>491786040.50999999</v>
      </c>
      <c r="H626" s="9">
        <v>210004551.22</v>
      </c>
      <c r="I626" s="8" t="s">
        <v>240</v>
      </c>
      <c r="J626" s="8" t="s">
        <v>24</v>
      </c>
      <c r="K626" s="9">
        <v>1127438928.1700001</v>
      </c>
      <c r="L626" s="9">
        <v>1190933126.28</v>
      </c>
      <c r="M626" s="9">
        <v>494177639.06999999</v>
      </c>
      <c r="N626" s="8" t="s">
        <v>395</v>
      </c>
      <c r="O626" s="8" t="s">
        <v>170</v>
      </c>
      <c r="P626" s="9">
        <v>5175042.6400000006</v>
      </c>
      <c r="Q626" s="9">
        <v>3572330.2200000007</v>
      </c>
      <c r="R626" s="9">
        <v>849459.79</v>
      </c>
      <c r="S626" s="45" t="s">
        <v>497</v>
      </c>
      <c r="T626" s="101"/>
      <c r="U626" s="101"/>
      <c r="V626" s="101"/>
    </row>
    <row r="627" spans="2:22" s="35" customFormat="1" ht="33.75" x14ac:dyDescent="0.25">
      <c r="B627" s="8">
        <v>2015</v>
      </c>
      <c r="C627" s="8" t="s">
        <v>479</v>
      </c>
      <c r="D627" s="8">
        <v>3000</v>
      </c>
      <c r="E627" s="8" t="s">
        <v>100</v>
      </c>
      <c r="F627" s="9">
        <v>445336253.05999994</v>
      </c>
      <c r="G627" s="9">
        <v>491786040.50999999</v>
      </c>
      <c r="H627" s="9">
        <v>210004551.22</v>
      </c>
      <c r="I627" s="8" t="s">
        <v>240</v>
      </c>
      <c r="J627" s="8" t="s">
        <v>24</v>
      </c>
      <c r="K627" s="9">
        <v>1127438928.1700001</v>
      </c>
      <c r="L627" s="9">
        <v>1190933126.28</v>
      </c>
      <c r="M627" s="9">
        <v>494177639.06999999</v>
      </c>
      <c r="N627" s="8" t="s">
        <v>396</v>
      </c>
      <c r="O627" s="8" t="s">
        <v>171</v>
      </c>
      <c r="P627" s="9">
        <v>3689500</v>
      </c>
      <c r="Q627" s="9">
        <v>4505842</v>
      </c>
      <c r="R627" s="9">
        <v>2854815.8</v>
      </c>
      <c r="S627" s="45" t="s">
        <v>497</v>
      </c>
      <c r="T627" s="101"/>
      <c r="U627" s="101"/>
      <c r="V627" s="101"/>
    </row>
    <row r="628" spans="2:22" s="35" customFormat="1" ht="33.75" x14ac:dyDescent="0.25">
      <c r="B628" s="8">
        <v>2015</v>
      </c>
      <c r="C628" s="8" t="s">
        <v>479</v>
      </c>
      <c r="D628" s="8">
        <v>3000</v>
      </c>
      <c r="E628" s="8" t="s">
        <v>100</v>
      </c>
      <c r="F628" s="9">
        <v>445336253.05999994</v>
      </c>
      <c r="G628" s="9">
        <v>491786040.50999999</v>
      </c>
      <c r="H628" s="9">
        <v>210004551.22</v>
      </c>
      <c r="I628" s="8" t="s">
        <v>240</v>
      </c>
      <c r="J628" s="8" t="s">
        <v>24</v>
      </c>
      <c r="K628" s="9">
        <v>1127438928.1700001</v>
      </c>
      <c r="L628" s="9">
        <v>1190933126.28</v>
      </c>
      <c r="M628" s="9">
        <v>494177639.06999999</v>
      </c>
      <c r="N628" s="8" t="s">
        <v>397</v>
      </c>
      <c r="O628" s="8" t="s">
        <v>172</v>
      </c>
      <c r="P628" s="9">
        <v>24372805</v>
      </c>
      <c r="Q628" s="9">
        <v>24517805</v>
      </c>
      <c r="R628" s="9">
        <v>13130955</v>
      </c>
      <c r="S628" s="45" t="s">
        <v>497</v>
      </c>
      <c r="T628" s="101"/>
      <c r="U628" s="101"/>
      <c r="V628" s="101"/>
    </row>
    <row r="629" spans="2:22" s="35" customFormat="1" ht="33.75" x14ac:dyDescent="0.25">
      <c r="B629" s="8">
        <v>2015</v>
      </c>
      <c r="C629" s="8" t="s">
        <v>479</v>
      </c>
      <c r="D629" s="8">
        <v>3000</v>
      </c>
      <c r="E629" s="8" t="s">
        <v>100</v>
      </c>
      <c r="F629" s="9">
        <v>445336253.05999994</v>
      </c>
      <c r="G629" s="9">
        <v>491786040.50999999</v>
      </c>
      <c r="H629" s="9">
        <v>210004551.22</v>
      </c>
      <c r="I629" s="8" t="s">
        <v>240</v>
      </c>
      <c r="J629" s="8" t="s">
        <v>24</v>
      </c>
      <c r="K629" s="9">
        <v>1127438928.1700001</v>
      </c>
      <c r="L629" s="9">
        <v>1190933126.28</v>
      </c>
      <c r="M629" s="9">
        <v>494177639.06999999</v>
      </c>
      <c r="N629" s="8" t="s">
        <v>398</v>
      </c>
      <c r="O629" s="8" t="s">
        <v>173</v>
      </c>
      <c r="P629" s="9">
        <v>1005200</v>
      </c>
      <c r="Q629" s="9">
        <v>456030.00000000023</v>
      </c>
      <c r="R629" s="9">
        <v>263077.28999999998</v>
      </c>
      <c r="S629" s="45" t="s">
        <v>497</v>
      </c>
      <c r="T629" s="101"/>
      <c r="U629" s="101"/>
      <c r="V629" s="101"/>
    </row>
    <row r="630" spans="2:22" s="35" customFormat="1" ht="33.75" x14ac:dyDescent="0.25">
      <c r="B630" s="8">
        <v>2015</v>
      </c>
      <c r="C630" s="8" t="s">
        <v>479</v>
      </c>
      <c r="D630" s="8">
        <v>3000</v>
      </c>
      <c r="E630" s="8" t="s">
        <v>100</v>
      </c>
      <c r="F630" s="9">
        <v>445336253.05999994</v>
      </c>
      <c r="G630" s="9">
        <v>491786040.50999999</v>
      </c>
      <c r="H630" s="9">
        <v>210004551.22</v>
      </c>
      <c r="I630" s="8" t="s">
        <v>240</v>
      </c>
      <c r="J630" s="8" t="s">
        <v>24</v>
      </c>
      <c r="K630" s="9">
        <v>1127438928.1700001</v>
      </c>
      <c r="L630" s="9">
        <v>1190933126.28</v>
      </c>
      <c r="M630" s="9">
        <v>494177639.06999999</v>
      </c>
      <c r="N630" s="8" t="s">
        <v>399</v>
      </c>
      <c r="O630" s="8" t="s">
        <v>174</v>
      </c>
      <c r="P630" s="9">
        <v>112000</v>
      </c>
      <c r="Q630" s="9">
        <v>104499.99999999999</v>
      </c>
      <c r="R630" s="9">
        <v>9245.9500000000007</v>
      </c>
      <c r="S630" s="45" t="s">
        <v>497</v>
      </c>
      <c r="T630" s="101"/>
      <c r="U630" s="101"/>
      <c r="V630" s="101"/>
    </row>
    <row r="631" spans="2:22" s="35" customFormat="1" ht="33.75" x14ac:dyDescent="0.25">
      <c r="B631" s="8">
        <v>2015</v>
      </c>
      <c r="C631" s="8" t="s">
        <v>479</v>
      </c>
      <c r="D631" s="8">
        <v>3000</v>
      </c>
      <c r="E631" s="8" t="s">
        <v>100</v>
      </c>
      <c r="F631" s="9">
        <v>445336253.05999994</v>
      </c>
      <c r="G631" s="9">
        <v>491786040.50999999</v>
      </c>
      <c r="H631" s="9">
        <v>210004551.22</v>
      </c>
      <c r="I631" s="8" t="s">
        <v>240</v>
      </c>
      <c r="J631" s="8" t="s">
        <v>24</v>
      </c>
      <c r="K631" s="9">
        <v>1127438928.1700001</v>
      </c>
      <c r="L631" s="9">
        <v>1190933126.28</v>
      </c>
      <c r="M631" s="9">
        <v>494177639.06999999</v>
      </c>
      <c r="N631" s="8" t="s">
        <v>400</v>
      </c>
      <c r="O631" s="8" t="s">
        <v>175</v>
      </c>
      <c r="P631" s="9">
        <v>21630000</v>
      </c>
      <c r="Q631" s="9">
        <v>21715000</v>
      </c>
      <c r="R631" s="9">
        <v>18912774.049999997</v>
      </c>
      <c r="S631" s="45" t="s">
        <v>497</v>
      </c>
      <c r="T631" s="101"/>
      <c r="U631" s="101"/>
      <c r="V631" s="101"/>
    </row>
    <row r="632" spans="2:22" s="35" customFormat="1" ht="33.75" x14ac:dyDescent="0.25">
      <c r="B632" s="8">
        <v>2015</v>
      </c>
      <c r="C632" s="8" t="s">
        <v>479</v>
      </c>
      <c r="D632" s="8">
        <v>3000</v>
      </c>
      <c r="E632" s="8" t="s">
        <v>100</v>
      </c>
      <c r="F632" s="9">
        <v>445336253.05999994</v>
      </c>
      <c r="G632" s="9">
        <v>491786040.50999999</v>
      </c>
      <c r="H632" s="9">
        <v>210004551.22</v>
      </c>
      <c r="I632" s="8" t="s">
        <v>240</v>
      </c>
      <c r="J632" s="8" t="s">
        <v>24</v>
      </c>
      <c r="K632" s="9">
        <v>1127438928.1700001</v>
      </c>
      <c r="L632" s="9">
        <v>1190933126.28</v>
      </c>
      <c r="M632" s="9">
        <v>494177639.06999999</v>
      </c>
      <c r="N632" s="8" t="s">
        <v>401</v>
      </c>
      <c r="O632" s="8" t="s">
        <v>176</v>
      </c>
      <c r="P632" s="9">
        <v>7325890.6999999993</v>
      </c>
      <c r="Q632" s="9">
        <v>7757401.7499999972</v>
      </c>
      <c r="R632" s="9">
        <v>3142847</v>
      </c>
      <c r="S632" s="45" t="s">
        <v>497</v>
      </c>
      <c r="T632" s="101" t="s">
        <v>685</v>
      </c>
      <c r="U632" s="101" t="s">
        <v>685</v>
      </c>
      <c r="V632" s="101" t="s">
        <v>685</v>
      </c>
    </row>
    <row r="633" spans="2:22" s="35" customFormat="1" ht="33.75" x14ac:dyDescent="0.25">
      <c r="B633" s="8">
        <v>2015</v>
      </c>
      <c r="C633" s="8" t="s">
        <v>479</v>
      </c>
      <c r="D633" s="8">
        <v>3000</v>
      </c>
      <c r="E633" s="8" t="s">
        <v>100</v>
      </c>
      <c r="F633" s="9">
        <v>445336253.05999994</v>
      </c>
      <c r="G633" s="9">
        <v>491786040.50999999</v>
      </c>
      <c r="H633" s="9">
        <v>210004551.22</v>
      </c>
      <c r="I633" s="8" t="s">
        <v>240</v>
      </c>
      <c r="J633" s="8" t="s">
        <v>24</v>
      </c>
      <c r="K633" s="9">
        <v>1127438928.1700001</v>
      </c>
      <c r="L633" s="9">
        <v>1190933126.28</v>
      </c>
      <c r="M633" s="9">
        <v>494177639.06999999</v>
      </c>
      <c r="N633" s="8" t="s">
        <v>402</v>
      </c>
      <c r="O633" s="8" t="s">
        <v>177</v>
      </c>
      <c r="P633" s="9">
        <v>2000000</v>
      </c>
      <c r="Q633" s="9">
        <v>0</v>
      </c>
      <c r="R633" s="9">
        <v>0</v>
      </c>
      <c r="S633" s="45" t="s">
        <v>497</v>
      </c>
      <c r="T633" s="101"/>
      <c r="U633" s="101"/>
      <c r="V633" s="101"/>
    </row>
    <row r="634" spans="2:22" s="35" customFormat="1" ht="45" x14ac:dyDescent="0.25">
      <c r="B634" s="8">
        <v>2015</v>
      </c>
      <c r="C634" s="8" t="s">
        <v>479</v>
      </c>
      <c r="D634" s="8">
        <v>4000</v>
      </c>
      <c r="E634" s="8" t="s">
        <v>178</v>
      </c>
      <c r="F634" s="9">
        <v>186552241.35999998</v>
      </c>
      <c r="G634" s="9">
        <v>221632956.75999999</v>
      </c>
      <c r="H634" s="9">
        <v>102894826.98999999</v>
      </c>
      <c r="I634" s="8" t="s">
        <v>403</v>
      </c>
      <c r="J634" s="8" t="s">
        <v>404</v>
      </c>
      <c r="K634" s="33">
        <f t="shared" ref="K634:K652" si="4">90088517.58+186552241.36</f>
        <v>276640758.94</v>
      </c>
      <c r="L634" s="33">
        <f>G634+G695</f>
        <v>300035629.76999998</v>
      </c>
      <c r="M634" s="9">
        <f>H634+H695</f>
        <v>135646841.81</v>
      </c>
      <c r="N634" s="8" t="s">
        <v>405</v>
      </c>
      <c r="O634" s="8" t="s">
        <v>179</v>
      </c>
      <c r="P634" s="9">
        <v>51513433.159999996</v>
      </c>
      <c r="Q634" s="9">
        <v>102784343.31999999</v>
      </c>
      <c r="R634" s="9">
        <v>72123758.849999994</v>
      </c>
      <c r="S634" s="45" t="s">
        <v>497</v>
      </c>
      <c r="T634" s="101"/>
      <c r="U634" s="101"/>
      <c r="V634" s="101"/>
    </row>
    <row r="635" spans="2:22" s="35" customFormat="1" ht="45" x14ac:dyDescent="0.25">
      <c r="B635" s="8">
        <v>2015</v>
      </c>
      <c r="C635" s="8" t="s">
        <v>479</v>
      </c>
      <c r="D635" s="8">
        <v>4000</v>
      </c>
      <c r="E635" s="8" t="s">
        <v>178</v>
      </c>
      <c r="F635" s="9">
        <v>186552241.35999998</v>
      </c>
      <c r="G635" s="9">
        <v>221632956.75999999</v>
      </c>
      <c r="H635" s="9">
        <v>102894826.98999999</v>
      </c>
      <c r="I635" s="8" t="s">
        <v>403</v>
      </c>
      <c r="J635" s="8" t="s">
        <v>404</v>
      </c>
      <c r="K635" s="33">
        <f t="shared" si="4"/>
        <v>276640758.94</v>
      </c>
      <c r="L635" s="33">
        <v>300035629.76999998</v>
      </c>
      <c r="M635" s="9">
        <v>135646841.81</v>
      </c>
      <c r="N635" s="8" t="s">
        <v>406</v>
      </c>
      <c r="O635" s="8" t="s">
        <v>180</v>
      </c>
      <c r="P635" s="9">
        <v>1400000</v>
      </c>
      <c r="Q635" s="9">
        <v>1430000</v>
      </c>
      <c r="R635" s="9">
        <v>0</v>
      </c>
      <c r="S635" s="45" t="s">
        <v>497</v>
      </c>
      <c r="T635" s="101"/>
      <c r="U635" s="101"/>
      <c r="V635" s="101"/>
    </row>
    <row r="636" spans="2:22" s="35" customFormat="1" ht="45" x14ac:dyDescent="0.25">
      <c r="B636" s="8">
        <v>2015</v>
      </c>
      <c r="C636" s="8" t="s">
        <v>479</v>
      </c>
      <c r="D636" s="8">
        <v>4000</v>
      </c>
      <c r="E636" s="8" t="s">
        <v>178</v>
      </c>
      <c r="F636" s="9">
        <v>186552241.35999998</v>
      </c>
      <c r="G636" s="9">
        <v>221632956.75999999</v>
      </c>
      <c r="H636" s="9">
        <v>102894826.98999999</v>
      </c>
      <c r="I636" s="8" t="s">
        <v>403</v>
      </c>
      <c r="J636" s="8" t="s">
        <v>404</v>
      </c>
      <c r="K636" s="33">
        <f t="shared" si="4"/>
        <v>276640758.94</v>
      </c>
      <c r="L636" s="33">
        <v>300035629.76999998</v>
      </c>
      <c r="M636" s="9">
        <v>135646841.81</v>
      </c>
      <c r="N636" s="8" t="s">
        <v>407</v>
      </c>
      <c r="O636" s="8" t="s">
        <v>181</v>
      </c>
      <c r="P636" s="9">
        <v>7945000</v>
      </c>
      <c r="Q636" s="9">
        <v>8356363.5700000003</v>
      </c>
      <c r="R636" s="9">
        <v>2716475.48</v>
      </c>
      <c r="S636" s="45" t="s">
        <v>497</v>
      </c>
      <c r="T636" s="101"/>
      <c r="U636" s="101"/>
      <c r="V636" s="101"/>
    </row>
    <row r="637" spans="2:22" s="35" customFormat="1" ht="45" x14ac:dyDescent="0.25">
      <c r="B637" s="8">
        <v>2015</v>
      </c>
      <c r="C637" s="8" t="s">
        <v>479</v>
      </c>
      <c r="D637" s="8">
        <v>4000</v>
      </c>
      <c r="E637" s="8" t="s">
        <v>178</v>
      </c>
      <c r="F637" s="9">
        <v>186552241.35999998</v>
      </c>
      <c r="G637" s="9">
        <v>221632956.75999999</v>
      </c>
      <c r="H637" s="9">
        <v>102894826.98999999</v>
      </c>
      <c r="I637" s="8" t="s">
        <v>403</v>
      </c>
      <c r="J637" s="8" t="s">
        <v>404</v>
      </c>
      <c r="K637" s="33">
        <f t="shared" si="4"/>
        <v>276640758.94</v>
      </c>
      <c r="L637" s="33">
        <v>300035629.76999998</v>
      </c>
      <c r="M637" s="9">
        <v>135646841.81</v>
      </c>
      <c r="N637" s="8" t="s">
        <v>408</v>
      </c>
      <c r="O637" s="8" t="s">
        <v>182</v>
      </c>
      <c r="P637" s="9">
        <v>5236000</v>
      </c>
      <c r="Q637" s="9">
        <v>5836604.1900000004</v>
      </c>
      <c r="R637" s="9">
        <v>1968275.9899999998</v>
      </c>
      <c r="S637" s="45" t="s">
        <v>497</v>
      </c>
      <c r="T637" s="101"/>
      <c r="U637" s="101"/>
      <c r="V637" s="101"/>
    </row>
    <row r="638" spans="2:22" s="35" customFormat="1" ht="45" x14ac:dyDescent="0.25">
      <c r="B638" s="8">
        <v>2015</v>
      </c>
      <c r="C638" s="8" t="s">
        <v>479</v>
      </c>
      <c r="D638" s="8">
        <v>4000</v>
      </c>
      <c r="E638" s="8" t="s">
        <v>178</v>
      </c>
      <c r="F638" s="9">
        <v>186552241.35999998</v>
      </c>
      <c r="G638" s="9">
        <v>221632956.75999999</v>
      </c>
      <c r="H638" s="9">
        <v>102894826.98999999</v>
      </c>
      <c r="I638" s="8" t="s">
        <v>403</v>
      </c>
      <c r="J638" s="8" t="s">
        <v>404</v>
      </c>
      <c r="K638" s="33">
        <f t="shared" si="4"/>
        <v>276640758.94</v>
      </c>
      <c r="L638" s="33">
        <v>300035629.76999998</v>
      </c>
      <c r="M638" s="9">
        <v>135646841.81</v>
      </c>
      <c r="N638" s="8" t="s">
        <v>409</v>
      </c>
      <c r="O638" s="8" t="s">
        <v>183</v>
      </c>
      <c r="P638" s="9">
        <v>44000000</v>
      </c>
      <c r="Q638" s="9">
        <v>20000000</v>
      </c>
      <c r="R638" s="9">
        <v>0</v>
      </c>
      <c r="S638" s="45" t="s">
        <v>497</v>
      </c>
      <c r="T638" s="101"/>
      <c r="U638" s="101"/>
      <c r="V638" s="101"/>
    </row>
    <row r="639" spans="2:22" s="35" customFormat="1" ht="45" x14ac:dyDescent="0.25">
      <c r="B639" s="8">
        <v>2015</v>
      </c>
      <c r="C639" s="8" t="s">
        <v>479</v>
      </c>
      <c r="D639" s="8">
        <v>4000</v>
      </c>
      <c r="E639" s="8" t="s">
        <v>178</v>
      </c>
      <c r="F639" s="9">
        <v>186552241.35999998</v>
      </c>
      <c r="G639" s="9">
        <v>221632956.75999999</v>
      </c>
      <c r="H639" s="9">
        <v>102894826.98999999</v>
      </c>
      <c r="I639" s="8" t="s">
        <v>403</v>
      </c>
      <c r="J639" s="8" t="s">
        <v>404</v>
      </c>
      <c r="K639" s="33">
        <f t="shared" si="4"/>
        <v>276640758.94</v>
      </c>
      <c r="L639" s="33">
        <v>300035629.76999998</v>
      </c>
      <c r="M639" s="9">
        <v>135646841.81</v>
      </c>
      <c r="N639" s="8" t="s">
        <v>410</v>
      </c>
      <c r="O639" s="8" t="s">
        <v>184</v>
      </c>
      <c r="P639" s="9">
        <v>6080000</v>
      </c>
      <c r="Q639" s="9">
        <v>7080000</v>
      </c>
      <c r="R639" s="9">
        <v>0</v>
      </c>
      <c r="S639" s="45" t="s">
        <v>497</v>
      </c>
      <c r="T639" s="101"/>
      <c r="U639" s="101"/>
      <c r="V639" s="101"/>
    </row>
    <row r="640" spans="2:22" s="35" customFormat="1" ht="45" x14ac:dyDescent="0.25">
      <c r="B640" s="8">
        <v>2015</v>
      </c>
      <c r="C640" s="8" t="s">
        <v>479</v>
      </c>
      <c r="D640" s="8">
        <v>4000</v>
      </c>
      <c r="E640" s="8" t="s">
        <v>178</v>
      </c>
      <c r="F640" s="9">
        <v>186552241.35999998</v>
      </c>
      <c r="G640" s="9">
        <v>221632956.75999999</v>
      </c>
      <c r="H640" s="9">
        <v>102894826.98999999</v>
      </c>
      <c r="I640" s="8" t="s">
        <v>403</v>
      </c>
      <c r="J640" s="8" t="s">
        <v>404</v>
      </c>
      <c r="K640" s="33">
        <f t="shared" si="4"/>
        <v>276640758.94</v>
      </c>
      <c r="L640" s="33">
        <v>300035629.76999998</v>
      </c>
      <c r="M640" s="9">
        <v>135646841.81</v>
      </c>
      <c r="N640" s="8" t="s">
        <v>411</v>
      </c>
      <c r="O640" s="8" t="s">
        <v>185</v>
      </c>
      <c r="P640" s="9">
        <v>35414557</v>
      </c>
      <c r="Q640" s="9">
        <v>39374761.479999997</v>
      </c>
      <c r="R640" s="9">
        <v>11233442.140000001</v>
      </c>
      <c r="S640" s="45" t="s">
        <v>497</v>
      </c>
      <c r="T640" s="101"/>
      <c r="U640" s="101"/>
      <c r="V640" s="101"/>
    </row>
    <row r="641" spans="2:22" s="35" customFormat="1" ht="45" x14ac:dyDescent="0.25">
      <c r="B641" s="8">
        <v>2015</v>
      </c>
      <c r="C641" s="8" t="s">
        <v>479</v>
      </c>
      <c r="D641" s="8">
        <v>4000</v>
      </c>
      <c r="E641" s="8" t="s">
        <v>178</v>
      </c>
      <c r="F641" s="9">
        <v>186552241.35999998</v>
      </c>
      <c r="G641" s="9">
        <v>221632956.75999999</v>
      </c>
      <c r="H641" s="9">
        <v>102894826.98999999</v>
      </c>
      <c r="I641" s="8" t="s">
        <v>403</v>
      </c>
      <c r="J641" s="8" t="s">
        <v>404</v>
      </c>
      <c r="K641" s="33">
        <f t="shared" si="4"/>
        <v>276640758.94</v>
      </c>
      <c r="L641" s="33">
        <v>300035629.76999998</v>
      </c>
      <c r="M641" s="9">
        <v>135646841.81</v>
      </c>
      <c r="N641" s="8" t="s">
        <v>412</v>
      </c>
      <c r="O641" s="8" t="s">
        <v>186</v>
      </c>
      <c r="P641" s="9">
        <v>250000</v>
      </c>
      <c r="Q641" s="9">
        <v>102936</v>
      </c>
      <c r="R641" s="9">
        <v>60625.99</v>
      </c>
      <c r="S641" s="45" t="s">
        <v>497</v>
      </c>
      <c r="T641" s="101" t="s">
        <v>685</v>
      </c>
      <c r="U641" s="101" t="s">
        <v>685</v>
      </c>
      <c r="V641" s="101" t="s">
        <v>685</v>
      </c>
    </row>
    <row r="642" spans="2:22" s="35" customFormat="1" ht="45" x14ac:dyDescent="0.25">
      <c r="B642" s="8">
        <v>2015</v>
      </c>
      <c r="C642" s="8" t="s">
        <v>479</v>
      </c>
      <c r="D642" s="8">
        <v>4000</v>
      </c>
      <c r="E642" s="8" t="s">
        <v>178</v>
      </c>
      <c r="F642" s="9">
        <v>186552241.35999998</v>
      </c>
      <c r="G642" s="9">
        <v>221632956.75999999</v>
      </c>
      <c r="H642" s="9">
        <v>102894826.98999999</v>
      </c>
      <c r="I642" s="8" t="s">
        <v>403</v>
      </c>
      <c r="J642" s="8" t="s">
        <v>404</v>
      </c>
      <c r="K642" s="33">
        <f t="shared" si="4"/>
        <v>276640758.94</v>
      </c>
      <c r="L642" s="33">
        <v>300035629.76999998</v>
      </c>
      <c r="M642" s="9">
        <v>135646841.81</v>
      </c>
      <c r="N642" s="8" t="s">
        <v>413</v>
      </c>
      <c r="O642" s="8" t="s">
        <v>187</v>
      </c>
      <c r="P642" s="9">
        <v>845000</v>
      </c>
      <c r="Q642" s="9">
        <v>735958</v>
      </c>
      <c r="R642" s="9">
        <v>550958</v>
      </c>
      <c r="S642" s="45" t="s">
        <v>497</v>
      </c>
      <c r="T642" s="101"/>
      <c r="U642" s="101"/>
      <c r="V642" s="101"/>
    </row>
    <row r="643" spans="2:22" s="35" customFormat="1" ht="45" x14ac:dyDescent="0.25">
      <c r="B643" s="8">
        <v>2015</v>
      </c>
      <c r="C643" s="8" t="s">
        <v>479</v>
      </c>
      <c r="D643" s="8">
        <v>4000</v>
      </c>
      <c r="E643" s="8" t="s">
        <v>178</v>
      </c>
      <c r="F643" s="9">
        <v>186552241.35999998</v>
      </c>
      <c r="G643" s="9">
        <v>221632956.75999999</v>
      </c>
      <c r="H643" s="9">
        <v>102894826.98999999</v>
      </c>
      <c r="I643" s="8" t="s">
        <v>403</v>
      </c>
      <c r="J643" s="8" t="s">
        <v>404</v>
      </c>
      <c r="K643" s="33">
        <f t="shared" si="4"/>
        <v>276640758.94</v>
      </c>
      <c r="L643" s="33">
        <v>300035629.76999998</v>
      </c>
      <c r="M643" s="9">
        <v>135646841.81</v>
      </c>
      <c r="N643" s="8" t="s">
        <v>414</v>
      </c>
      <c r="O643" s="8" t="s">
        <v>188</v>
      </c>
      <c r="P643" s="9">
        <v>7000</v>
      </c>
      <c r="Q643" s="9">
        <v>7000</v>
      </c>
      <c r="R643" s="9">
        <v>3500</v>
      </c>
      <c r="S643" s="45" t="s">
        <v>497</v>
      </c>
      <c r="T643" s="101"/>
      <c r="U643" s="101"/>
      <c r="V643" s="101"/>
    </row>
    <row r="644" spans="2:22" s="35" customFormat="1" ht="45" x14ac:dyDescent="0.25">
      <c r="B644" s="8">
        <v>2015</v>
      </c>
      <c r="C644" s="8" t="s">
        <v>479</v>
      </c>
      <c r="D644" s="8">
        <v>4000</v>
      </c>
      <c r="E644" s="8" t="s">
        <v>178</v>
      </c>
      <c r="F644" s="9">
        <v>186552241.35999998</v>
      </c>
      <c r="G644" s="9">
        <v>221632956.75999999</v>
      </c>
      <c r="H644" s="9">
        <v>102894826.98999999</v>
      </c>
      <c r="I644" s="8" t="s">
        <v>403</v>
      </c>
      <c r="J644" s="8" t="s">
        <v>404</v>
      </c>
      <c r="K644" s="33">
        <f t="shared" si="4"/>
        <v>276640758.94</v>
      </c>
      <c r="L644" s="33">
        <v>300035629.76999998</v>
      </c>
      <c r="M644" s="9">
        <v>135646841.81</v>
      </c>
      <c r="N644" s="8" t="s">
        <v>415</v>
      </c>
      <c r="O644" s="8" t="s">
        <v>189</v>
      </c>
      <c r="P644" s="9">
        <v>900000</v>
      </c>
      <c r="Q644" s="9">
        <v>900000</v>
      </c>
      <c r="R644" s="9">
        <v>191438.31</v>
      </c>
      <c r="S644" s="45" t="s">
        <v>497</v>
      </c>
      <c r="T644" s="101"/>
      <c r="U644" s="101"/>
      <c r="V644" s="101"/>
    </row>
    <row r="645" spans="2:22" s="35" customFormat="1" ht="45" x14ac:dyDescent="0.25">
      <c r="B645" s="8">
        <v>2015</v>
      </c>
      <c r="C645" s="8" t="s">
        <v>479</v>
      </c>
      <c r="D645" s="8">
        <v>4000</v>
      </c>
      <c r="E645" s="8" t="s">
        <v>178</v>
      </c>
      <c r="F645" s="9">
        <v>186552241.35999998</v>
      </c>
      <c r="G645" s="9">
        <v>221632956.75999999</v>
      </c>
      <c r="H645" s="9">
        <v>102894826.98999999</v>
      </c>
      <c r="I645" s="8" t="s">
        <v>403</v>
      </c>
      <c r="J645" s="8" t="s">
        <v>404</v>
      </c>
      <c r="K645" s="33">
        <f t="shared" si="4"/>
        <v>276640758.94</v>
      </c>
      <c r="L645" s="33">
        <v>300035629.76999998</v>
      </c>
      <c r="M645" s="9">
        <v>135646841.81</v>
      </c>
      <c r="N645" s="8" t="s">
        <v>416</v>
      </c>
      <c r="O645" s="8" t="s">
        <v>190</v>
      </c>
      <c r="P645" s="9">
        <v>1224000</v>
      </c>
      <c r="Q645" s="9">
        <v>2184000</v>
      </c>
      <c r="R645" s="9">
        <v>130000</v>
      </c>
      <c r="S645" s="45" t="s">
        <v>497</v>
      </c>
      <c r="T645" s="101"/>
      <c r="U645" s="101"/>
      <c r="V645" s="101"/>
    </row>
    <row r="646" spans="2:22" s="35" customFormat="1" ht="45" x14ac:dyDescent="0.25">
      <c r="B646" s="8">
        <v>2015</v>
      </c>
      <c r="C646" s="8" t="s">
        <v>479</v>
      </c>
      <c r="D646" s="8">
        <v>4000</v>
      </c>
      <c r="E646" s="8" t="s">
        <v>178</v>
      </c>
      <c r="F646" s="9">
        <v>186552241.35999998</v>
      </c>
      <c r="G646" s="9">
        <v>221632956.75999999</v>
      </c>
      <c r="H646" s="9">
        <v>102894826.98999999</v>
      </c>
      <c r="I646" s="8" t="s">
        <v>403</v>
      </c>
      <c r="J646" s="8" t="s">
        <v>404</v>
      </c>
      <c r="K646" s="33">
        <f t="shared" si="4"/>
        <v>276640758.94</v>
      </c>
      <c r="L646" s="33">
        <v>300035629.76999998</v>
      </c>
      <c r="M646" s="9">
        <v>135646841.81</v>
      </c>
      <c r="N646" s="8" t="s">
        <v>417</v>
      </c>
      <c r="O646" s="8" t="s">
        <v>191</v>
      </c>
      <c r="P646" s="9">
        <v>3193000</v>
      </c>
      <c r="Q646" s="9">
        <v>3192999.9999999986</v>
      </c>
      <c r="R646" s="9">
        <v>931357.75</v>
      </c>
      <c r="S646" s="45" t="s">
        <v>497</v>
      </c>
      <c r="T646" s="101"/>
      <c r="U646" s="101"/>
      <c r="V646" s="101"/>
    </row>
    <row r="647" spans="2:22" s="35" customFormat="1" ht="45" x14ac:dyDescent="0.25">
      <c r="B647" s="8">
        <v>2015</v>
      </c>
      <c r="C647" s="8" t="s">
        <v>479</v>
      </c>
      <c r="D647" s="8">
        <v>4000</v>
      </c>
      <c r="E647" s="8" t="s">
        <v>178</v>
      </c>
      <c r="F647" s="9">
        <v>186552241.35999998</v>
      </c>
      <c r="G647" s="9">
        <v>221632956.75999999</v>
      </c>
      <c r="H647" s="9">
        <v>102894826.98999999</v>
      </c>
      <c r="I647" s="8" t="s">
        <v>403</v>
      </c>
      <c r="J647" s="8" t="s">
        <v>404</v>
      </c>
      <c r="K647" s="33">
        <f t="shared" si="4"/>
        <v>276640758.94</v>
      </c>
      <c r="L647" s="33">
        <v>300035629.76999998</v>
      </c>
      <c r="M647" s="9">
        <v>135646841.81</v>
      </c>
      <c r="N647" s="8" t="s">
        <v>418</v>
      </c>
      <c r="O647" s="8" t="s">
        <v>419</v>
      </c>
      <c r="P647" s="9">
        <v>400000</v>
      </c>
      <c r="Q647" s="9">
        <v>194690</v>
      </c>
      <c r="R647" s="9">
        <v>141850</v>
      </c>
      <c r="S647" s="45" t="s">
        <v>497</v>
      </c>
      <c r="T647" s="101"/>
      <c r="U647" s="101"/>
      <c r="V647" s="101"/>
    </row>
    <row r="648" spans="2:22" s="35" customFormat="1" ht="45" x14ac:dyDescent="0.25">
      <c r="B648" s="8">
        <v>2015</v>
      </c>
      <c r="C648" s="8" t="s">
        <v>479</v>
      </c>
      <c r="D648" s="8">
        <v>4000</v>
      </c>
      <c r="E648" s="8" t="s">
        <v>178</v>
      </c>
      <c r="F648" s="9">
        <v>186552241.35999998</v>
      </c>
      <c r="G648" s="9">
        <v>221632956.75999999</v>
      </c>
      <c r="H648" s="9">
        <v>102894826.98999999</v>
      </c>
      <c r="I648" s="8" t="s">
        <v>403</v>
      </c>
      <c r="J648" s="8" t="s">
        <v>404</v>
      </c>
      <c r="K648" s="33">
        <f t="shared" si="4"/>
        <v>276640758.94</v>
      </c>
      <c r="L648" s="33">
        <v>300035629.76999998</v>
      </c>
      <c r="M648" s="9">
        <v>135646841.81</v>
      </c>
      <c r="N648" s="8" t="s">
        <v>420</v>
      </c>
      <c r="O648" s="8" t="s">
        <v>192</v>
      </c>
      <c r="P648" s="9">
        <v>2417769</v>
      </c>
      <c r="Q648" s="9">
        <v>2417769</v>
      </c>
      <c r="R648" s="9">
        <v>749924.59</v>
      </c>
      <c r="S648" s="45" t="s">
        <v>497</v>
      </c>
      <c r="T648" s="101"/>
      <c r="U648" s="101"/>
      <c r="V648" s="101"/>
    </row>
    <row r="649" spans="2:22" s="35" customFormat="1" ht="45" x14ac:dyDescent="0.25">
      <c r="B649" s="8">
        <v>2015</v>
      </c>
      <c r="C649" s="8" t="s">
        <v>479</v>
      </c>
      <c r="D649" s="8">
        <v>4000</v>
      </c>
      <c r="E649" s="8" t="s">
        <v>178</v>
      </c>
      <c r="F649" s="9">
        <v>186552241.35999998</v>
      </c>
      <c r="G649" s="9">
        <v>221632956.75999999</v>
      </c>
      <c r="H649" s="9">
        <v>102894826.98999999</v>
      </c>
      <c r="I649" s="8" t="s">
        <v>403</v>
      </c>
      <c r="J649" s="8" t="s">
        <v>404</v>
      </c>
      <c r="K649" s="33">
        <f t="shared" si="4"/>
        <v>276640758.94</v>
      </c>
      <c r="L649" s="33">
        <v>300035629.76999998</v>
      </c>
      <c r="M649" s="9">
        <v>135646841.81</v>
      </c>
      <c r="N649" s="8" t="s">
        <v>421</v>
      </c>
      <c r="O649" s="8" t="s">
        <v>193</v>
      </c>
      <c r="P649" s="9">
        <v>16773482.199999999</v>
      </c>
      <c r="Q649" s="9">
        <v>16772782.199999999</v>
      </c>
      <c r="R649" s="9">
        <v>6071634.29</v>
      </c>
      <c r="S649" s="45" t="s">
        <v>497</v>
      </c>
      <c r="T649" s="101"/>
      <c r="U649" s="101"/>
      <c r="V649" s="101"/>
    </row>
    <row r="650" spans="2:22" s="35" customFormat="1" ht="45" x14ac:dyDescent="0.25">
      <c r="B650" s="8">
        <v>2015</v>
      </c>
      <c r="C650" s="8" t="s">
        <v>479</v>
      </c>
      <c r="D650" s="8">
        <v>4000</v>
      </c>
      <c r="E650" s="8" t="s">
        <v>178</v>
      </c>
      <c r="F650" s="9">
        <v>186552241.35999998</v>
      </c>
      <c r="G650" s="9">
        <v>221632956.75999999</v>
      </c>
      <c r="H650" s="9">
        <v>102894826.98999999</v>
      </c>
      <c r="I650" s="8" t="s">
        <v>403</v>
      </c>
      <c r="J650" s="8" t="s">
        <v>404</v>
      </c>
      <c r="K650" s="33">
        <f t="shared" si="4"/>
        <v>276640758.94</v>
      </c>
      <c r="L650" s="33">
        <v>300035629.76999998</v>
      </c>
      <c r="M650" s="9">
        <v>135646841.81</v>
      </c>
      <c r="N650" s="8" t="s">
        <v>422</v>
      </c>
      <c r="O650" s="8" t="s">
        <v>194</v>
      </c>
      <c r="P650" s="9">
        <v>8275000</v>
      </c>
      <c r="Q650" s="9">
        <v>9586838</v>
      </c>
      <c r="R650" s="9">
        <v>5372796.5999999996</v>
      </c>
      <c r="S650" s="45" t="s">
        <v>497</v>
      </c>
      <c r="T650" s="101" t="s">
        <v>685</v>
      </c>
      <c r="U650" s="101" t="s">
        <v>685</v>
      </c>
      <c r="V650" s="101" t="s">
        <v>685</v>
      </c>
    </row>
    <row r="651" spans="2:22" s="35" customFormat="1" ht="45" x14ac:dyDescent="0.25">
      <c r="B651" s="8">
        <v>2015</v>
      </c>
      <c r="C651" s="8" t="s">
        <v>479</v>
      </c>
      <c r="D651" s="8">
        <v>4000</v>
      </c>
      <c r="E651" s="8" t="s">
        <v>178</v>
      </c>
      <c r="F651" s="9">
        <v>186552241.35999998</v>
      </c>
      <c r="G651" s="9">
        <v>221632956.75999999</v>
      </c>
      <c r="H651" s="9">
        <v>102894826.98999999</v>
      </c>
      <c r="I651" s="8" t="s">
        <v>403</v>
      </c>
      <c r="J651" s="8" t="s">
        <v>404</v>
      </c>
      <c r="K651" s="33">
        <f t="shared" si="4"/>
        <v>276640758.94</v>
      </c>
      <c r="L651" s="33">
        <v>300035629.76999998</v>
      </c>
      <c r="M651" s="9">
        <v>135646841.81</v>
      </c>
      <c r="N651" s="8" t="s">
        <v>423</v>
      </c>
      <c r="O651" s="8" t="s">
        <v>195</v>
      </c>
      <c r="P651" s="9">
        <v>85000</v>
      </c>
      <c r="Q651" s="9">
        <v>82911</v>
      </c>
      <c r="R651" s="9">
        <v>79862</v>
      </c>
      <c r="S651" s="45" t="s">
        <v>497</v>
      </c>
      <c r="T651" s="101"/>
      <c r="U651" s="101"/>
      <c r="V651" s="101"/>
    </row>
    <row r="652" spans="2:22" s="35" customFormat="1" ht="45" x14ac:dyDescent="0.25">
      <c r="B652" s="8">
        <v>2015</v>
      </c>
      <c r="C652" s="8" t="s">
        <v>479</v>
      </c>
      <c r="D652" s="8">
        <v>4000</v>
      </c>
      <c r="E652" s="8" t="s">
        <v>178</v>
      </c>
      <c r="F652" s="9">
        <v>186552241.35999998</v>
      </c>
      <c r="G652" s="9">
        <v>221632956.75999999</v>
      </c>
      <c r="H652" s="9">
        <v>102894826.98999999</v>
      </c>
      <c r="I652" s="8" t="s">
        <v>403</v>
      </c>
      <c r="J652" s="8" t="s">
        <v>404</v>
      </c>
      <c r="K652" s="33">
        <f t="shared" si="4"/>
        <v>276640758.94</v>
      </c>
      <c r="L652" s="33">
        <v>300035629.76999998</v>
      </c>
      <c r="M652" s="9">
        <v>135646841.81</v>
      </c>
      <c r="N652" s="8" t="s">
        <v>424</v>
      </c>
      <c r="O652" s="8" t="s">
        <v>196</v>
      </c>
      <c r="P652" s="9">
        <v>593000</v>
      </c>
      <c r="Q652" s="9">
        <v>593000</v>
      </c>
      <c r="R652" s="9">
        <v>568927</v>
      </c>
      <c r="S652" s="45" t="s">
        <v>497</v>
      </c>
      <c r="T652" s="101"/>
      <c r="U652" s="101"/>
      <c r="V652" s="101"/>
    </row>
    <row r="653" spans="2:22" s="35" customFormat="1" ht="33.75" x14ac:dyDescent="0.25">
      <c r="B653" s="8">
        <v>2015</v>
      </c>
      <c r="C653" s="8" t="s">
        <v>479</v>
      </c>
      <c r="D653" s="8">
        <v>5000</v>
      </c>
      <c r="E653" s="8" t="s">
        <v>197</v>
      </c>
      <c r="F653" s="9">
        <v>6391503.2599999998</v>
      </c>
      <c r="G653" s="9">
        <v>33987656.390000001</v>
      </c>
      <c r="H653" s="9">
        <v>2956682.08</v>
      </c>
      <c r="I653" s="8" t="s">
        <v>198</v>
      </c>
      <c r="J653" s="8" t="s">
        <v>199</v>
      </c>
      <c r="K653" s="9">
        <f t="shared" ref="K653:K694" si="5">6391503.26+149404762.41</f>
        <v>155796265.66999999</v>
      </c>
      <c r="L653" s="9">
        <f>G653+G675</f>
        <v>757817886.26999998</v>
      </c>
      <c r="M653" s="9">
        <f>H653+H675</f>
        <v>126058024.08</v>
      </c>
      <c r="N653" s="8" t="s">
        <v>425</v>
      </c>
      <c r="O653" s="8" t="s">
        <v>200</v>
      </c>
      <c r="P653" s="9">
        <v>542417.26</v>
      </c>
      <c r="Q653" s="9">
        <v>1104292.1200000001</v>
      </c>
      <c r="R653" s="9">
        <v>462672.99</v>
      </c>
      <c r="S653" s="45" t="s">
        <v>497</v>
      </c>
      <c r="T653" s="101"/>
      <c r="U653" s="101"/>
      <c r="V653" s="101"/>
    </row>
    <row r="654" spans="2:22" s="35" customFormat="1" ht="33.75" x14ac:dyDescent="0.25">
      <c r="B654" s="8">
        <v>2015</v>
      </c>
      <c r="C654" s="8" t="s">
        <v>479</v>
      </c>
      <c r="D654" s="8">
        <v>5000</v>
      </c>
      <c r="E654" s="8" t="s">
        <v>197</v>
      </c>
      <c r="F654" s="9">
        <v>6391503.2599999998</v>
      </c>
      <c r="G654" s="9">
        <v>33987656.390000001</v>
      </c>
      <c r="H654" s="9">
        <v>2956682.08</v>
      </c>
      <c r="I654" s="8" t="s">
        <v>198</v>
      </c>
      <c r="J654" s="8" t="s">
        <v>199</v>
      </c>
      <c r="K654" s="9">
        <f t="shared" si="5"/>
        <v>155796265.66999999</v>
      </c>
      <c r="L654" s="9">
        <v>757817886.26999998</v>
      </c>
      <c r="M654" s="9">
        <v>126058024.08</v>
      </c>
      <c r="N654" s="8" t="s">
        <v>426</v>
      </c>
      <c r="O654" s="8" t="s">
        <v>427</v>
      </c>
      <c r="P654" s="9">
        <v>15000</v>
      </c>
      <c r="Q654" s="9">
        <v>15000</v>
      </c>
      <c r="R654" s="9">
        <v>0</v>
      </c>
      <c r="S654" s="45" t="s">
        <v>497</v>
      </c>
      <c r="T654" s="101"/>
      <c r="U654" s="101"/>
      <c r="V654" s="101"/>
    </row>
    <row r="655" spans="2:22" s="35" customFormat="1" ht="33.75" x14ac:dyDescent="0.25">
      <c r="B655" s="8">
        <v>2015</v>
      </c>
      <c r="C655" s="8" t="s">
        <v>479</v>
      </c>
      <c r="D655" s="8">
        <v>5000</v>
      </c>
      <c r="E655" s="8" t="s">
        <v>197</v>
      </c>
      <c r="F655" s="9">
        <v>6391503.2599999998</v>
      </c>
      <c r="G655" s="9">
        <v>33987656.390000001</v>
      </c>
      <c r="H655" s="9">
        <v>2956682.08</v>
      </c>
      <c r="I655" s="8" t="s">
        <v>198</v>
      </c>
      <c r="J655" s="8" t="s">
        <v>199</v>
      </c>
      <c r="K655" s="9">
        <f t="shared" si="5"/>
        <v>155796265.66999999</v>
      </c>
      <c r="L655" s="9">
        <v>757817886.26999998</v>
      </c>
      <c r="M655" s="9">
        <v>126058024.08</v>
      </c>
      <c r="N655" s="8" t="s">
        <v>428</v>
      </c>
      <c r="O655" s="8" t="s">
        <v>201</v>
      </c>
      <c r="P655" s="9">
        <v>452064</v>
      </c>
      <c r="Q655" s="9">
        <v>2080572.939999999</v>
      </c>
      <c r="R655" s="9">
        <v>877638.93</v>
      </c>
      <c r="S655" s="45" t="s">
        <v>497</v>
      </c>
      <c r="T655" s="101"/>
      <c r="U655" s="101"/>
      <c r="V655" s="101"/>
    </row>
    <row r="656" spans="2:22" s="35" customFormat="1" ht="33.75" x14ac:dyDescent="0.25">
      <c r="B656" s="8">
        <v>2015</v>
      </c>
      <c r="C656" s="8" t="s">
        <v>479</v>
      </c>
      <c r="D656" s="8">
        <v>5000</v>
      </c>
      <c r="E656" s="8" t="s">
        <v>197</v>
      </c>
      <c r="F656" s="9">
        <v>6391503.2599999998</v>
      </c>
      <c r="G656" s="9">
        <v>33987656.390000001</v>
      </c>
      <c r="H656" s="9">
        <v>2956682.08</v>
      </c>
      <c r="I656" s="8" t="s">
        <v>198</v>
      </c>
      <c r="J656" s="8" t="s">
        <v>199</v>
      </c>
      <c r="K656" s="9">
        <f t="shared" si="5"/>
        <v>155796265.66999999</v>
      </c>
      <c r="L656" s="9">
        <v>757817886.26999998</v>
      </c>
      <c r="M656" s="9">
        <v>126058024.08</v>
      </c>
      <c r="N656" s="8" t="s">
        <v>429</v>
      </c>
      <c r="O656" s="8" t="s">
        <v>202</v>
      </c>
      <c r="P656" s="9">
        <v>85000</v>
      </c>
      <c r="Q656" s="9">
        <v>107547.16</v>
      </c>
      <c r="R656" s="9">
        <v>28858.13</v>
      </c>
      <c r="S656" s="45" t="s">
        <v>497</v>
      </c>
      <c r="T656" s="101"/>
      <c r="U656" s="101"/>
      <c r="V656" s="101"/>
    </row>
    <row r="657" spans="2:22" s="35" customFormat="1" ht="33.75" x14ac:dyDescent="0.25">
      <c r="B657" s="8">
        <v>2015</v>
      </c>
      <c r="C657" s="8" t="s">
        <v>479</v>
      </c>
      <c r="D657" s="8">
        <v>5000</v>
      </c>
      <c r="E657" s="8" t="s">
        <v>197</v>
      </c>
      <c r="F657" s="9">
        <v>6391503.2599999998</v>
      </c>
      <c r="G657" s="9">
        <v>33987656.390000001</v>
      </c>
      <c r="H657" s="9">
        <v>2956682.08</v>
      </c>
      <c r="I657" s="8" t="s">
        <v>198</v>
      </c>
      <c r="J657" s="8" t="s">
        <v>199</v>
      </c>
      <c r="K657" s="9">
        <f t="shared" si="5"/>
        <v>155796265.66999999</v>
      </c>
      <c r="L657" s="9">
        <v>757817886.26999998</v>
      </c>
      <c r="M657" s="9">
        <v>126058024.08</v>
      </c>
      <c r="N657" s="8" t="s">
        <v>430</v>
      </c>
      <c r="O657" s="8" t="s">
        <v>203</v>
      </c>
      <c r="P657" s="9">
        <v>3920</v>
      </c>
      <c r="Q657" s="9">
        <v>191920.44</v>
      </c>
      <c r="R657" s="9">
        <v>407</v>
      </c>
      <c r="S657" s="45" t="s">
        <v>497</v>
      </c>
      <c r="T657" s="101"/>
      <c r="U657" s="101"/>
      <c r="V657" s="101"/>
    </row>
    <row r="658" spans="2:22" s="35" customFormat="1" ht="33.75" x14ac:dyDescent="0.25">
      <c r="B658" s="8">
        <v>2015</v>
      </c>
      <c r="C658" s="8" t="s">
        <v>479</v>
      </c>
      <c r="D658" s="8">
        <v>5000</v>
      </c>
      <c r="E658" s="8" t="s">
        <v>197</v>
      </c>
      <c r="F658" s="9">
        <v>6391503.2599999998</v>
      </c>
      <c r="G658" s="9">
        <v>33987656.390000001</v>
      </c>
      <c r="H658" s="9">
        <v>2956682.08</v>
      </c>
      <c r="I658" s="8" t="s">
        <v>198</v>
      </c>
      <c r="J658" s="8" t="s">
        <v>199</v>
      </c>
      <c r="K658" s="9">
        <f t="shared" si="5"/>
        <v>155796265.66999999</v>
      </c>
      <c r="L658" s="9">
        <v>757817886.26999998</v>
      </c>
      <c r="M658" s="9">
        <v>126058024.08</v>
      </c>
      <c r="N658" s="8" t="s">
        <v>431</v>
      </c>
      <c r="O658" s="8" t="s">
        <v>204</v>
      </c>
      <c r="P658" s="9">
        <v>19500</v>
      </c>
      <c r="Q658" s="9">
        <v>122829.99000000002</v>
      </c>
      <c r="R658" s="9">
        <v>20622</v>
      </c>
      <c r="S658" s="45" t="s">
        <v>497</v>
      </c>
      <c r="T658" s="101"/>
      <c r="U658" s="101"/>
      <c r="V658" s="101"/>
    </row>
    <row r="659" spans="2:22" s="35" customFormat="1" ht="33.75" x14ac:dyDescent="0.25">
      <c r="B659" s="8">
        <v>2015</v>
      </c>
      <c r="C659" s="8" t="s">
        <v>479</v>
      </c>
      <c r="D659" s="8">
        <v>5000</v>
      </c>
      <c r="E659" s="8" t="s">
        <v>197</v>
      </c>
      <c r="F659" s="9">
        <v>6391503.2599999998</v>
      </c>
      <c r="G659" s="9">
        <v>33987656.390000001</v>
      </c>
      <c r="H659" s="9">
        <v>2956682.08</v>
      </c>
      <c r="I659" s="8" t="s">
        <v>198</v>
      </c>
      <c r="J659" s="8" t="s">
        <v>199</v>
      </c>
      <c r="K659" s="9">
        <f t="shared" si="5"/>
        <v>155796265.66999999</v>
      </c>
      <c r="L659" s="9">
        <v>757817886.26999998</v>
      </c>
      <c r="M659" s="9">
        <v>126058024.08</v>
      </c>
      <c r="N659" s="8" t="s">
        <v>432</v>
      </c>
      <c r="O659" s="8" t="s">
        <v>205</v>
      </c>
      <c r="P659" s="9">
        <v>10000</v>
      </c>
      <c r="Q659" s="9">
        <v>10000</v>
      </c>
      <c r="R659" s="9">
        <v>0</v>
      </c>
      <c r="S659" s="45" t="s">
        <v>497</v>
      </c>
      <c r="T659" s="101" t="s">
        <v>685</v>
      </c>
      <c r="U659" s="101" t="s">
        <v>685</v>
      </c>
      <c r="V659" s="101" t="s">
        <v>685</v>
      </c>
    </row>
    <row r="660" spans="2:22" s="35" customFormat="1" ht="33.75" x14ac:dyDescent="0.25">
      <c r="B660" s="8">
        <v>2015</v>
      </c>
      <c r="C660" s="8" t="s">
        <v>479</v>
      </c>
      <c r="D660" s="8">
        <v>5000</v>
      </c>
      <c r="E660" s="8" t="s">
        <v>197</v>
      </c>
      <c r="F660" s="9">
        <v>6391503.2599999998</v>
      </c>
      <c r="G660" s="9">
        <v>33987656.390000001</v>
      </c>
      <c r="H660" s="9">
        <v>2956682.08</v>
      </c>
      <c r="I660" s="8" t="s">
        <v>198</v>
      </c>
      <c r="J660" s="8" t="s">
        <v>199</v>
      </c>
      <c r="K660" s="9">
        <f t="shared" si="5"/>
        <v>155796265.66999999</v>
      </c>
      <c r="L660" s="9">
        <v>757817886.26999998</v>
      </c>
      <c r="M660" s="9">
        <v>126058024.08</v>
      </c>
      <c r="N660" s="8" t="s">
        <v>433</v>
      </c>
      <c r="O660" s="8" t="s">
        <v>206</v>
      </c>
      <c r="P660" s="9">
        <v>20000</v>
      </c>
      <c r="Q660" s="9">
        <v>14326</v>
      </c>
      <c r="R660" s="9">
        <v>14326</v>
      </c>
      <c r="S660" s="45" t="s">
        <v>497</v>
      </c>
      <c r="T660" s="101"/>
      <c r="U660" s="101"/>
      <c r="V660" s="101"/>
    </row>
    <row r="661" spans="2:22" s="35" customFormat="1" ht="33.75" x14ac:dyDescent="0.25">
      <c r="B661" s="8">
        <v>2015</v>
      </c>
      <c r="C661" s="8" t="s">
        <v>479</v>
      </c>
      <c r="D661" s="8">
        <v>5000</v>
      </c>
      <c r="E661" s="8" t="s">
        <v>197</v>
      </c>
      <c r="F661" s="9">
        <v>6391503.2599999998</v>
      </c>
      <c r="G661" s="9">
        <v>33987656.390000001</v>
      </c>
      <c r="H661" s="9">
        <v>2956682.08</v>
      </c>
      <c r="I661" s="8" t="s">
        <v>198</v>
      </c>
      <c r="J661" s="8" t="s">
        <v>199</v>
      </c>
      <c r="K661" s="9">
        <f t="shared" si="5"/>
        <v>155796265.66999999</v>
      </c>
      <c r="L661" s="9">
        <v>757817886.26999998</v>
      </c>
      <c r="M661" s="9">
        <v>126058024.08</v>
      </c>
      <c r="N661" s="8" t="s">
        <v>434</v>
      </c>
      <c r="O661" s="8" t="s">
        <v>207</v>
      </c>
      <c r="P661" s="9">
        <v>0</v>
      </c>
      <c r="Q661" s="9">
        <v>16060727.800000001</v>
      </c>
      <c r="R661" s="9">
        <v>0</v>
      </c>
      <c r="S661" s="45" t="s">
        <v>497</v>
      </c>
      <c r="T661" s="101"/>
      <c r="U661" s="101"/>
      <c r="V661" s="101"/>
    </row>
    <row r="662" spans="2:22" s="35" customFormat="1" ht="33.75" x14ac:dyDescent="0.25">
      <c r="B662" s="8">
        <v>2015</v>
      </c>
      <c r="C662" s="8" t="s">
        <v>479</v>
      </c>
      <c r="D662" s="8">
        <v>5000</v>
      </c>
      <c r="E662" s="8" t="s">
        <v>197</v>
      </c>
      <c r="F662" s="9">
        <v>6391503.2599999998</v>
      </c>
      <c r="G662" s="9">
        <v>33987656.390000001</v>
      </c>
      <c r="H662" s="9">
        <v>2956682.08</v>
      </c>
      <c r="I662" s="8" t="s">
        <v>198</v>
      </c>
      <c r="J662" s="8" t="s">
        <v>199</v>
      </c>
      <c r="K662" s="9">
        <f t="shared" si="5"/>
        <v>155796265.66999999</v>
      </c>
      <c r="L662" s="9">
        <v>757817886.26999998</v>
      </c>
      <c r="M662" s="9">
        <v>126058024.08</v>
      </c>
      <c r="N662" s="8" t="s">
        <v>435</v>
      </c>
      <c r="O662" s="8" t="s">
        <v>436</v>
      </c>
      <c r="P662" s="9">
        <v>2044000</v>
      </c>
      <c r="Q662" s="9">
        <v>2178734.9999999995</v>
      </c>
      <c r="R662" s="9">
        <v>154234</v>
      </c>
      <c r="S662" s="45" t="s">
        <v>497</v>
      </c>
      <c r="T662" s="101"/>
      <c r="U662" s="101"/>
      <c r="V662" s="101"/>
    </row>
    <row r="663" spans="2:22" s="35" customFormat="1" ht="33.75" x14ac:dyDescent="0.25">
      <c r="B663" s="8">
        <v>2015</v>
      </c>
      <c r="C663" s="8" t="s">
        <v>479</v>
      </c>
      <c r="D663" s="8">
        <v>5000</v>
      </c>
      <c r="E663" s="8" t="s">
        <v>197</v>
      </c>
      <c r="F663" s="9">
        <v>6391503.2599999998</v>
      </c>
      <c r="G663" s="9">
        <v>33987656.390000001</v>
      </c>
      <c r="H663" s="9">
        <v>2956682.08</v>
      </c>
      <c r="I663" s="8" t="s">
        <v>198</v>
      </c>
      <c r="J663" s="8" t="s">
        <v>199</v>
      </c>
      <c r="K663" s="9">
        <f t="shared" si="5"/>
        <v>155796265.66999999</v>
      </c>
      <c r="L663" s="9">
        <v>757817886.26999998</v>
      </c>
      <c r="M663" s="9">
        <v>126058024.08</v>
      </c>
      <c r="N663" s="8" t="s">
        <v>437</v>
      </c>
      <c r="O663" s="8" t="s">
        <v>208</v>
      </c>
      <c r="P663" s="9">
        <v>406000</v>
      </c>
      <c r="Q663" s="9">
        <v>484087</v>
      </c>
      <c r="R663" s="9">
        <v>469176.97</v>
      </c>
      <c r="S663" s="45" t="s">
        <v>497</v>
      </c>
      <c r="T663" s="101"/>
      <c r="U663" s="101"/>
      <c r="V663" s="101"/>
    </row>
    <row r="664" spans="2:22" s="35" customFormat="1" ht="33.75" x14ac:dyDescent="0.25">
      <c r="B664" s="8">
        <v>2015</v>
      </c>
      <c r="C664" s="8" t="s">
        <v>479</v>
      </c>
      <c r="D664" s="8">
        <v>5000</v>
      </c>
      <c r="E664" s="8" t="s">
        <v>197</v>
      </c>
      <c r="F664" s="9">
        <v>6391503.2599999998</v>
      </c>
      <c r="G664" s="9">
        <v>33987656.390000001</v>
      </c>
      <c r="H664" s="9">
        <v>2956682.08</v>
      </c>
      <c r="I664" s="8" t="s">
        <v>198</v>
      </c>
      <c r="J664" s="8" t="s">
        <v>199</v>
      </c>
      <c r="K664" s="9">
        <f t="shared" si="5"/>
        <v>155796265.66999999</v>
      </c>
      <c r="L664" s="9">
        <v>757817886.26999998</v>
      </c>
      <c r="M664" s="9">
        <v>126058024.08</v>
      </c>
      <c r="N664" s="8" t="s">
        <v>438</v>
      </c>
      <c r="O664" s="8" t="s">
        <v>209</v>
      </c>
      <c r="P664" s="9">
        <v>0</v>
      </c>
      <c r="Q664" s="9">
        <v>481706.02</v>
      </c>
      <c r="R664" s="9">
        <v>0</v>
      </c>
      <c r="S664" s="45" t="s">
        <v>497</v>
      </c>
      <c r="T664" s="101"/>
      <c r="U664" s="101"/>
      <c r="V664" s="101"/>
    </row>
    <row r="665" spans="2:22" s="35" customFormat="1" ht="33.75" x14ac:dyDescent="0.25">
      <c r="B665" s="8">
        <v>2015</v>
      </c>
      <c r="C665" s="8" t="s">
        <v>479</v>
      </c>
      <c r="D665" s="8">
        <v>5000</v>
      </c>
      <c r="E665" s="8" t="s">
        <v>197</v>
      </c>
      <c r="F665" s="9">
        <v>6391503.2599999998</v>
      </c>
      <c r="G665" s="9">
        <v>33987656.390000001</v>
      </c>
      <c r="H665" s="9">
        <v>2956682.08</v>
      </c>
      <c r="I665" s="8" t="s">
        <v>198</v>
      </c>
      <c r="J665" s="8" t="s">
        <v>199</v>
      </c>
      <c r="K665" s="9">
        <f t="shared" si="5"/>
        <v>155796265.66999999</v>
      </c>
      <c r="L665" s="9">
        <v>757817886.26999998</v>
      </c>
      <c r="M665" s="9">
        <v>126058024.08</v>
      </c>
      <c r="N665" s="8" t="s">
        <v>439</v>
      </c>
      <c r="O665" s="8" t="s">
        <v>210</v>
      </c>
      <c r="P665" s="9">
        <v>0</v>
      </c>
      <c r="Q665" s="9">
        <v>4600000</v>
      </c>
      <c r="R665" s="9">
        <v>0</v>
      </c>
      <c r="S665" s="45" t="s">
        <v>497</v>
      </c>
      <c r="T665" s="101"/>
      <c r="U665" s="101"/>
      <c r="V665" s="101"/>
    </row>
    <row r="666" spans="2:22" s="35" customFormat="1" ht="33.75" x14ac:dyDescent="0.25">
      <c r="B666" s="8">
        <v>2015</v>
      </c>
      <c r="C666" s="8" t="s">
        <v>479</v>
      </c>
      <c r="D666" s="8">
        <v>5000</v>
      </c>
      <c r="E666" s="8" t="s">
        <v>197</v>
      </c>
      <c r="F666" s="9">
        <v>6391503.2599999998</v>
      </c>
      <c r="G666" s="9">
        <v>33987656.390000001</v>
      </c>
      <c r="H666" s="9">
        <v>2956682.08</v>
      </c>
      <c r="I666" s="8" t="s">
        <v>198</v>
      </c>
      <c r="J666" s="8" t="s">
        <v>199</v>
      </c>
      <c r="K666" s="9">
        <f t="shared" si="5"/>
        <v>155796265.66999999</v>
      </c>
      <c r="L666" s="9">
        <v>757817886.26999998</v>
      </c>
      <c r="M666" s="9">
        <v>126058024.08</v>
      </c>
      <c r="N666" s="8" t="s">
        <v>440</v>
      </c>
      <c r="O666" s="8" t="s">
        <v>211</v>
      </c>
      <c r="P666" s="9">
        <v>8000</v>
      </c>
      <c r="Q666" s="9">
        <v>8000</v>
      </c>
      <c r="R666" s="9">
        <v>5868</v>
      </c>
      <c r="S666" s="45" t="s">
        <v>497</v>
      </c>
      <c r="T666" s="101"/>
      <c r="U666" s="101"/>
      <c r="V666" s="101"/>
    </row>
    <row r="667" spans="2:22" s="35" customFormat="1" ht="33.75" x14ac:dyDescent="0.25">
      <c r="B667" s="8">
        <v>2015</v>
      </c>
      <c r="C667" s="8" t="s">
        <v>479</v>
      </c>
      <c r="D667" s="8">
        <v>5000</v>
      </c>
      <c r="E667" s="8" t="s">
        <v>197</v>
      </c>
      <c r="F667" s="9">
        <v>6391503.2599999998</v>
      </c>
      <c r="G667" s="9">
        <v>33987656.390000001</v>
      </c>
      <c r="H667" s="9">
        <v>2956682.08</v>
      </c>
      <c r="I667" s="8" t="s">
        <v>198</v>
      </c>
      <c r="J667" s="8" t="s">
        <v>199</v>
      </c>
      <c r="K667" s="9">
        <f t="shared" si="5"/>
        <v>155796265.66999999</v>
      </c>
      <c r="L667" s="9">
        <v>757817886.26999998</v>
      </c>
      <c r="M667" s="9">
        <v>126058024.08</v>
      </c>
      <c r="N667" s="8" t="s">
        <v>441</v>
      </c>
      <c r="O667" s="8" t="s">
        <v>212</v>
      </c>
      <c r="P667" s="9">
        <v>0</v>
      </c>
      <c r="Q667" s="9">
        <v>126000</v>
      </c>
      <c r="R667" s="9">
        <v>0</v>
      </c>
      <c r="S667" s="45" t="s">
        <v>497</v>
      </c>
      <c r="T667" s="101"/>
      <c r="U667" s="101"/>
      <c r="V667" s="101"/>
    </row>
    <row r="668" spans="2:22" s="35" customFormat="1" ht="33.75" x14ac:dyDescent="0.25">
      <c r="B668" s="8">
        <v>2015</v>
      </c>
      <c r="C668" s="8" t="s">
        <v>479</v>
      </c>
      <c r="D668" s="8">
        <v>5000</v>
      </c>
      <c r="E668" s="8" t="s">
        <v>197</v>
      </c>
      <c r="F668" s="9">
        <v>6391503.2599999998</v>
      </c>
      <c r="G668" s="9">
        <v>33987656.390000001</v>
      </c>
      <c r="H668" s="9">
        <v>2956682.08</v>
      </c>
      <c r="I668" s="8" t="s">
        <v>198</v>
      </c>
      <c r="J668" s="8" t="s">
        <v>199</v>
      </c>
      <c r="K668" s="9">
        <f t="shared" si="5"/>
        <v>155796265.66999999</v>
      </c>
      <c r="L668" s="9">
        <v>757817886.26999998</v>
      </c>
      <c r="M668" s="9">
        <v>126058024.08</v>
      </c>
      <c r="N668" s="8" t="s">
        <v>442</v>
      </c>
      <c r="O668" s="8" t="s">
        <v>213</v>
      </c>
      <c r="P668" s="9">
        <v>35000</v>
      </c>
      <c r="Q668" s="9">
        <v>1992866.6</v>
      </c>
      <c r="R668" s="9">
        <v>114600.82</v>
      </c>
      <c r="S668" s="45" t="s">
        <v>497</v>
      </c>
      <c r="T668" s="101" t="s">
        <v>685</v>
      </c>
      <c r="U668" s="101" t="s">
        <v>685</v>
      </c>
      <c r="V668" s="101" t="s">
        <v>685</v>
      </c>
    </row>
    <row r="669" spans="2:22" s="35" customFormat="1" ht="33.75" x14ac:dyDescent="0.25">
      <c r="B669" s="8">
        <v>2015</v>
      </c>
      <c r="C669" s="8" t="s">
        <v>479</v>
      </c>
      <c r="D669" s="8">
        <v>5000</v>
      </c>
      <c r="E669" s="8" t="s">
        <v>197</v>
      </c>
      <c r="F669" s="9">
        <v>6391503.2599999998</v>
      </c>
      <c r="G669" s="9">
        <v>33987656.390000001</v>
      </c>
      <c r="H669" s="9">
        <v>2956682.08</v>
      </c>
      <c r="I669" s="8" t="s">
        <v>198</v>
      </c>
      <c r="J669" s="8" t="s">
        <v>199</v>
      </c>
      <c r="K669" s="9">
        <f t="shared" si="5"/>
        <v>155796265.66999999</v>
      </c>
      <c r="L669" s="9">
        <v>757817886.26999998</v>
      </c>
      <c r="M669" s="9">
        <v>126058024.08</v>
      </c>
      <c r="N669" s="8" t="s">
        <v>443</v>
      </c>
      <c r="O669" s="8" t="s">
        <v>214</v>
      </c>
      <c r="P669" s="9">
        <v>25600</v>
      </c>
      <c r="Q669" s="9">
        <v>679579</v>
      </c>
      <c r="R669" s="9">
        <v>20006.61</v>
      </c>
      <c r="S669" s="45" t="s">
        <v>497</v>
      </c>
      <c r="T669" s="101"/>
      <c r="U669" s="101"/>
      <c r="V669" s="101"/>
    </row>
    <row r="670" spans="2:22" s="35" customFormat="1" ht="33.75" x14ac:dyDescent="0.25">
      <c r="B670" s="8">
        <v>2015</v>
      </c>
      <c r="C670" s="8" t="s">
        <v>479</v>
      </c>
      <c r="D670" s="8">
        <v>5000</v>
      </c>
      <c r="E670" s="8" t="s">
        <v>197</v>
      </c>
      <c r="F670" s="9">
        <v>6391503.2599999998</v>
      </c>
      <c r="G670" s="9">
        <v>33987656.390000001</v>
      </c>
      <c r="H670" s="9">
        <v>2956682.08</v>
      </c>
      <c r="I670" s="8" t="s">
        <v>198</v>
      </c>
      <c r="J670" s="8" t="s">
        <v>199</v>
      </c>
      <c r="K670" s="9">
        <f t="shared" si="5"/>
        <v>155796265.66999999</v>
      </c>
      <c r="L670" s="9">
        <v>757817886.26999998</v>
      </c>
      <c r="M670" s="9">
        <v>126058024.08</v>
      </c>
      <c r="N670" s="8" t="s">
        <v>444</v>
      </c>
      <c r="O670" s="8" t="s">
        <v>215</v>
      </c>
      <c r="P670" s="9">
        <v>290000</v>
      </c>
      <c r="Q670" s="9">
        <v>1211864.3199999998</v>
      </c>
      <c r="R670" s="9">
        <v>65906.429999999993</v>
      </c>
      <c r="S670" s="45" t="s">
        <v>497</v>
      </c>
      <c r="T670" s="101"/>
      <c r="U670" s="101"/>
      <c r="V670" s="101"/>
    </row>
    <row r="671" spans="2:22" s="35" customFormat="1" ht="33.75" x14ac:dyDescent="0.25">
      <c r="B671" s="8">
        <v>2015</v>
      </c>
      <c r="C671" s="8" t="s">
        <v>479</v>
      </c>
      <c r="D671" s="8">
        <v>5000</v>
      </c>
      <c r="E671" s="8" t="s">
        <v>197</v>
      </c>
      <c r="F671" s="9">
        <v>6391503.2599999998</v>
      </c>
      <c r="G671" s="9">
        <v>33987656.390000001</v>
      </c>
      <c r="H671" s="9">
        <v>2956682.08</v>
      </c>
      <c r="I671" s="8" t="s">
        <v>198</v>
      </c>
      <c r="J671" s="8" t="s">
        <v>199</v>
      </c>
      <c r="K671" s="9">
        <f t="shared" si="5"/>
        <v>155796265.66999999</v>
      </c>
      <c r="L671" s="9">
        <v>757817886.26999998</v>
      </c>
      <c r="M671" s="9">
        <v>126058024.08</v>
      </c>
      <c r="N671" s="8" t="s">
        <v>445</v>
      </c>
      <c r="O671" s="8" t="s">
        <v>446</v>
      </c>
      <c r="P671" s="9">
        <v>435001</v>
      </c>
      <c r="Q671" s="9">
        <v>435001</v>
      </c>
      <c r="R671" s="9">
        <v>146540</v>
      </c>
      <c r="S671" s="45" t="s">
        <v>497</v>
      </c>
      <c r="T671" s="101"/>
      <c r="U671" s="101"/>
      <c r="V671" s="101"/>
    </row>
    <row r="672" spans="2:22" s="35" customFormat="1" ht="33.75" x14ac:dyDescent="0.25">
      <c r="B672" s="8">
        <v>2015</v>
      </c>
      <c r="C672" s="8" t="s">
        <v>479</v>
      </c>
      <c r="D672" s="8">
        <v>5000</v>
      </c>
      <c r="E672" s="8" t="s">
        <v>197</v>
      </c>
      <c r="F672" s="9">
        <v>6391503.2599999998</v>
      </c>
      <c r="G672" s="9">
        <v>33987656.390000001</v>
      </c>
      <c r="H672" s="9">
        <v>2956682.08</v>
      </c>
      <c r="I672" s="8" t="s">
        <v>198</v>
      </c>
      <c r="J672" s="8" t="s">
        <v>199</v>
      </c>
      <c r="K672" s="9">
        <f t="shared" si="5"/>
        <v>155796265.66999999</v>
      </c>
      <c r="L672" s="9">
        <v>757817886.26999998</v>
      </c>
      <c r="M672" s="9">
        <v>126058024.08</v>
      </c>
      <c r="N672" s="8" t="s">
        <v>447</v>
      </c>
      <c r="O672" s="8" t="s">
        <v>216</v>
      </c>
      <c r="P672" s="9">
        <v>2000001</v>
      </c>
      <c r="Q672" s="9">
        <v>1915001</v>
      </c>
      <c r="R672" s="9">
        <v>575824.19999999995</v>
      </c>
      <c r="S672" s="45" t="s">
        <v>497</v>
      </c>
      <c r="T672" s="101"/>
      <c r="U672" s="101"/>
      <c r="V672" s="101"/>
    </row>
    <row r="673" spans="2:22" s="35" customFormat="1" ht="33.75" x14ac:dyDescent="0.25">
      <c r="B673" s="8">
        <v>2015</v>
      </c>
      <c r="C673" s="8" t="s">
        <v>479</v>
      </c>
      <c r="D673" s="8">
        <v>5000</v>
      </c>
      <c r="E673" s="8" t="s">
        <v>197</v>
      </c>
      <c r="F673" s="9">
        <v>6391503.2599999998</v>
      </c>
      <c r="G673" s="9">
        <v>33987656.390000001</v>
      </c>
      <c r="H673" s="9">
        <v>2956682.08</v>
      </c>
      <c r="I673" s="8" t="s">
        <v>198</v>
      </c>
      <c r="J673" s="8" t="s">
        <v>199</v>
      </c>
      <c r="K673" s="9">
        <f t="shared" si="5"/>
        <v>155796265.66999999</v>
      </c>
      <c r="L673" s="9">
        <v>757817886.26999998</v>
      </c>
      <c r="M673" s="9">
        <v>126058024.08</v>
      </c>
      <c r="N673" s="8" t="s">
        <v>448</v>
      </c>
      <c r="O673" s="8" t="s">
        <v>217</v>
      </c>
      <c r="P673" s="9">
        <v>0</v>
      </c>
      <c r="Q673" s="9">
        <v>57600</v>
      </c>
      <c r="R673" s="9">
        <v>0</v>
      </c>
      <c r="S673" s="45" t="s">
        <v>497</v>
      </c>
      <c r="T673" s="101"/>
      <c r="U673" s="101"/>
      <c r="V673" s="101"/>
    </row>
    <row r="674" spans="2:22" s="35" customFormat="1" ht="33.75" x14ac:dyDescent="0.25">
      <c r="B674" s="8">
        <v>2015</v>
      </c>
      <c r="C674" s="8" t="s">
        <v>479</v>
      </c>
      <c r="D674" s="8">
        <v>5000</v>
      </c>
      <c r="E674" s="8" t="s">
        <v>197</v>
      </c>
      <c r="F674" s="9">
        <v>6391503.2599999998</v>
      </c>
      <c r="G674" s="9">
        <v>33987656.390000001</v>
      </c>
      <c r="H674" s="9">
        <v>2956682.08</v>
      </c>
      <c r="I674" s="8" t="s">
        <v>198</v>
      </c>
      <c r="J674" s="8" t="s">
        <v>199</v>
      </c>
      <c r="K674" s="9">
        <f t="shared" si="5"/>
        <v>155796265.66999999</v>
      </c>
      <c r="L674" s="9">
        <v>757817886.26999998</v>
      </c>
      <c r="M674" s="9">
        <v>126058024.08</v>
      </c>
      <c r="N674" s="8" t="s">
        <v>449</v>
      </c>
      <c r="O674" s="8" t="s">
        <v>218</v>
      </c>
      <c r="P674" s="9">
        <v>0</v>
      </c>
      <c r="Q674" s="9">
        <v>110000</v>
      </c>
      <c r="R674" s="9">
        <v>0</v>
      </c>
      <c r="S674" s="45" t="s">
        <v>497</v>
      </c>
      <c r="T674" s="101"/>
      <c r="U674" s="101"/>
      <c r="V674" s="101"/>
    </row>
    <row r="675" spans="2:22" s="35" customFormat="1" ht="33.75" x14ac:dyDescent="0.25">
      <c r="B675" s="8">
        <v>2015</v>
      </c>
      <c r="C675" s="8" t="s">
        <v>479</v>
      </c>
      <c r="D675" s="8">
        <v>6000</v>
      </c>
      <c r="E675" s="8" t="s">
        <v>219</v>
      </c>
      <c r="F675" s="9">
        <v>149404762.41</v>
      </c>
      <c r="G675" s="9">
        <v>723830229.88</v>
      </c>
      <c r="H675" s="9">
        <v>123101342</v>
      </c>
      <c r="I675" s="8" t="s">
        <v>198</v>
      </c>
      <c r="J675" s="8" t="s">
        <v>199</v>
      </c>
      <c r="K675" s="9">
        <f t="shared" si="5"/>
        <v>155796265.66999999</v>
      </c>
      <c r="L675" s="9">
        <v>757817886.26999998</v>
      </c>
      <c r="M675" s="9">
        <v>126058024.08</v>
      </c>
      <c r="N675" s="8" t="s">
        <v>450</v>
      </c>
      <c r="O675" s="8" t="s">
        <v>220</v>
      </c>
      <c r="P675" s="9">
        <v>0</v>
      </c>
      <c r="Q675" s="9">
        <v>7538216.2000000002</v>
      </c>
      <c r="R675" s="9">
        <v>1800906.96</v>
      </c>
      <c r="S675" s="45" t="s">
        <v>497</v>
      </c>
      <c r="T675" s="101"/>
      <c r="U675" s="101"/>
      <c r="V675" s="101"/>
    </row>
    <row r="676" spans="2:22" s="35" customFormat="1" ht="33.75" x14ac:dyDescent="0.25">
      <c r="B676" s="8">
        <v>2015</v>
      </c>
      <c r="C676" s="8" t="s">
        <v>479</v>
      </c>
      <c r="D676" s="8">
        <v>6000</v>
      </c>
      <c r="E676" s="8" t="s">
        <v>219</v>
      </c>
      <c r="F676" s="9">
        <v>149404762.41</v>
      </c>
      <c r="G676" s="9">
        <v>723830229.88</v>
      </c>
      <c r="H676" s="9">
        <v>123101342</v>
      </c>
      <c r="I676" s="8" t="s">
        <v>198</v>
      </c>
      <c r="J676" s="8" t="s">
        <v>199</v>
      </c>
      <c r="K676" s="9">
        <f t="shared" si="5"/>
        <v>155796265.66999999</v>
      </c>
      <c r="L676" s="9">
        <v>757817886.26999998</v>
      </c>
      <c r="M676" s="9">
        <v>126058024.08</v>
      </c>
      <c r="N676" s="8" t="s">
        <v>451</v>
      </c>
      <c r="O676" s="8" t="s">
        <v>221</v>
      </c>
      <c r="P676" s="9">
        <v>0</v>
      </c>
      <c r="Q676" s="9">
        <v>11000000</v>
      </c>
      <c r="R676" s="9">
        <v>0</v>
      </c>
      <c r="S676" s="45" t="s">
        <v>497</v>
      </c>
      <c r="T676" s="101"/>
      <c r="U676" s="101"/>
      <c r="V676" s="101"/>
    </row>
    <row r="677" spans="2:22" s="35" customFormat="1" ht="33.75" x14ac:dyDescent="0.25">
      <c r="B677" s="8">
        <v>2015</v>
      </c>
      <c r="C677" s="8" t="s">
        <v>479</v>
      </c>
      <c r="D677" s="8">
        <v>6000</v>
      </c>
      <c r="E677" s="8" t="s">
        <v>219</v>
      </c>
      <c r="F677" s="9">
        <v>149404762.41</v>
      </c>
      <c r="G677" s="9">
        <v>723830229.88</v>
      </c>
      <c r="H677" s="9">
        <v>123101342</v>
      </c>
      <c r="I677" s="8" t="s">
        <v>198</v>
      </c>
      <c r="J677" s="8" t="s">
        <v>199</v>
      </c>
      <c r="K677" s="9">
        <f t="shared" si="5"/>
        <v>155796265.66999999</v>
      </c>
      <c r="L677" s="9">
        <v>757817886.26999998</v>
      </c>
      <c r="M677" s="9">
        <v>126058024.08</v>
      </c>
      <c r="N677" s="8" t="s">
        <v>452</v>
      </c>
      <c r="O677" s="8" t="s">
        <v>222</v>
      </c>
      <c r="P677" s="9">
        <v>0</v>
      </c>
      <c r="Q677" s="9">
        <v>62656747.720000006</v>
      </c>
      <c r="R677" s="9">
        <v>5169738.87</v>
      </c>
      <c r="S677" s="45" t="s">
        <v>497</v>
      </c>
      <c r="T677" s="101" t="s">
        <v>685</v>
      </c>
      <c r="U677" s="101" t="s">
        <v>685</v>
      </c>
      <c r="V677" s="101" t="s">
        <v>685</v>
      </c>
    </row>
    <row r="678" spans="2:22" s="35" customFormat="1" ht="33.75" x14ac:dyDescent="0.25">
      <c r="B678" s="8">
        <v>2015</v>
      </c>
      <c r="C678" s="8" t="s">
        <v>479</v>
      </c>
      <c r="D678" s="8">
        <v>6000</v>
      </c>
      <c r="E678" s="8" t="s">
        <v>219</v>
      </c>
      <c r="F678" s="9">
        <v>149404762.41</v>
      </c>
      <c r="G678" s="9">
        <v>723830229.88</v>
      </c>
      <c r="H678" s="9">
        <v>123101342</v>
      </c>
      <c r="I678" s="8" t="s">
        <v>198</v>
      </c>
      <c r="J678" s="8" t="s">
        <v>199</v>
      </c>
      <c r="K678" s="9">
        <f t="shared" si="5"/>
        <v>155796265.66999999</v>
      </c>
      <c r="L678" s="9">
        <v>757817886.26999998</v>
      </c>
      <c r="M678" s="9">
        <v>126058024.08</v>
      </c>
      <c r="N678" s="8" t="s">
        <v>453</v>
      </c>
      <c r="O678" s="8" t="s">
        <v>223</v>
      </c>
      <c r="P678" s="9">
        <v>0</v>
      </c>
      <c r="Q678" s="9">
        <v>43252954.82</v>
      </c>
      <c r="R678" s="9">
        <v>10519287.219999999</v>
      </c>
      <c r="S678" s="45" t="s">
        <v>497</v>
      </c>
      <c r="T678" s="101"/>
      <c r="U678" s="101"/>
      <c r="V678" s="101"/>
    </row>
    <row r="679" spans="2:22" s="35" customFormat="1" ht="33.75" x14ac:dyDescent="0.25">
      <c r="B679" s="8">
        <v>2015</v>
      </c>
      <c r="C679" s="8" t="s">
        <v>479</v>
      </c>
      <c r="D679" s="8">
        <v>6000</v>
      </c>
      <c r="E679" s="8" t="s">
        <v>219</v>
      </c>
      <c r="F679" s="9">
        <v>149404762.41</v>
      </c>
      <c r="G679" s="9">
        <v>723830229.88</v>
      </c>
      <c r="H679" s="9">
        <v>123101342</v>
      </c>
      <c r="I679" s="8" t="s">
        <v>198</v>
      </c>
      <c r="J679" s="8" t="s">
        <v>199</v>
      </c>
      <c r="K679" s="9">
        <f t="shared" si="5"/>
        <v>155796265.66999999</v>
      </c>
      <c r="L679" s="9">
        <v>757817886.26999998</v>
      </c>
      <c r="M679" s="9">
        <v>126058024.08</v>
      </c>
      <c r="N679" s="8" t="s">
        <v>454</v>
      </c>
      <c r="O679" s="8" t="s">
        <v>224</v>
      </c>
      <c r="P679" s="9">
        <v>0</v>
      </c>
      <c r="Q679" s="9">
        <v>6286131.54</v>
      </c>
      <c r="R679" s="9">
        <v>140070.35</v>
      </c>
      <c r="S679" s="45" t="s">
        <v>497</v>
      </c>
      <c r="T679" s="101"/>
      <c r="U679" s="101"/>
      <c r="V679" s="101"/>
    </row>
    <row r="680" spans="2:22" s="35" customFormat="1" ht="33.75" x14ac:dyDescent="0.25">
      <c r="B680" s="8">
        <v>2015</v>
      </c>
      <c r="C680" s="8" t="s">
        <v>479</v>
      </c>
      <c r="D680" s="8">
        <v>6000</v>
      </c>
      <c r="E680" s="8" t="s">
        <v>219</v>
      </c>
      <c r="F680" s="9">
        <v>149404762.41</v>
      </c>
      <c r="G680" s="9">
        <v>723830229.88</v>
      </c>
      <c r="H680" s="9">
        <v>123101342</v>
      </c>
      <c r="I680" s="8" t="s">
        <v>198</v>
      </c>
      <c r="J680" s="8" t="s">
        <v>199</v>
      </c>
      <c r="K680" s="9">
        <f t="shared" si="5"/>
        <v>155796265.66999999</v>
      </c>
      <c r="L680" s="9">
        <v>757817886.26999998</v>
      </c>
      <c r="M680" s="9">
        <v>126058024.08</v>
      </c>
      <c r="N680" s="8" t="s">
        <v>455</v>
      </c>
      <c r="O680" s="8" t="s">
        <v>225</v>
      </c>
      <c r="P680" s="9">
        <v>0</v>
      </c>
      <c r="Q680" s="9">
        <v>38463163.349999994</v>
      </c>
      <c r="R680" s="9">
        <v>2372717.1</v>
      </c>
      <c r="S680" s="45" t="s">
        <v>497</v>
      </c>
      <c r="T680" s="101"/>
      <c r="U680" s="101"/>
      <c r="V680" s="101"/>
    </row>
    <row r="681" spans="2:22" s="35" customFormat="1" ht="33.75" x14ac:dyDescent="0.25">
      <c r="B681" s="8">
        <v>2015</v>
      </c>
      <c r="C681" s="8" t="s">
        <v>479</v>
      </c>
      <c r="D681" s="8">
        <v>6000</v>
      </c>
      <c r="E681" s="8" t="s">
        <v>219</v>
      </c>
      <c r="F681" s="9">
        <v>149404762.41</v>
      </c>
      <c r="G681" s="9">
        <v>723830229.88</v>
      </c>
      <c r="H681" s="9">
        <v>123101342</v>
      </c>
      <c r="I681" s="8" t="s">
        <v>198</v>
      </c>
      <c r="J681" s="8" t="s">
        <v>199</v>
      </c>
      <c r="K681" s="9">
        <f t="shared" si="5"/>
        <v>155796265.66999999</v>
      </c>
      <c r="L681" s="9">
        <v>757817886.26999998</v>
      </c>
      <c r="M681" s="9">
        <v>126058024.08</v>
      </c>
      <c r="N681" s="8" t="s">
        <v>456</v>
      </c>
      <c r="O681" s="8" t="s">
        <v>457</v>
      </c>
      <c r="P681" s="9">
        <v>0</v>
      </c>
      <c r="Q681" s="9">
        <v>350000</v>
      </c>
      <c r="R681" s="9">
        <v>0</v>
      </c>
      <c r="S681" s="45" t="s">
        <v>497</v>
      </c>
      <c r="T681" s="101"/>
      <c r="U681" s="101"/>
      <c r="V681" s="101"/>
    </row>
    <row r="682" spans="2:22" s="35" customFormat="1" ht="33.75" x14ac:dyDescent="0.25">
      <c r="B682" s="8">
        <v>2015</v>
      </c>
      <c r="C682" s="8" t="s">
        <v>479</v>
      </c>
      <c r="D682" s="8">
        <v>6000</v>
      </c>
      <c r="E682" s="8" t="s">
        <v>219</v>
      </c>
      <c r="F682" s="9">
        <v>149404762.41</v>
      </c>
      <c r="G682" s="9">
        <v>723830229.88</v>
      </c>
      <c r="H682" s="9">
        <v>123101342</v>
      </c>
      <c r="I682" s="8" t="s">
        <v>198</v>
      </c>
      <c r="J682" s="8" t="s">
        <v>199</v>
      </c>
      <c r="K682" s="9">
        <f t="shared" si="5"/>
        <v>155796265.66999999</v>
      </c>
      <c r="L682" s="9">
        <v>757817886.26999998</v>
      </c>
      <c r="M682" s="9">
        <v>126058024.08</v>
      </c>
      <c r="N682" s="8" t="s">
        <v>458</v>
      </c>
      <c r="O682" s="8" t="s">
        <v>459</v>
      </c>
      <c r="P682" s="9">
        <v>0</v>
      </c>
      <c r="Q682" s="9">
        <v>11041317.139999997</v>
      </c>
      <c r="R682" s="9">
        <v>1269111.48</v>
      </c>
      <c r="S682" s="45" t="s">
        <v>497</v>
      </c>
      <c r="T682" s="101"/>
      <c r="U682" s="101"/>
      <c r="V682" s="101"/>
    </row>
    <row r="683" spans="2:22" s="35" customFormat="1" ht="33.75" x14ac:dyDescent="0.25">
      <c r="B683" s="8">
        <v>2015</v>
      </c>
      <c r="C683" s="8" t="s">
        <v>479</v>
      </c>
      <c r="D683" s="8">
        <v>6000</v>
      </c>
      <c r="E683" s="8" t="s">
        <v>219</v>
      </c>
      <c r="F683" s="9">
        <v>149404762.41</v>
      </c>
      <c r="G683" s="9">
        <v>723830229.88</v>
      </c>
      <c r="H683" s="9">
        <v>123101342</v>
      </c>
      <c r="I683" s="8" t="s">
        <v>198</v>
      </c>
      <c r="J683" s="8" t="s">
        <v>199</v>
      </c>
      <c r="K683" s="9">
        <f t="shared" si="5"/>
        <v>155796265.66999999</v>
      </c>
      <c r="L683" s="9">
        <v>757817886.26999998</v>
      </c>
      <c r="M683" s="9">
        <v>126058024.08</v>
      </c>
      <c r="N683" s="8" t="s">
        <v>460</v>
      </c>
      <c r="O683" s="8" t="s">
        <v>226</v>
      </c>
      <c r="P683" s="9">
        <v>0</v>
      </c>
      <c r="Q683" s="9">
        <v>500000</v>
      </c>
      <c r="R683" s="9">
        <v>0</v>
      </c>
      <c r="S683" s="45" t="s">
        <v>497</v>
      </c>
      <c r="T683" s="101"/>
      <c r="U683" s="101"/>
      <c r="V683" s="101"/>
    </row>
    <row r="684" spans="2:22" s="35" customFormat="1" ht="33.75" x14ac:dyDescent="0.25">
      <c r="B684" s="8">
        <v>2015</v>
      </c>
      <c r="C684" s="8" t="s">
        <v>479</v>
      </c>
      <c r="D684" s="8">
        <v>6000</v>
      </c>
      <c r="E684" s="8" t="s">
        <v>219</v>
      </c>
      <c r="F684" s="9">
        <v>149404762.41</v>
      </c>
      <c r="G684" s="9">
        <v>723830229.88</v>
      </c>
      <c r="H684" s="9">
        <v>123101342</v>
      </c>
      <c r="I684" s="8" t="s">
        <v>198</v>
      </c>
      <c r="J684" s="8" t="s">
        <v>199</v>
      </c>
      <c r="K684" s="9">
        <f t="shared" si="5"/>
        <v>155796265.66999999</v>
      </c>
      <c r="L684" s="9">
        <v>757817886.26999998</v>
      </c>
      <c r="M684" s="9">
        <v>126058024.08</v>
      </c>
      <c r="N684" s="8" t="s">
        <v>461</v>
      </c>
      <c r="O684" s="8" t="s">
        <v>227</v>
      </c>
      <c r="P684" s="9">
        <v>0</v>
      </c>
      <c r="Q684" s="9">
        <v>35298429.969999999</v>
      </c>
      <c r="R684" s="9">
        <v>3522253.59</v>
      </c>
      <c r="S684" s="45" t="s">
        <v>497</v>
      </c>
      <c r="T684" s="101"/>
      <c r="U684" s="101"/>
      <c r="V684" s="101"/>
    </row>
    <row r="685" spans="2:22" s="35" customFormat="1" ht="33.75" x14ac:dyDescent="0.25">
      <c r="B685" s="8">
        <v>2015</v>
      </c>
      <c r="C685" s="8" t="s">
        <v>479</v>
      </c>
      <c r="D685" s="8">
        <v>6000</v>
      </c>
      <c r="E685" s="8" t="s">
        <v>219</v>
      </c>
      <c r="F685" s="9">
        <v>149404762.41</v>
      </c>
      <c r="G685" s="9">
        <v>723830229.88</v>
      </c>
      <c r="H685" s="9">
        <v>123101342</v>
      </c>
      <c r="I685" s="8" t="s">
        <v>198</v>
      </c>
      <c r="J685" s="8" t="s">
        <v>199</v>
      </c>
      <c r="K685" s="9">
        <f t="shared" si="5"/>
        <v>155796265.66999999</v>
      </c>
      <c r="L685" s="9">
        <v>757817886.26999998</v>
      </c>
      <c r="M685" s="9">
        <v>126058024.08</v>
      </c>
      <c r="N685" s="8" t="s">
        <v>462</v>
      </c>
      <c r="O685" s="8" t="s">
        <v>228</v>
      </c>
      <c r="P685" s="9">
        <v>0</v>
      </c>
      <c r="Q685" s="9">
        <v>26746448.219999999</v>
      </c>
      <c r="R685" s="9">
        <v>59043.88</v>
      </c>
      <c r="S685" s="45" t="s">
        <v>497</v>
      </c>
      <c r="T685" s="101"/>
      <c r="U685" s="101"/>
      <c r="V685" s="101"/>
    </row>
    <row r="686" spans="2:22" s="35" customFormat="1" ht="33.75" x14ac:dyDescent="0.25">
      <c r="B686" s="8">
        <v>2015</v>
      </c>
      <c r="C686" s="8" t="s">
        <v>479</v>
      </c>
      <c r="D686" s="8">
        <v>6000</v>
      </c>
      <c r="E686" s="8" t="s">
        <v>219</v>
      </c>
      <c r="F686" s="9">
        <v>149404762.41</v>
      </c>
      <c r="G686" s="9">
        <v>723830229.88</v>
      </c>
      <c r="H686" s="9">
        <v>123101342</v>
      </c>
      <c r="I686" s="8" t="s">
        <v>198</v>
      </c>
      <c r="J686" s="8" t="s">
        <v>199</v>
      </c>
      <c r="K686" s="9">
        <f t="shared" si="5"/>
        <v>155796265.66999999</v>
      </c>
      <c r="L686" s="9">
        <v>757817886.26999998</v>
      </c>
      <c r="M686" s="9">
        <v>126058024.08</v>
      </c>
      <c r="N686" s="8" t="s">
        <v>463</v>
      </c>
      <c r="O686" s="8" t="s">
        <v>229</v>
      </c>
      <c r="P686" s="9">
        <v>0</v>
      </c>
      <c r="Q686" s="9">
        <v>38077063.799999997</v>
      </c>
      <c r="R686" s="9">
        <v>530947.36</v>
      </c>
      <c r="S686" s="45" t="s">
        <v>497</v>
      </c>
      <c r="T686" s="101" t="s">
        <v>685</v>
      </c>
      <c r="U686" s="101" t="s">
        <v>685</v>
      </c>
      <c r="V686" s="101" t="s">
        <v>685</v>
      </c>
    </row>
    <row r="687" spans="2:22" s="35" customFormat="1" ht="33.75" x14ac:dyDescent="0.25">
      <c r="B687" s="8">
        <v>2015</v>
      </c>
      <c r="C687" s="8" t="s">
        <v>479</v>
      </c>
      <c r="D687" s="8">
        <v>6000</v>
      </c>
      <c r="E687" s="8" t="s">
        <v>219</v>
      </c>
      <c r="F687" s="9">
        <v>149404762.41</v>
      </c>
      <c r="G687" s="9">
        <v>723830229.88</v>
      </c>
      <c r="H687" s="9">
        <v>123101342</v>
      </c>
      <c r="I687" s="8" t="s">
        <v>198</v>
      </c>
      <c r="J687" s="8" t="s">
        <v>199</v>
      </c>
      <c r="K687" s="9">
        <f t="shared" si="5"/>
        <v>155796265.66999999</v>
      </c>
      <c r="L687" s="9">
        <v>757817886.26999998</v>
      </c>
      <c r="M687" s="9">
        <v>126058024.08</v>
      </c>
      <c r="N687" s="8" t="s">
        <v>464</v>
      </c>
      <c r="O687" s="8" t="s">
        <v>230</v>
      </c>
      <c r="P687" s="9">
        <v>0</v>
      </c>
      <c r="Q687" s="9">
        <v>2988805.16</v>
      </c>
      <c r="R687" s="9">
        <v>0</v>
      </c>
      <c r="S687" s="45" t="s">
        <v>497</v>
      </c>
      <c r="T687" s="101"/>
      <c r="U687" s="101"/>
      <c r="V687" s="101"/>
    </row>
    <row r="688" spans="2:22" s="35" customFormat="1" ht="33.75" x14ac:dyDescent="0.25">
      <c r="B688" s="8">
        <v>2015</v>
      </c>
      <c r="C688" s="8" t="s">
        <v>479</v>
      </c>
      <c r="D688" s="8">
        <v>6000</v>
      </c>
      <c r="E688" s="8" t="s">
        <v>219</v>
      </c>
      <c r="F688" s="9">
        <v>149404762.41</v>
      </c>
      <c r="G688" s="9">
        <v>723830229.88</v>
      </c>
      <c r="H688" s="9">
        <v>123101342</v>
      </c>
      <c r="I688" s="8" t="s">
        <v>198</v>
      </c>
      <c r="J688" s="8" t="s">
        <v>199</v>
      </c>
      <c r="K688" s="9">
        <f t="shared" si="5"/>
        <v>155796265.66999999</v>
      </c>
      <c r="L688" s="9">
        <v>757817886.26999998</v>
      </c>
      <c r="M688" s="9">
        <v>126058024.08</v>
      </c>
      <c r="N688" s="8" t="s">
        <v>465</v>
      </c>
      <c r="O688" s="8" t="s">
        <v>231</v>
      </c>
      <c r="P688" s="9">
        <v>0</v>
      </c>
      <c r="Q688" s="9">
        <v>7820991.8300000001</v>
      </c>
      <c r="R688" s="9">
        <v>0</v>
      </c>
      <c r="S688" s="45" t="s">
        <v>497</v>
      </c>
      <c r="T688" s="101"/>
      <c r="U688" s="101"/>
      <c r="V688" s="101"/>
    </row>
    <row r="689" spans="2:22" s="35" customFormat="1" ht="33.75" x14ac:dyDescent="0.25">
      <c r="B689" s="8">
        <v>2015</v>
      </c>
      <c r="C689" s="8" t="s">
        <v>479</v>
      </c>
      <c r="D689" s="8">
        <v>6000</v>
      </c>
      <c r="E689" s="8" t="s">
        <v>219</v>
      </c>
      <c r="F689" s="9">
        <v>149404762.41</v>
      </c>
      <c r="G689" s="9">
        <v>723830229.88</v>
      </c>
      <c r="H689" s="9">
        <v>123101342</v>
      </c>
      <c r="I689" s="8" t="s">
        <v>198</v>
      </c>
      <c r="J689" s="8" t="s">
        <v>199</v>
      </c>
      <c r="K689" s="9">
        <f t="shared" si="5"/>
        <v>155796265.66999999</v>
      </c>
      <c r="L689" s="9">
        <v>757817886.26999998</v>
      </c>
      <c r="M689" s="9">
        <v>126058024.08</v>
      </c>
      <c r="N689" s="8" t="s">
        <v>466</v>
      </c>
      <c r="O689" s="8" t="s">
        <v>232</v>
      </c>
      <c r="P689" s="9">
        <v>149404762.41</v>
      </c>
      <c r="Q689" s="9">
        <v>400514161.58999997</v>
      </c>
      <c r="R689" s="9">
        <v>97401494.089999974</v>
      </c>
      <c r="S689" s="45" t="s">
        <v>497</v>
      </c>
      <c r="T689" s="101"/>
      <c r="U689" s="101"/>
      <c r="V689" s="101"/>
    </row>
    <row r="690" spans="2:22" s="35" customFormat="1" ht="33.75" x14ac:dyDescent="0.25">
      <c r="B690" s="8">
        <v>2015</v>
      </c>
      <c r="C690" s="8" t="s">
        <v>479</v>
      </c>
      <c r="D690" s="8">
        <v>6000</v>
      </c>
      <c r="E690" s="8" t="s">
        <v>219</v>
      </c>
      <c r="F690" s="9">
        <v>149404762.41</v>
      </c>
      <c r="G690" s="9">
        <v>723830229.88</v>
      </c>
      <c r="H690" s="9">
        <v>123101342</v>
      </c>
      <c r="I690" s="8" t="s">
        <v>198</v>
      </c>
      <c r="J690" s="8" t="s">
        <v>199</v>
      </c>
      <c r="K690" s="9">
        <f t="shared" si="5"/>
        <v>155796265.66999999</v>
      </c>
      <c r="L690" s="9">
        <v>757817886.26999998</v>
      </c>
      <c r="M690" s="9">
        <v>126058024.08</v>
      </c>
      <c r="N690" s="8" t="s">
        <v>467</v>
      </c>
      <c r="O690" s="8" t="s">
        <v>233</v>
      </c>
      <c r="P690" s="9">
        <v>0</v>
      </c>
      <c r="Q690" s="9">
        <v>1719121</v>
      </c>
      <c r="R690" s="9">
        <v>0</v>
      </c>
      <c r="S690" s="45" t="s">
        <v>497</v>
      </c>
      <c r="T690" s="101"/>
      <c r="U690" s="101"/>
      <c r="V690" s="101"/>
    </row>
    <row r="691" spans="2:22" s="35" customFormat="1" ht="33.75" x14ac:dyDescent="0.25">
      <c r="B691" s="8">
        <v>2015</v>
      </c>
      <c r="C691" s="8" t="s">
        <v>479</v>
      </c>
      <c r="D691" s="8">
        <v>6000</v>
      </c>
      <c r="E691" s="8" t="s">
        <v>219</v>
      </c>
      <c r="F691" s="9">
        <v>149404762.41</v>
      </c>
      <c r="G691" s="9">
        <v>723830229.88</v>
      </c>
      <c r="H691" s="9">
        <v>123101342</v>
      </c>
      <c r="I691" s="8" t="s">
        <v>198</v>
      </c>
      <c r="J691" s="8" t="s">
        <v>199</v>
      </c>
      <c r="K691" s="9">
        <f t="shared" si="5"/>
        <v>155796265.66999999</v>
      </c>
      <c r="L691" s="9">
        <v>757817886.26999998</v>
      </c>
      <c r="M691" s="9">
        <v>126058024.08</v>
      </c>
      <c r="N691" s="8" t="s">
        <v>468</v>
      </c>
      <c r="O691" s="8" t="s">
        <v>234</v>
      </c>
      <c r="P691" s="9">
        <v>0</v>
      </c>
      <c r="Q691" s="9">
        <v>23760987.050000001</v>
      </c>
      <c r="R691" s="9">
        <v>0</v>
      </c>
      <c r="S691" s="45" t="s">
        <v>497</v>
      </c>
      <c r="T691" s="101"/>
      <c r="U691" s="101"/>
      <c r="V691" s="101"/>
    </row>
    <row r="692" spans="2:22" s="35" customFormat="1" ht="33.75" x14ac:dyDescent="0.25">
      <c r="B692" s="8">
        <v>2015</v>
      </c>
      <c r="C692" s="8" t="s">
        <v>479</v>
      </c>
      <c r="D692" s="8">
        <v>6000</v>
      </c>
      <c r="E692" s="8" t="s">
        <v>219</v>
      </c>
      <c r="F692" s="9">
        <v>149404762.41</v>
      </c>
      <c r="G692" s="9">
        <v>723830229.88</v>
      </c>
      <c r="H692" s="9">
        <v>123101342</v>
      </c>
      <c r="I692" s="8" t="s">
        <v>198</v>
      </c>
      <c r="J692" s="8" t="s">
        <v>199</v>
      </c>
      <c r="K692" s="9">
        <f t="shared" si="5"/>
        <v>155796265.66999999</v>
      </c>
      <c r="L692" s="9">
        <v>757817886.26999998</v>
      </c>
      <c r="M692" s="9">
        <v>126058024.08</v>
      </c>
      <c r="N692" s="8" t="s">
        <v>469</v>
      </c>
      <c r="O692" s="8" t="s">
        <v>470</v>
      </c>
      <c r="P692" s="9">
        <v>0</v>
      </c>
      <c r="Q692" s="9">
        <v>50000</v>
      </c>
      <c r="R692" s="9">
        <v>0</v>
      </c>
      <c r="S692" s="45" t="s">
        <v>497</v>
      </c>
      <c r="T692" s="101"/>
      <c r="U692" s="101"/>
      <c r="V692" s="101"/>
    </row>
    <row r="693" spans="2:22" s="35" customFormat="1" ht="33.75" x14ac:dyDescent="0.25">
      <c r="B693" s="8">
        <v>2015</v>
      </c>
      <c r="C693" s="8" t="s">
        <v>479</v>
      </c>
      <c r="D693" s="8">
        <v>6000</v>
      </c>
      <c r="E693" s="8" t="s">
        <v>219</v>
      </c>
      <c r="F693" s="9">
        <v>149404762.41</v>
      </c>
      <c r="G693" s="9">
        <v>723830229.88</v>
      </c>
      <c r="H693" s="9">
        <v>123101342</v>
      </c>
      <c r="I693" s="8" t="s">
        <v>198</v>
      </c>
      <c r="J693" s="8" t="s">
        <v>199</v>
      </c>
      <c r="K693" s="9">
        <f t="shared" si="5"/>
        <v>155796265.66999999</v>
      </c>
      <c r="L693" s="9">
        <v>757817886.26999998</v>
      </c>
      <c r="M693" s="9">
        <v>126058024.08</v>
      </c>
      <c r="N693" s="8" t="s">
        <v>471</v>
      </c>
      <c r="O693" s="8" t="s">
        <v>472</v>
      </c>
      <c r="P693" s="9">
        <v>0</v>
      </c>
      <c r="Q693" s="9">
        <v>4500000</v>
      </c>
      <c r="R693" s="9">
        <v>0</v>
      </c>
      <c r="S693" s="45" t="s">
        <v>497</v>
      </c>
      <c r="T693" s="101"/>
      <c r="U693" s="101"/>
      <c r="V693" s="101"/>
    </row>
    <row r="694" spans="2:22" s="35" customFormat="1" ht="33.75" x14ac:dyDescent="0.25">
      <c r="B694" s="8">
        <v>2015</v>
      </c>
      <c r="C694" s="8" t="s">
        <v>479</v>
      </c>
      <c r="D694" s="8">
        <v>6000</v>
      </c>
      <c r="E694" s="8" t="s">
        <v>219</v>
      </c>
      <c r="F694" s="9">
        <v>149404762.41</v>
      </c>
      <c r="G694" s="9">
        <v>723830229.88</v>
      </c>
      <c r="H694" s="9">
        <v>123101342</v>
      </c>
      <c r="I694" s="8" t="s">
        <v>198</v>
      </c>
      <c r="J694" s="8" t="s">
        <v>199</v>
      </c>
      <c r="K694" s="9">
        <f t="shared" si="5"/>
        <v>155796265.66999999</v>
      </c>
      <c r="L694" s="9">
        <v>757817886.26999998</v>
      </c>
      <c r="M694" s="9">
        <v>126058024.08</v>
      </c>
      <c r="N694" s="8" t="s">
        <v>473</v>
      </c>
      <c r="O694" s="8" t="s">
        <v>235</v>
      </c>
      <c r="P694" s="9">
        <v>0</v>
      </c>
      <c r="Q694" s="9">
        <v>1265690.49</v>
      </c>
      <c r="R694" s="9">
        <v>315771.09999999998</v>
      </c>
      <c r="S694" s="45" t="s">
        <v>497</v>
      </c>
      <c r="T694" s="101"/>
      <c r="U694" s="101"/>
      <c r="V694" s="101"/>
    </row>
    <row r="695" spans="2:22" s="35" customFormat="1" ht="33.75" x14ac:dyDescent="0.25">
      <c r="B695" s="8">
        <v>2015</v>
      </c>
      <c r="C695" s="8" t="s">
        <v>479</v>
      </c>
      <c r="D695" s="8">
        <v>8000</v>
      </c>
      <c r="E695" s="8" t="s">
        <v>474</v>
      </c>
      <c r="F695" s="9">
        <v>90088517.579999983</v>
      </c>
      <c r="G695" s="9">
        <v>78402673.00999999</v>
      </c>
      <c r="H695" s="9">
        <v>32752014.82</v>
      </c>
      <c r="I695" s="8" t="s">
        <v>403</v>
      </c>
      <c r="J695" s="8" t="s">
        <v>404</v>
      </c>
      <c r="K695" s="9">
        <v>276640758.94</v>
      </c>
      <c r="L695" s="33">
        <v>300035629.76999998</v>
      </c>
      <c r="M695" s="9">
        <v>135646841.81</v>
      </c>
      <c r="N695" s="8" t="s">
        <v>475</v>
      </c>
      <c r="O695" s="8" t="s">
        <v>476</v>
      </c>
      <c r="P695" s="9">
        <v>90088517.579999983</v>
      </c>
      <c r="Q695" s="9">
        <v>78402673.009999961</v>
      </c>
      <c r="R695" s="9">
        <v>32752014.82</v>
      </c>
      <c r="S695" s="45" t="s">
        <v>497</v>
      </c>
      <c r="T695" s="101"/>
      <c r="U695" s="101"/>
      <c r="V695" s="101"/>
    </row>
    <row r="696" spans="2:22" s="35" customFormat="1" ht="33.75" x14ac:dyDescent="0.25">
      <c r="B696" s="8">
        <v>2015</v>
      </c>
      <c r="C696" s="8" t="s">
        <v>479</v>
      </c>
      <c r="D696" s="8">
        <v>9000</v>
      </c>
      <c r="E696" s="8" t="s">
        <v>236</v>
      </c>
      <c r="F696" s="9">
        <v>80547280.219999999</v>
      </c>
      <c r="G696" s="9">
        <v>80547280.219999999</v>
      </c>
      <c r="H696" s="9">
        <v>38740450.740000002</v>
      </c>
      <c r="I696" s="8">
        <v>9000</v>
      </c>
      <c r="J696" s="8" t="s">
        <v>236</v>
      </c>
      <c r="K696" s="9">
        <v>80547280.219999999</v>
      </c>
      <c r="L696" s="9">
        <v>80547280.219999999</v>
      </c>
      <c r="M696" s="9">
        <v>38740450.740000002</v>
      </c>
      <c r="N696" s="8" t="s">
        <v>477</v>
      </c>
      <c r="O696" s="8" t="s">
        <v>237</v>
      </c>
      <c r="P696" s="9">
        <v>62993550.600000001</v>
      </c>
      <c r="Q696" s="9">
        <v>62993550.600000001</v>
      </c>
      <c r="R696" s="9">
        <v>31496775.300000001</v>
      </c>
      <c r="S696" s="45" t="s">
        <v>497</v>
      </c>
      <c r="T696" s="101"/>
      <c r="U696" s="101"/>
      <c r="V696" s="101"/>
    </row>
    <row r="697" spans="2:22" s="35" customFormat="1" ht="33.75" x14ac:dyDescent="0.25">
      <c r="B697" s="8">
        <v>2015</v>
      </c>
      <c r="C697" s="8" t="s">
        <v>479</v>
      </c>
      <c r="D697" s="8">
        <v>9000</v>
      </c>
      <c r="E697" s="8" t="s">
        <v>236</v>
      </c>
      <c r="F697" s="9">
        <v>80547280.219999999</v>
      </c>
      <c r="G697" s="9">
        <v>80547280.219999999</v>
      </c>
      <c r="H697" s="9">
        <v>38740450.740000002</v>
      </c>
      <c r="I697" s="8">
        <v>9000</v>
      </c>
      <c r="J697" s="8" t="s">
        <v>236</v>
      </c>
      <c r="K697" s="9">
        <v>80547280.219999999</v>
      </c>
      <c r="L697" s="9">
        <v>80547280.219999999</v>
      </c>
      <c r="M697" s="9">
        <v>38740450.740000002</v>
      </c>
      <c r="N697" s="8" t="s">
        <v>478</v>
      </c>
      <c r="O697" s="8" t="s">
        <v>238</v>
      </c>
      <c r="P697" s="9">
        <v>17553729.620000001</v>
      </c>
      <c r="Q697" s="9">
        <v>17553729.620000001</v>
      </c>
      <c r="R697" s="9">
        <v>7243675.4400000004</v>
      </c>
      <c r="S697" s="45" t="s">
        <v>497</v>
      </c>
      <c r="T697" s="101"/>
      <c r="U697" s="101"/>
      <c r="V697" s="101"/>
    </row>
    <row r="698" spans="2:22" s="35" customFormat="1" x14ac:dyDescent="0.25">
      <c r="F698" s="36"/>
      <c r="G698" s="36"/>
      <c r="H698" s="36"/>
      <c r="K698" s="36"/>
      <c r="L698" s="36"/>
      <c r="M698" s="36"/>
      <c r="P698" s="36"/>
      <c r="Q698" s="36"/>
      <c r="R698" s="36"/>
    </row>
    <row r="699" spans="2:22" s="35" customFormat="1" ht="63.75" customHeight="1" thickBot="1" x14ac:dyDescent="0.3">
      <c r="F699" s="36"/>
      <c r="G699" s="36"/>
      <c r="H699" s="36"/>
      <c r="K699" s="36"/>
      <c r="L699" s="36"/>
      <c r="M699" s="36"/>
      <c r="P699" s="36"/>
      <c r="Q699" s="36"/>
      <c r="R699" s="36"/>
    </row>
    <row r="700" spans="2:22" s="35" customFormat="1" ht="19.5" customHeight="1" thickBot="1" x14ac:dyDescent="0.3">
      <c r="B700" s="79" t="s">
        <v>1</v>
      </c>
      <c r="C700" s="81" t="s">
        <v>2</v>
      </c>
      <c r="D700" s="82" t="s">
        <v>3</v>
      </c>
      <c r="E700" s="82"/>
      <c r="F700" s="82"/>
      <c r="G700" s="82"/>
      <c r="H700" s="82"/>
      <c r="I700" s="82"/>
      <c r="J700" s="82"/>
      <c r="K700" s="82"/>
      <c r="L700" s="82"/>
      <c r="M700" s="82"/>
      <c r="N700" s="82"/>
      <c r="O700" s="82"/>
      <c r="P700" s="82"/>
      <c r="Q700" s="82"/>
      <c r="R700" s="82"/>
      <c r="S700" s="83" t="s">
        <v>4</v>
      </c>
      <c r="T700" s="83" t="s">
        <v>5</v>
      </c>
      <c r="U700" s="83" t="s">
        <v>6</v>
      </c>
      <c r="V700" s="83" t="s">
        <v>7</v>
      </c>
    </row>
    <row r="701" spans="2:22" s="35" customFormat="1" ht="54.75" customHeight="1" x14ac:dyDescent="0.25">
      <c r="B701" s="80"/>
      <c r="C701" s="80"/>
      <c r="D701" s="11" t="s">
        <v>8</v>
      </c>
      <c r="E701" s="11" t="s">
        <v>9</v>
      </c>
      <c r="F701" s="10" t="s">
        <v>10</v>
      </c>
      <c r="G701" s="10" t="s">
        <v>11</v>
      </c>
      <c r="H701" s="10" t="s">
        <v>12</v>
      </c>
      <c r="I701" s="11" t="s">
        <v>13</v>
      </c>
      <c r="J701" s="11" t="s">
        <v>14</v>
      </c>
      <c r="K701" s="10" t="s">
        <v>15</v>
      </c>
      <c r="L701" s="10" t="s">
        <v>16</v>
      </c>
      <c r="M701" s="10" t="s">
        <v>17</v>
      </c>
      <c r="N701" s="11" t="s">
        <v>18</v>
      </c>
      <c r="O701" s="11" t="s">
        <v>19</v>
      </c>
      <c r="P701" s="10" t="s">
        <v>20</v>
      </c>
      <c r="Q701" s="10" t="s">
        <v>21</v>
      </c>
      <c r="R701" s="10" t="s">
        <v>22</v>
      </c>
      <c r="S701" s="84"/>
      <c r="T701" s="84"/>
      <c r="U701" s="84"/>
      <c r="V701" s="84"/>
    </row>
    <row r="702" spans="2:22" s="35" customFormat="1" ht="42.75" customHeight="1" x14ac:dyDescent="0.25">
      <c r="B702" s="8">
        <v>2015</v>
      </c>
      <c r="C702" s="8" t="s">
        <v>239</v>
      </c>
      <c r="D702" s="8">
        <v>1000</v>
      </c>
      <c r="E702" s="8" t="s">
        <v>23</v>
      </c>
      <c r="F702" s="9">
        <v>578445589.25</v>
      </c>
      <c r="G702" s="9">
        <v>585019577.48000002</v>
      </c>
      <c r="H702" s="9">
        <v>113927461.59</v>
      </c>
      <c r="I702" s="8" t="s">
        <v>240</v>
      </c>
      <c r="J702" s="8" t="s">
        <v>24</v>
      </c>
      <c r="K702" s="9">
        <v>1127438928.1700001</v>
      </c>
      <c r="L702" s="9">
        <v>1138385495.26</v>
      </c>
      <c r="M702" s="9">
        <v>218175308.27000001</v>
      </c>
      <c r="N702" s="8" t="s">
        <v>241</v>
      </c>
      <c r="O702" s="8" t="s">
        <v>25</v>
      </c>
      <c r="P702" s="9">
        <v>7471328.0199999996</v>
      </c>
      <c r="Q702" s="9">
        <v>6592402.3899999997</v>
      </c>
      <c r="R702" s="9">
        <v>1296662.79</v>
      </c>
      <c r="S702" s="45" t="s">
        <v>496</v>
      </c>
      <c r="T702" s="101" t="s">
        <v>685</v>
      </c>
      <c r="U702" s="101" t="s">
        <v>685</v>
      </c>
      <c r="V702" s="101" t="s">
        <v>685</v>
      </c>
    </row>
    <row r="703" spans="2:22" s="35" customFormat="1" ht="32.25" customHeight="1" x14ac:dyDescent="0.25">
      <c r="B703" s="8">
        <v>2015</v>
      </c>
      <c r="C703" s="8" t="s">
        <v>239</v>
      </c>
      <c r="D703" s="8">
        <v>1000</v>
      </c>
      <c r="E703" s="8" t="s">
        <v>23</v>
      </c>
      <c r="F703" s="9">
        <v>578445589.25</v>
      </c>
      <c r="G703" s="9">
        <v>585019577.48000002</v>
      </c>
      <c r="H703" s="9">
        <v>113927461.59</v>
      </c>
      <c r="I703" s="8" t="s">
        <v>240</v>
      </c>
      <c r="J703" s="8" t="s">
        <v>24</v>
      </c>
      <c r="K703" s="9">
        <v>1127438928.1700001</v>
      </c>
      <c r="L703" s="9">
        <v>1138385495.26</v>
      </c>
      <c r="M703" s="9">
        <v>218175308.27000001</v>
      </c>
      <c r="N703" s="8" t="s">
        <v>242</v>
      </c>
      <c r="O703" s="8" t="s">
        <v>26</v>
      </c>
      <c r="P703" s="9">
        <v>260238693.38999993</v>
      </c>
      <c r="Q703" s="9">
        <v>235897149.55999991</v>
      </c>
      <c r="R703" s="9">
        <v>55538171.750000037</v>
      </c>
      <c r="S703" s="45" t="s">
        <v>496</v>
      </c>
      <c r="T703" s="101"/>
      <c r="U703" s="101"/>
      <c r="V703" s="101"/>
    </row>
    <row r="704" spans="2:22" s="35" customFormat="1" ht="39.75" customHeight="1" x14ac:dyDescent="0.25">
      <c r="B704" s="8">
        <v>2015</v>
      </c>
      <c r="C704" s="8" t="s">
        <v>239</v>
      </c>
      <c r="D704" s="8">
        <v>1000</v>
      </c>
      <c r="E704" s="8" t="s">
        <v>23</v>
      </c>
      <c r="F704" s="9">
        <v>578445589.25</v>
      </c>
      <c r="G704" s="9">
        <v>585019577.48000002</v>
      </c>
      <c r="H704" s="9">
        <v>113927461.59</v>
      </c>
      <c r="I704" s="8" t="s">
        <v>240</v>
      </c>
      <c r="J704" s="8" t="s">
        <v>24</v>
      </c>
      <c r="K704" s="9">
        <v>1127438928.1700001</v>
      </c>
      <c r="L704" s="9">
        <v>1138385495.26</v>
      </c>
      <c r="M704" s="9">
        <v>218175308.27000001</v>
      </c>
      <c r="N704" s="8" t="s">
        <v>243</v>
      </c>
      <c r="O704" s="8" t="s">
        <v>27</v>
      </c>
      <c r="P704" s="9">
        <v>0</v>
      </c>
      <c r="Q704" s="9">
        <v>0</v>
      </c>
      <c r="R704" s="9">
        <v>0</v>
      </c>
      <c r="S704" s="45" t="s">
        <v>496</v>
      </c>
      <c r="T704" s="101"/>
      <c r="U704" s="101"/>
      <c r="V704" s="101"/>
    </row>
    <row r="705" spans="2:22" s="35" customFormat="1" ht="43.5" customHeight="1" x14ac:dyDescent="0.25">
      <c r="B705" s="8">
        <v>2015</v>
      </c>
      <c r="C705" s="8" t="s">
        <v>239</v>
      </c>
      <c r="D705" s="8">
        <v>1000</v>
      </c>
      <c r="E705" s="8" t="s">
        <v>23</v>
      </c>
      <c r="F705" s="9">
        <v>578445589.25</v>
      </c>
      <c r="G705" s="9">
        <v>585019577.48000002</v>
      </c>
      <c r="H705" s="9">
        <v>113927461.59</v>
      </c>
      <c r="I705" s="8" t="s">
        <v>240</v>
      </c>
      <c r="J705" s="8" t="s">
        <v>24</v>
      </c>
      <c r="K705" s="9">
        <v>1127438928.1700001</v>
      </c>
      <c r="L705" s="9">
        <v>1138385495.26</v>
      </c>
      <c r="M705" s="9">
        <v>218175308.27000001</v>
      </c>
      <c r="N705" s="8" t="s">
        <v>244</v>
      </c>
      <c r="O705" s="8" t="s">
        <v>28</v>
      </c>
      <c r="P705" s="9">
        <v>41019056.519999981</v>
      </c>
      <c r="Q705" s="9">
        <v>45016005.079999983</v>
      </c>
      <c r="R705" s="9">
        <v>13051626.750000009</v>
      </c>
      <c r="S705" s="45" t="s">
        <v>496</v>
      </c>
      <c r="T705" s="101"/>
      <c r="U705" s="101"/>
      <c r="V705" s="101"/>
    </row>
    <row r="706" spans="2:22" s="35" customFormat="1" ht="42" customHeight="1" x14ac:dyDescent="0.25">
      <c r="B706" s="8">
        <v>2015</v>
      </c>
      <c r="C706" s="8" t="s">
        <v>239</v>
      </c>
      <c r="D706" s="8">
        <v>1000</v>
      </c>
      <c r="E706" s="8" t="s">
        <v>23</v>
      </c>
      <c r="F706" s="9">
        <v>578445589.25</v>
      </c>
      <c r="G706" s="9">
        <v>585019577.48000002</v>
      </c>
      <c r="H706" s="9">
        <v>113927461.59</v>
      </c>
      <c r="I706" s="8" t="s">
        <v>240</v>
      </c>
      <c r="J706" s="8" t="s">
        <v>24</v>
      </c>
      <c r="K706" s="9">
        <v>1127438928.1700001</v>
      </c>
      <c r="L706" s="9">
        <v>1138385495.26</v>
      </c>
      <c r="M706" s="9">
        <v>218175308.27000001</v>
      </c>
      <c r="N706" s="8" t="s">
        <v>245</v>
      </c>
      <c r="O706" s="8" t="s">
        <v>29</v>
      </c>
      <c r="P706" s="9">
        <v>1620000</v>
      </c>
      <c r="Q706" s="9">
        <v>1530496.86</v>
      </c>
      <c r="R706" s="9">
        <v>0</v>
      </c>
      <c r="S706" s="45" t="s">
        <v>496</v>
      </c>
      <c r="T706" s="101"/>
      <c r="U706" s="101"/>
      <c r="V706" s="101"/>
    </row>
    <row r="707" spans="2:22" s="35" customFormat="1" ht="33.75" x14ac:dyDescent="0.25">
      <c r="B707" s="8">
        <v>2015</v>
      </c>
      <c r="C707" s="8" t="s">
        <v>239</v>
      </c>
      <c r="D707" s="8">
        <v>1000</v>
      </c>
      <c r="E707" s="8" t="s">
        <v>23</v>
      </c>
      <c r="F707" s="9">
        <v>578445589.25</v>
      </c>
      <c r="G707" s="9">
        <v>585019577.48000002</v>
      </c>
      <c r="H707" s="9">
        <v>113927461.59</v>
      </c>
      <c r="I707" s="8" t="s">
        <v>240</v>
      </c>
      <c r="J707" s="8" t="s">
        <v>24</v>
      </c>
      <c r="K707" s="9">
        <v>1127438928.1700001</v>
      </c>
      <c r="L707" s="9">
        <v>1138385495.26</v>
      </c>
      <c r="M707" s="9">
        <v>218175308.27000001</v>
      </c>
      <c r="N707" s="8" t="s">
        <v>246</v>
      </c>
      <c r="O707" s="8" t="s">
        <v>30</v>
      </c>
      <c r="P707" s="9">
        <v>7395773.7399999956</v>
      </c>
      <c r="Q707" s="9">
        <v>7411436.5699999956</v>
      </c>
      <c r="R707" s="9">
        <v>1763780.0400000019</v>
      </c>
      <c r="S707" s="45" t="s">
        <v>496</v>
      </c>
      <c r="T707" s="101"/>
      <c r="U707" s="101"/>
      <c r="V707" s="101"/>
    </row>
    <row r="708" spans="2:22" s="35" customFormat="1" ht="33.75" x14ac:dyDescent="0.25">
      <c r="B708" s="8">
        <v>2015</v>
      </c>
      <c r="C708" s="8" t="s">
        <v>239</v>
      </c>
      <c r="D708" s="8">
        <v>1000</v>
      </c>
      <c r="E708" s="8" t="s">
        <v>23</v>
      </c>
      <c r="F708" s="9">
        <v>578445589.25</v>
      </c>
      <c r="G708" s="9">
        <v>585019577.48000002</v>
      </c>
      <c r="H708" s="9">
        <v>113927461.59</v>
      </c>
      <c r="I708" s="8" t="s">
        <v>240</v>
      </c>
      <c r="J708" s="8" t="s">
        <v>24</v>
      </c>
      <c r="K708" s="9">
        <v>1127438928.1700001</v>
      </c>
      <c r="L708" s="9">
        <v>1138385495.26</v>
      </c>
      <c r="M708" s="9">
        <v>218175308.27000001</v>
      </c>
      <c r="N708" s="8" t="s">
        <v>247</v>
      </c>
      <c r="O708" s="8" t="s">
        <v>31</v>
      </c>
      <c r="P708" s="9">
        <v>2819571.32</v>
      </c>
      <c r="Q708" s="9">
        <v>2902140.1599999992</v>
      </c>
      <c r="R708" s="9">
        <v>783954.74</v>
      </c>
      <c r="S708" s="45" t="s">
        <v>496</v>
      </c>
      <c r="T708" s="101"/>
      <c r="U708" s="101"/>
      <c r="V708" s="101"/>
    </row>
    <row r="709" spans="2:22" s="35" customFormat="1" ht="33.75" x14ac:dyDescent="0.25">
      <c r="B709" s="8">
        <v>2015</v>
      </c>
      <c r="C709" s="8" t="s">
        <v>239</v>
      </c>
      <c r="D709" s="8">
        <v>1000</v>
      </c>
      <c r="E709" s="8" t="s">
        <v>23</v>
      </c>
      <c r="F709" s="9">
        <v>578445589.25</v>
      </c>
      <c r="G709" s="9">
        <v>585019577.48000002</v>
      </c>
      <c r="H709" s="9">
        <v>113927461.59</v>
      </c>
      <c r="I709" s="8" t="s">
        <v>240</v>
      </c>
      <c r="J709" s="8" t="s">
        <v>24</v>
      </c>
      <c r="K709" s="9">
        <v>1127438928.1700001</v>
      </c>
      <c r="L709" s="9">
        <v>1138385495.26</v>
      </c>
      <c r="M709" s="9">
        <v>218175308.27000001</v>
      </c>
      <c r="N709" s="8" t="s">
        <v>248</v>
      </c>
      <c r="O709" s="8" t="s">
        <v>32</v>
      </c>
      <c r="P709" s="9">
        <v>9459212.4999999981</v>
      </c>
      <c r="Q709" s="9">
        <v>9563457.1099999975</v>
      </c>
      <c r="R709" s="9">
        <v>427975.04000000015</v>
      </c>
      <c r="S709" s="45" t="s">
        <v>496</v>
      </c>
      <c r="T709" s="101"/>
      <c r="U709" s="101"/>
      <c r="V709" s="101"/>
    </row>
    <row r="710" spans="2:22" s="35" customFormat="1" ht="33.75" x14ac:dyDescent="0.25">
      <c r="B710" s="8">
        <v>2015</v>
      </c>
      <c r="C710" s="8" t="s">
        <v>239</v>
      </c>
      <c r="D710" s="8">
        <v>1000</v>
      </c>
      <c r="E710" s="8" t="s">
        <v>23</v>
      </c>
      <c r="F710" s="9">
        <v>578445589.25</v>
      </c>
      <c r="G710" s="9">
        <v>585019577.48000002</v>
      </c>
      <c r="H710" s="9">
        <v>113927461.59</v>
      </c>
      <c r="I710" s="8" t="s">
        <v>240</v>
      </c>
      <c r="J710" s="8" t="s">
        <v>24</v>
      </c>
      <c r="K710" s="9">
        <v>1127438928.1700001</v>
      </c>
      <c r="L710" s="9">
        <v>1138385495.26</v>
      </c>
      <c r="M710" s="9">
        <v>218175308.27000001</v>
      </c>
      <c r="N710" s="8" t="s">
        <v>249</v>
      </c>
      <c r="O710" s="8" t="s">
        <v>33</v>
      </c>
      <c r="P710" s="9">
        <v>60096120.139999971</v>
      </c>
      <c r="Q710" s="9">
        <v>60760735.899999969</v>
      </c>
      <c r="R710" s="9">
        <v>56005.18</v>
      </c>
      <c r="S710" s="45" t="s">
        <v>496</v>
      </c>
      <c r="T710" s="101"/>
      <c r="U710" s="101"/>
      <c r="V710" s="101"/>
    </row>
    <row r="711" spans="2:22" s="35" customFormat="1" ht="33.75" x14ac:dyDescent="0.25">
      <c r="B711" s="8">
        <v>2015</v>
      </c>
      <c r="C711" s="8" t="s">
        <v>239</v>
      </c>
      <c r="D711" s="8">
        <v>1000</v>
      </c>
      <c r="E711" s="8" t="s">
        <v>23</v>
      </c>
      <c r="F711" s="9">
        <v>578445589.25</v>
      </c>
      <c r="G711" s="9">
        <v>585019577.48000002</v>
      </c>
      <c r="H711" s="9">
        <v>113927461.59</v>
      </c>
      <c r="I711" s="8" t="s">
        <v>240</v>
      </c>
      <c r="J711" s="8" t="s">
        <v>24</v>
      </c>
      <c r="K711" s="9">
        <v>1127438928.1700001</v>
      </c>
      <c r="L711" s="9">
        <v>1138385495.26</v>
      </c>
      <c r="M711" s="9">
        <v>218175308.27000001</v>
      </c>
      <c r="N711" s="8" t="s">
        <v>250</v>
      </c>
      <c r="O711" s="8" t="s">
        <v>34</v>
      </c>
      <c r="P711" s="9">
        <v>0</v>
      </c>
      <c r="Q711" s="9">
        <v>229775.90000000002</v>
      </c>
      <c r="R711" s="9">
        <v>229775.90000000002</v>
      </c>
      <c r="S711" s="45" t="s">
        <v>496</v>
      </c>
      <c r="T711" s="101"/>
      <c r="U711" s="101"/>
      <c r="V711" s="101"/>
    </row>
    <row r="712" spans="2:22" s="35" customFormat="1" ht="33.75" x14ac:dyDescent="0.25">
      <c r="B712" s="8">
        <v>2015</v>
      </c>
      <c r="C712" s="8" t="s">
        <v>239</v>
      </c>
      <c r="D712" s="8">
        <v>1000</v>
      </c>
      <c r="E712" s="8" t="s">
        <v>23</v>
      </c>
      <c r="F712" s="9">
        <v>578445589.25</v>
      </c>
      <c r="G712" s="9">
        <v>585019577.48000002</v>
      </c>
      <c r="H712" s="9">
        <v>113927461.59</v>
      </c>
      <c r="I712" s="8" t="s">
        <v>240</v>
      </c>
      <c r="J712" s="8" t="s">
        <v>24</v>
      </c>
      <c r="K712" s="9">
        <v>1127438928.1700001</v>
      </c>
      <c r="L712" s="9">
        <v>1138385495.26</v>
      </c>
      <c r="M712" s="9">
        <v>218175308.27000001</v>
      </c>
      <c r="N712" s="8" t="s">
        <v>251</v>
      </c>
      <c r="O712" s="8" t="s">
        <v>36</v>
      </c>
      <c r="P712" s="9">
        <v>22138488.43999999</v>
      </c>
      <c r="Q712" s="9">
        <v>21158055.479999993</v>
      </c>
      <c r="R712" s="9">
        <v>4104088.2499999953</v>
      </c>
      <c r="S712" s="45" t="s">
        <v>496</v>
      </c>
      <c r="T712" s="101"/>
      <c r="U712" s="101"/>
      <c r="V712" s="101"/>
    </row>
    <row r="713" spans="2:22" s="35" customFormat="1" ht="33.75" x14ac:dyDescent="0.25">
      <c r="B713" s="8">
        <v>2015</v>
      </c>
      <c r="C713" s="8" t="s">
        <v>239</v>
      </c>
      <c r="D713" s="8">
        <v>1000</v>
      </c>
      <c r="E713" s="8" t="s">
        <v>23</v>
      </c>
      <c r="F713" s="9">
        <v>578445589.25</v>
      </c>
      <c r="G713" s="9">
        <v>585019577.48000002</v>
      </c>
      <c r="H713" s="9">
        <v>113927461.59</v>
      </c>
      <c r="I713" s="8" t="s">
        <v>240</v>
      </c>
      <c r="J713" s="8" t="s">
        <v>24</v>
      </c>
      <c r="K713" s="9">
        <v>1127438928.1700001</v>
      </c>
      <c r="L713" s="9">
        <v>1138385495.26</v>
      </c>
      <c r="M713" s="9">
        <v>218175308.27000001</v>
      </c>
      <c r="N713" s="8" t="s">
        <v>252</v>
      </c>
      <c r="O713" s="8" t="s">
        <v>37</v>
      </c>
      <c r="P713" s="9">
        <v>10408694.459999995</v>
      </c>
      <c r="Q713" s="9">
        <v>10314324.829999994</v>
      </c>
      <c r="R713" s="9">
        <v>2364268.0300000012</v>
      </c>
      <c r="S713" s="45" t="s">
        <v>496</v>
      </c>
      <c r="T713" s="101"/>
      <c r="U713" s="101"/>
      <c r="V713" s="101"/>
    </row>
    <row r="714" spans="2:22" s="35" customFormat="1" ht="33.75" x14ac:dyDescent="0.25">
      <c r="B714" s="8">
        <v>2015</v>
      </c>
      <c r="C714" s="8" t="s">
        <v>239</v>
      </c>
      <c r="D714" s="8">
        <v>1000</v>
      </c>
      <c r="E714" s="8" t="s">
        <v>23</v>
      </c>
      <c r="F714" s="9">
        <v>578445589.25</v>
      </c>
      <c r="G714" s="9">
        <v>585019577.48000002</v>
      </c>
      <c r="H714" s="9">
        <v>113927461.59</v>
      </c>
      <c r="I714" s="8" t="s">
        <v>240</v>
      </c>
      <c r="J714" s="8" t="s">
        <v>24</v>
      </c>
      <c r="K714" s="9">
        <v>1127438928.1700001</v>
      </c>
      <c r="L714" s="9">
        <v>1138385495.26</v>
      </c>
      <c r="M714" s="9">
        <v>218175308.27000001</v>
      </c>
      <c r="N714" s="8" t="s">
        <v>253</v>
      </c>
      <c r="O714" s="8" t="s">
        <v>38</v>
      </c>
      <c r="P714" s="9">
        <v>52180211.260000035</v>
      </c>
      <c r="Q714" s="9">
        <v>52801228.720000036</v>
      </c>
      <c r="R714" s="9">
        <v>7903724.0299999984</v>
      </c>
      <c r="S714" s="45" t="s">
        <v>496</v>
      </c>
      <c r="T714" s="101" t="s">
        <v>685</v>
      </c>
      <c r="U714" s="101" t="s">
        <v>685</v>
      </c>
      <c r="V714" s="101" t="s">
        <v>685</v>
      </c>
    </row>
    <row r="715" spans="2:22" s="35" customFormat="1" ht="33.75" x14ac:dyDescent="0.25">
      <c r="B715" s="8">
        <v>2015</v>
      </c>
      <c r="C715" s="8" t="s">
        <v>239</v>
      </c>
      <c r="D715" s="8">
        <v>1000</v>
      </c>
      <c r="E715" s="8" t="s">
        <v>23</v>
      </c>
      <c r="F715" s="9">
        <v>578445589.25</v>
      </c>
      <c r="G715" s="9">
        <v>585019577.48000002</v>
      </c>
      <c r="H715" s="9">
        <v>113927461.59</v>
      </c>
      <c r="I715" s="8" t="s">
        <v>240</v>
      </c>
      <c r="J715" s="8" t="s">
        <v>24</v>
      </c>
      <c r="K715" s="9">
        <v>1127438928.1700001</v>
      </c>
      <c r="L715" s="9">
        <v>1138385495.26</v>
      </c>
      <c r="M715" s="9">
        <v>218175308.27000001</v>
      </c>
      <c r="N715" s="8" t="s">
        <v>254</v>
      </c>
      <c r="O715" s="8" t="s">
        <v>39</v>
      </c>
      <c r="P715" s="9">
        <v>18874792.319999993</v>
      </c>
      <c r="Q715" s="9">
        <v>19098243.899999995</v>
      </c>
      <c r="R715" s="9">
        <v>3133550.1199999992</v>
      </c>
      <c r="S715" s="45" t="s">
        <v>496</v>
      </c>
      <c r="T715" s="101"/>
      <c r="U715" s="101"/>
      <c r="V715" s="101"/>
    </row>
    <row r="716" spans="2:22" s="35" customFormat="1" ht="33.75" x14ac:dyDescent="0.25">
      <c r="B716" s="8">
        <v>2015</v>
      </c>
      <c r="C716" s="8" t="s">
        <v>239</v>
      </c>
      <c r="D716" s="8">
        <v>1000</v>
      </c>
      <c r="E716" s="8" t="s">
        <v>23</v>
      </c>
      <c r="F716" s="9">
        <v>578445589.25</v>
      </c>
      <c r="G716" s="9">
        <v>585019577.48000002</v>
      </c>
      <c r="H716" s="9">
        <v>113927461.59</v>
      </c>
      <c r="I716" s="8" t="s">
        <v>240</v>
      </c>
      <c r="J716" s="8" t="s">
        <v>24</v>
      </c>
      <c r="K716" s="9">
        <v>1127438928.1700001</v>
      </c>
      <c r="L716" s="9">
        <v>1138385495.26</v>
      </c>
      <c r="M716" s="9">
        <v>218175308.27000001</v>
      </c>
      <c r="N716" s="8" t="s">
        <v>255</v>
      </c>
      <c r="O716" s="8" t="s">
        <v>40</v>
      </c>
      <c r="P716" s="9">
        <v>2176720.38</v>
      </c>
      <c r="Q716" s="9">
        <v>2176720.38</v>
      </c>
      <c r="R716" s="9">
        <v>25704.42</v>
      </c>
      <c r="S716" s="45" t="s">
        <v>496</v>
      </c>
      <c r="T716" s="101"/>
      <c r="U716" s="101"/>
      <c r="V716" s="101"/>
    </row>
    <row r="717" spans="2:22" s="35" customFormat="1" ht="33.75" x14ac:dyDescent="0.25">
      <c r="B717" s="8">
        <v>2015</v>
      </c>
      <c r="C717" s="8" t="s">
        <v>239</v>
      </c>
      <c r="D717" s="8">
        <v>1000</v>
      </c>
      <c r="E717" s="8" t="s">
        <v>23</v>
      </c>
      <c r="F717" s="9">
        <v>578445589.25</v>
      </c>
      <c r="G717" s="9">
        <v>585019577.48000002</v>
      </c>
      <c r="H717" s="9">
        <v>113927461.59</v>
      </c>
      <c r="I717" s="8" t="s">
        <v>240</v>
      </c>
      <c r="J717" s="8" t="s">
        <v>24</v>
      </c>
      <c r="K717" s="9">
        <v>1127438928.1700001</v>
      </c>
      <c r="L717" s="9">
        <v>1138385495.26</v>
      </c>
      <c r="M717" s="9">
        <v>218175308.27000001</v>
      </c>
      <c r="N717" s="8" t="s">
        <v>256</v>
      </c>
      <c r="O717" s="8" t="s">
        <v>41</v>
      </c>
      <c r="P717" s="9">
        <v>3401523</v>
      </c>
      <c r="Q717" s="9">
        <v>3349054.14</v>
      </c>
      <c r="R717" s="9">
        <v>782185</v>
      </c>
      <c r="S717" s="45" t="s">
        <v>496</v>
      </c>
      <c r="T717" s="101"/>
      <c r="U717" s="101"/>
      <c r="V717" s="101"/>
    </row>
    <row r="718" spans="2:22" s="35" customFormat="1" ht="33.75" x14ac:dyDescent="0.25">
      <c r="B718" s="8">
        <v>2015</v>
      </c>
      <c r="C718" s="8" t="s">
        <v>239</v>
      </c>
      <c r="D718" s="8">
        <v>1000</v>
      </c>
      <c r="E718" s="8" t="s">
        <v>23</v>
      </c>
      <c r="F718" s="9">
        <v>578445589.25</v>
      </c>
      <c r="G718" s="9">
        <v>585019577.48000002</v>
      </c>
      <c r="H718" s="9">
        <v>113927461.59</v>
      </c>
      <c r="I718" s="8" t="s">
        <v>240</v>
      </c>
      <c r="J718" s="8" t="s">
        <v>24</v>
      </c>
      <c r="K718" s="9">
        <v>1127438928.1700001</v>
      </c>
      <c r="L718" s="9">
        <v>1138385495.26</v>
      </c>
      <c r="M718" s="9">
        <v>218175308.27000001</v>
      </c>
      <c r="N718" s="8" t="s">
        <v>257</v>
      </c>
      <c r="O718" s="8" t="s">
        <v>42</v>
      </c>
      <c r="P718" s="9">
        <v>1156049.1599999999</v>
      </c>
      <c r="Q718" s="9">
        <v>1324190.07</v>
      </c>
      <c r="R718" s="9">
        <v>455715.33</v>
      </c>
      <c r="S718" s="45" t="s">
        <v>496</v>
      </c>
      <c r="T718" s="101"/>
      <c r="U718" s="101"/>
      <c r="V718" s="101"/>
    </row>
    <row r="719" spans="2:22" s="35" customFormat="1" ht="39.75" customHeight="1" x14ac:dyDescent="0.25">
      <c r="B719" s="8">
        <v>2015</v>
      </c>
      <c r="C719" s="8" t="s">
        <v>239</v>
      </c>
      <c r="D719" s="8">
        <v>1000</v>
      </c>
      <c r="E719" s="8" t="s">
        <v>23</v>
      </c>
      <c r="F719" s="9">
        <v>578445589.25</v>
      </c>
      <c r="G719" s="9">
        <v>585019577.48000002</v>
      </c>
      <c r="H719" s="9">
        <v>113927461.59</v>
      </c>
      <c r="I719" s="8" t="s">
        <v>240</v>
      </c>
      <c r="J719" s="8" t="s">
        <v>24</v>
      </c>
      <c r="K719" s="9">
        <v>1127438928.1700001</v>
      </c>
      <c r="L719" s="9">
        <v>1138385495.26</v>
      </c>
      <c r="M719" s="9">
        <v>218175308.27000001</v>
      </c>
      <c r="N719" s="8" t="s">
        <v>258</v>
      </c>
      <c r="O719" s="8" t="s">
        <v>43</v>
      </c>
      <c r="P719" s="9">
        <v>37258322.899999961</v>
      </c>
      <c r="Q719" s="9">
        <v>62047818.409999959</v>
      </c>
      <c r="R719" s="9">
        <v>11508582.919999994</v>
      </c>
      <c r="S719" s="45" t="s">
        <v>496</v>
      </c>
      <c r="T719" s="101"/>
      <c r="U719" s="101"/>
      <c r="V719" s="101"/>
    </row>
    <row r="720" spans="2:22" s="35" customFormat="1" ht="33.75" x14ac:dyDescent="0.25">
      <c r="B720" s="8">
        <v>2015</v>
      </c>
      <c r="C720" s="8" t="s">
        <v>239</v>
      </c>
      <c r="D720" s="8">
        <v>1000</v>
      </c>
      <c r="E720" s="8" t="s">
        <v>23</v>
      </c>
      <c r="F720" s="9">
        <v>578445589.25</v>
      </c>
      <c r="G720" s="9">
        <v>585019577.48000002</v>
      </c>
      <c r="H720" s="9">
        <v>113927461.59</v>
      </c>
      <c r="I720" s="8" t="s">
        <v>240</v>
      </c>
      <c r="J720" s="8" t="s">
        <v>24</v>
      </c>
      <c r="K720" s="9">
        <v>1127438928.1700001</v>
      </c>
      <c r="L720" s="9">
        <v>1138385495.26</v>
      </c>
      <c r="M720" s="9">
        <v>218175308.27000001</v>
      </c>
      <c r="N720" s="8" t="s">
        <v>259</v>
      </c>
      <c r="O720" s="8" t="s">
        <v>44</v>
      </c>
      <c r="P720" s="9">
        <v>15892954.759999996</v>
      </c>
      <c r="Q720" s="9">
        <v>16301691.319999995</v>
      </c>
      <c r="R720" s="9">
        <v>3330930.4300000011</v>
      </c>
      <c r="S720" s="45" t="s">
        <v>496</v>
      </c>
      <c r="T720" s="101"/>
      <c r="U720" s="101"/>
      <c r="V720" s="101"/>
    </row>
    <row r="721" spans="2:22" s="35" customFormat="1" ht="33.75" x14ac:dyDescent="0.25">
      <c r="B721" s="8">
        <v>2015</v>
      </c>
      <c r="C721" s="8" t="s">
        <v>239</v>
      </c>
      <c r="D721" s="8">
        <v>1000</v>
      </c>
      <c r="E721" s="8" t="s">
        <v>23</v>
      </c>
      <c r="F721" s="9">
        <v>578445589.25</v>
      </c>
      <c r="G721" s="9">
        <v>585019577.48000002</v>
      </c>
      <c r="H721" s="9">
        <v>113927461.59</v>
      </c>
      <c r="I721" s="8" t="s">
        <v>240</v>
      </c>
      <c r="J721" s="8" t="s">
        <v>24</v>
      </c>
      <c r="K721" s="9">
        <v>1127438928.1700001</v>
      </c>
      <c r="L721" s="9">
        <v>1138385495.26</v>
      </c>
      <c r="M721" s="9">
        <v>218175308.27000001</v>
      </c>
      <c r="N721" s="8" t="s">
        <v>260</v>
      </c>
      <c r="O721" s="8" t="s">
        <v>45</v>
      </c>
      <c r="P721" s="9">
        <v>24536576.940000042</v>
      </c>
      <c r="Q721" s="9">
        <v>24405211.940000042</v>
      </c>
      <c r="R721" s="9">
        <v>5328760.1099999985</v>
      </c>
      <c r="S721" s="45" t="s">
        <v>496</v>
      </c>
      <c r="T721" s="101"/>
      <c r="U721" s="101"/>
      <c r="V721" s="101"/>
    </row>
    <row r="722" spans="2:22" s="35" customFormat="1" ht="33.75" x14ac:dyDescent="0.25">
      <c r="B722" s="8">
        <v>2015</v>
      </c>
      <c r="C722" s="8" t="s">
        <v>239</v>
      </c>
      <c r="D722" s="8">
        <v>1000</v>
      </c>
      <c r="E722" s="8" t="s">
        <v>23</v>
      </c>
      <c r="F722" s="9">
        <v>578445589.25</v>
      </c>
      <c r="G722" s="9">
        <v>585019577.48000002</v>
      </c>
      <c r="H722" s="9">
        <v>113927461.59</v>
      </c>
      <c r="I722" s="8" t="s">
        <v>240</v>
      </c>
      <c r="J722" s="8" t="s">
        <v>24</v>
      </c>
      <c r="K722" s="9">
        <v>1127438928.1700001</v>
      </c>
      <c r="L722" s="9">
        <v>1138385495.26</v>
      </c>
      <c r="M722" s="9">
        <v>218175308.27000001</v>
      </c>
      <c r="N722" s="8" t="s">
        <v>261</v>
      </c>
      <c r="O722" s="8" t="s">
        <v>46</v>
      </c>
      <c r="P722" s="9">
        <v>301500</v>
      </c>
      <c r="Q722" s="9">
        <v>306468</v>
      </c>
      <c r="R722" s="9">
        <v>13030</v>
      </c>
      <c r="S722" s="45" t="s">
        <v>496</v>
      </c>
      <c r="T722" s="101"/>
      <c r="U722" s="101"/>
      <c r="V722" s="101"/>
    </row>
    <row r="723" spans="2:22" s="35" customFormat="1" ht="41.25" customHeight="1" x14ac:dyDescent="0.25">
      <c r="B723" s="8">
        <v>2015</v>
      </c>
      <c r="C723" s="8" t="s">
        <v>239</v>
      </c>
      <c r="D723" s="8">
        <v>1000</v>
      </c>
      <c r="E723" s="8" t="s">
        <v>23</v>
      </c>
      <c r="F723" s="9">
        <v>578445589.25</v>
      </c>
      <c r="G723" s="9">
        <v>585019577.48000002</v>
      </c>
      <c r="H723" s="9">
        <v>113927461.59</v>
      </c>
      <c r="I723" s="8" t="s">
        <v>240</v>
      </c>
      <c r="J723" s="8" t="s">
        <v>24</v>
      </c>
      <c r="K723" s="9">
        <v>1127438928.1700001</v>
      </c>
      <c r="L723" s="9">
        <v>1138385495.26</v>
      </c>
      <c r="M723" s="9">
        <v>218175308.27000001</v>
      </c>
      <c r="N723" s="8" t="s">
        <v>262</v>
      </c>
      <c r="O723" s="8" t="s">
        <v>47</v>
      </c>
      <c r="P723" s="9">
        <v>0</v>
      </c>
      <c r="Q723" s="9">
        <v>1832970.7599999993</v>
      </c>
      <c r="R723" s="9">
        <v>1828970.7599999993</v>
      </c>
      <c r="S723" s="45" t="s">
        <v>496</v>
      </c>
      <c r="T723" s="101"/>
      <c r="U723" s="101"/>
      <c r="V723" s="101"/>
    </row>
    <row r="724" spans="2:22" s="35" customFormat="1" ht="22.5" customHeight="1" x14ac:dyDescent="0.25">
      <c r="B724" s="8">
        <v>2015</v>
      </c>
      <c r="C724" s="8" t="s">
        <v>239</v>
      </c>
      <c r="D724" s="8">
        <v>2000</v>
      </c>
      <c r="E724" s="8" t="s">
        <v>48</v>
      </c>
      <c r="F724" s="9">
        <v>103657085.86</v>
      </c>
      <c r="G724" s="9">
        <v>105338128.88000001</v>
      </c>
      <c r="H724" s="9">
        <v>17491067.840000007</v>
      </c>
      <c r="I724" s="8" t="s">
        <v>240</v>
      </c>
      <c r="J724" s="8" t="s">
        <v>24</v>
      </c>
      <c r="K724" s="9">
        <v>1127438928.1700001</v>
      </c>
      <c r="L724" s="9">
        <v>1138385495.26</v>
      </c>
      <c r="M724" s="9">
        <v>218175308.27000001</v>
      </c>
      <c r="N724" s="8" t="s">
        <v>263</v>
      </c>
      <c r="O724" s="8" t="s">
        <v>49</v>
      </c>
      <c r="P724" s="9">
        <v>2996899.7300000004</v>
      </c>
      <c r="Q724" s="9">
        <v>2979736.7100000004</v>
      </c>
      <c r="R724" s="9">
        <v>455088.49000000005</v>
      </c>
      <c r="S724" s="45" t="s">
        <v>496</v>
      </c>
      <c r="T724" s="101"/>
      <c r="U724" s="101"/>
      <c r="V724" s="101"/>
    </row>
    <row r="725" spans="2:22" s="35" customFormat="1" ht="33.75" x14ac:dyDescent="0.25">
      <c r="B725" s="8">
        <v>2015</v>
      </c>
      <c r="C725" s="8" t="s">
        <v>239</v>
      </c>
      <c r="D725" s="8">
        <v>2000</v>
      </c>
      <c r="E725" s="8" t="s">
        <v>48</v>
      </c>
      <c r="F725" s="9">
        <v>103657085.86</v>
      </c>
      <c r="G725" s="9">
        <v>105338128.88000001</v>
      </c>
      <c r="H725" s="9">
        <v>17491067.840000007</v>
      </c>
      <c r="I725" s="8" t="s">
        <v>240</v>
      </c>
      <c r="J725" s="8" t="s">
        <v>24</v>
      </c>
      <c r="K725" s="9">
        <v>1127438928.1700001</v>
      </c>
      <c r="L725" s="9">
        <v>1138385495.26</v>
      </c>
      <c r="M725" s="9">
        <v>218175308.27000001</v>
      </c>
      <c r="N725" s="8" t="s">
        <v>264</v>
      </c>
      <c r="O725" s="8" t="s">
        <v>50</v>
      </c>
      <c r="P725" s="9">
        <v>257269</v>
      </c>
      <c r="Q725" s="9">
        <v>251017.03999999995</v>
      </c>
      <c r="R725" s="9">
        <v>27762.569999999996</v>
      </c>
      <c r="S725" s="45" t="s">
        <v>496</v>
      </c>
      <c r="T725" s="101"/>
      <c r="U725" s="101"/>
      <c r="V725" s="101"/>
    </row>
    <row r="726" spans="2:22" s="35" customFormat="1" ht="33.75" x14ac:dyDescent="0.25">
      <c r="B726" s="8">
        <v>2015</v>
      </c>
      <c r="C726" s="8" t="s">
        <v>239</v>
      </c>
      <c r="D726" s="8">
        <v>2000</v>
      </c>
      <c r="E726" s="8" t="s">
        <v>48</v>
      </c>
      <c r="F726" s="9">
        <v>103657085.86</v>
      </c>
      <c r="G726" s="9">
        <v>105338128.88000001</v>
      </c>
      <c r="H726" s="9">
        <v>17491067.840000007</v>
      </c>
      <c r="I726" s="8" t="s">
        <v>240</v>
      </c>
      <c r="J726" s="8" t="s">
        <v>24</v>
      </c>
      <c r="K726" s="9">
        <v>1127438928.1700001</v>
      </c>
      <c r="L726" s="9">
        <v>1138385495.26</v>
      </c>
      <c r="M726" s="9">
        <v>218175308.27000001</v>
      </c>
      <c r="N726" s="8" t="s">
        <v>265</v>
      </c>
      <c r="O726" s="8" t="s">
        <v>51</v>
      </c>
      <c r="P726" s="9">
        <v>4800</v>
      </c>
      <c r="Q726" s="9">
        <v>4800</v>
      </c>
      <c r="R726" s="9">
        <v>1000</v>
      </c>
      <c r="S726" s="45" t="s">
        <v>496</v>
      </c>
      <c r="T726" s="101" t="s">
        <v>685</v>
      </c>
      <c r="U726" s="101" t="s">
        <v>685</v>
      </c>
      <c r="V726" s="101" t="s">
        <v>685</v>
      </c>
    </row>
    <row r="727" spans="2:22" s="35" customFormat="1" ht="33.75" x14ac:dyDescent="0.25">
      <c r="B727" s="8">
        <v>2015</v>
      </c>
      <c r="C727" s="8" t="s">
        <v>239</v>
      </c>
      <c r="D727" s="8">
        <v>2000</v>
      </c>
      <c r="E727" s="8" t="s">
        <v>48</v>
      </c>
      <c r="F727" s="9">
        <v>103657085.86</v>
      </c>
      <c r="G727" s="9">
        <v>105338128.88000001</v>
      </c>
      <c r="H727" s="9">
        <v>17491067.840000007</v>
      </c>
      <c r="I727" s="8" t="s">
        <v>240</v>
      </c>
      <c r="J727" s="8" t="s">
        <v>24</v>
      </c>
      <c r="K727" s="9">
        <v>1127438928.1700001</v>
      </c>
      <c r="L727" s="9">
        <v>1138385495.26</v>
      </c>
      <c r="M727" s="9">
        <v>218175308.27000001</v>
      </c>
      <c r="N727" s="8" t="s">
        <v>266</v>
      </c>
      <c r="O727" s="8" t="s">
        <v>52</v>
      </c>
      <c r="P727" s="9">
        <v>2924109.6</v>
      </c>
      <c r="Q727" s="9">
        <v>2908255.01</v>
      </c>
      <c r="R727" s="9">
        <v>309589.85000000003</v>
      </c>
      <c r="S727" s="45" t="s">
        <v>496</v>
      </c>
      <c r="T727" s="101"/>
      <c r="U727" s="101"/>
      <c r="V727" s="101"/>
    </row>
    <row r="728" spans="2:22" s="35" customFormat="1" ht="33.75" x14ac:dyDescent="0.25">
      <c r="B728" s="8">
        <v>2015</v>
      </c>
      <c r="C728" s="8" t="s">
        <v>239</v>
      </c>
      <c r="D728" s="8">
        <v>2000</v>
      </c>
      <c r="E728" s="8" t="s">
        <v>48</v>
      </c>
      <c r="F728" s="9">
        <v>103657085.86</v>
      </c>
      <c r="G728" s="9">
        <v>105338128.88000001</v>
      </c>
      <c r="H728" s="9">
        <v>17491067.840000007</v>
      </c>
      <c r="I728" s="8" t="s">
        <v>240</v>
      </c>
      <c r="J728" s="8" t="s">
        <v>24</v>
      </c>
      <c r="K728" s="9">
        <v>1127438928.1700001</v>
      </c>
      <c r="L728" s="9">
        <v>1138385495.26</v>
      </c>
      <c r="M728" s="9">
        <v>218175308.27000001</v>
      </c>
      <c r="N728" s="8" t="s">
        <v>267</v>
      </c>
      <c r="O728" s="8" t="s">
        <v>53</v>
      </c>
      <c r="P728" s="9">
        <v>256648.99</v>
      </c>
      <c r="Q728" s="9">
        <v>278444.15000000002</v>
      </c>
      <c r="R728" s="9">
        <v>105560.41</v>
      </c>
      <c r="S728" s="45" t="s">
        <v>496</v>
      </c>
      <c r="T728" s="101"/>
      <c r="U728" s="101"/>
      <c r="V728" s="101"/>
    </row>
    <row r="729" spans="2:22" s="35" customFormat="1" ht="33.75" x14ac:dyDescent="0.25">
      <c r="B729" s="8">
        <v>2015</v>
      </c>
      <c r="C729" s="8" t="s">
        <v>239</v>
      </c>
      <c r="D729" s="8">
        <v>2000</v>
      </c>
      <c r="E729" s="8" t="s">
        <v>48</v>
      </c>
      <c r="F729" s="9">
        <v>103657085.86</v>
      </c>
      <c r="G729" s="9">
        <v>105338128.88000001</v>
      </c>
      <c r="H729" s="9">
        <v>17491067.840000007</v>
      </c>
      <c r="I729" s="8" t="s">
        <v>240</v>
      </c>
      <c r="J729" s="8" t="s">
        <v>24</v>
      </c>
      <c r="K729" s="9">
        <v>1127438928.1700001</v>
      </c>
      <c r="L729" s="9">
        <v>1138385495.26</v>
      </c>
      <c r="M729" s="9">
        <v>218175308.27000001</v>
      </c>
      <c r="N729" s="8" t="s">
        <v>268</v>
      </c>
      <c r="O729" s="8" t="s">
        <v>54</v>
      </c>
      <c r="P729" s="9">
        <v>25000</v>
      </c>
      <c r="Q729" s="9">
        <v>24776</v>
      </c>
      <c r="R729" s="9">
        <v>3191.8900000000008</v>
      </c>
      <c r="S729" s="45" t="s">
        <v>496</v>
      </c>
      <c r="T729" s="101"/>
      <c r="U729" s="101"/>
      <c r="V729" s="101"/>
    </row>
    <row r="730" spans="2:22" s="35" customFormat="1" ht="33.75" x14ac:dyDescent="0.25">
      <c r="B730" s="8">
        <v>2015</v>
      </c>
      <c r="C730" s="8" t="s">
        <v>239</v>
      </c>
      <c r="D730" s="8">
        <v>2000</v>
      </c>
      <c r="E730" s="8" t="s">
        <v>48</v>
      </c>
      <c r="F730" s="9">
        <v>103657085.86</v>
      </c>
      <c r="G730" s="9">
        <v>105338128.88000001</v>
      </c>
      <c r="H730" s="9">
        <v>17491067.840000007</v>
      </c>
      <c r="I730" s="8" t="s">
        <v>240</v>
      </c>
      <c r="J730" s="8" t="s">
        <v>24</v>
      </c>
      <c r="K730" s="9">
        <v>1127438928.1700001</v>
      </c>
      <c r="L730" s="9">
        <v>1138385495.26</v>
      </c>
      <c r="M730" s="9">
        <v>218175308.27000001</v>
      </c>
      <c r="N730" s="8" t="s">
        <v>269</v>
      </c>
      <c r="O730" s="8" t="s">
        <v>55</v>
      </c>
      <c r="P730" s="9">
        <v>5996815</v>
      </c>
      <c r="Q730" s="9">
        <v>5614874.6699999999</v>
      </c>
      <c r="R730" s="9">
        <v>385480.54999999993</v>
      </c>
      <c r="S730" s="45" t="s">
        <v>496</v>
      </c>
      <c r="T730" s="101"/>
      <c r="U730" s="101"/>
      <c r="V730" s="101"/>
    </row>
    <row r="731" spans="2:22" s="35" customFormat="1" ht="33.75" x14ac:dyDescent="0.25">
      <c r="B731" s="8">
        <v>2015</v>
      </c>
      <c r="C731" s="8" t="s">
        <v>239</v>
      </c>
      <c r="D731" s="8">
        <v>2000</v>
      </c>
      <c r="E731" s="8" t="s">
        <v>48</v>
      </c>
      <c r="F731" s="9">
        <v>103657085.86</v>
      </c>
      <c r="G731" s="9">
        <v>105338128.88000001</v>
      </c>
      <c r="H731" s="9">
        <v>17491067.840000007</v>
      </c>
      <c r="I731" s="8" t="s">
        <v>240</v>
      </c>
      <c r="J731" s="8" t="s">
        <v>24</v>
      </c>
      <c r="K731" s="9">
        <v>1127438928.1700001</v>
      </c>
      <c r="L731" s="9">
        <v>1138385495.26</v>
      </c>
      <c r="M731" s="9">
        <v>218175308.27000001</v>
      </c>
      <c r="N731" s="8" t="s">
        <v>270</v>
      </c>
      <c r="O731" s="8" t="s">
        <v>56</v>
      </c>
      <c r="P731" s="9">
        <v>206000</v>
      </c>
      <c r="Q731" s="9">
        <v>206000</v>
      </c>
      <c r="R731" s="9">
        <v>4009.42</v>
      </c>
      <c r="S731" s="45" t="s">
        <v>496</v>
      </c>
      <c r="T731" s="101"/>
      <c r="U731" s="101"/>
      <c r="V731" s="101"/>
    </row>
    <row r="732" spans="2:22" s="35" customFormat="1" ht="33.75" x14ac:dyDescent="0.25">
      <c r="B732" s="8">
        <v>2015</v>
      </c>
      <c r="C732" s="8" t="s">
        <v>239</v>
      </c>
      <c r="D732" s="8">
        <v>2000</v>
      </c>
      <c r="E732" s="8" t="s">
        <v>48</v>
      </c>
      <c r="F732" s="9">
        <v>103657085.86</v>
      </c>
      <c r="G732" s="9">
        <v>105338128.88000001</v>
      </c>
      <c r="H732" s="9">
        <v>17491067.840000007</v>
      </c>
      <c r="I732" s="8" t="s">
        <v>240</v>
      </c>
      <c r="J732" s="8" t="s">
        <v>24</v>
      </c>
      <c r="K732" s="9">
        <v>1127438928.1700001</v>
      </c>
      <c r="L732" s="9">
        <v>1138385495.26</v>
      </c>
      <c r="M732" s="9">
        <v>218175308.27000001</v>
      </c>
      <c r="N732" s="8" t="s">
        <v>271</v>
      </c>
      <c r="O732" s="8" t="s">
        <v>57</v>
      </c>
      <c r="P732" s="9">
        <v>5200</v>
      </c>
      <c r="Q732" s="9">
        <v>4800</v>
      </c>
      <c r="R732" s="9">
        <v>0</v>
      </c>
      <c r="S732" s="45" t="s">
        <v>496</v>
      </c>
      <c r="T732" s="101"/>
      <c r="U732" s="101"/>
      <c r="V732" s="101"/>
    </row>
    <row r="733" spans="2:22" s="35" customFormat="1" ht="56.25" x14ac:dyDescent="0.25">
      <c r="B733" s="8">
        <v>2015</v>
      </c>
      <c r="C733" s="8" t="s">
        <v>239</v>
      </c>
      <c r="D733" s="8">
        <v>2000</v>
      </c>
      <c r="E733" s="8" t="s">
        <v>48</v>
      </c>
      <c r="F733" s="9">
        <v>103657085.86</v>
      </c>
      <c r="G733" s="9">
        <v>105338128.88000001</v>
      </c>
      <c r="H733" s="9">
        <v>17491067.840000007</v>
      </c>
      <c r="I733" s="8" t="s">
        <v>240</v>
      </c>
      <c r="J733" s="8" t="s">
        <v>24</v>
      </c>
      <c r="K733" s="9">
        <v>1127438928.1700001</v>
      </c>
      <c r="L733" s="9">
        <v>1138385495.26</v>
      </c>
      <c r="M733" s="9">
        <v>218175308.27000001</v>
      </c>
      <c r="N733" s="8" t="s">
        <v>272</v>
      </c>
      <c r="O733" s="8" t="s">
        <v>58</v>
      </c>
      <c r="P733" s="9">
        <v>19000</v>
      </c>
      <c r="Q733" s="9">
        <v>19000</v>
      </c>
      <c r="R733" s="9">
        <v>0</v>
      </c>
      <c r="S733" s="45" t="s">
        <v>496</v>
      </c>
      <c r="T733" s="101"/>
      <c r="U733" s="101"/>
      <c r="V733" s="101"/>
    </row>
    <row r="734" spans="2:22" s="35" customFormat="1" ht="33.75" x14ac:dyDescent="0.25">
      <c r="B734" s="8">
        <v>2015</v>
      </c>
      <c r="C734" s="8" t="s">
        <v>239</v>
      </c>
      <c r="D734" s="8">
        <v>2000</v>
      </c>
      <c r="E734" s="8" t="s">
        <v>48</v>
      </c>
      <c r="F734" s="9">
        <v>103657085.86</v>
      </c>
      <c r="G734" s="9">
        <v>105338128.88000001</v>
      </c>
      <c r="H734" s="9">
        <v>17491067.840000007</v>
      </c>
      <c r="I734" s="8" t="s">
        <v>240</v>
      </c>
      <c r="J734" s="8" t="s">
        <v>24</v>
      </c>
      <c r="K734" s="9">
        <v>1127438928.1700001</v>
      </c>
      <c r="L734" s="9">
        <v>1138385495.26</v>
      </c>
      <c r="M734" s="9">
        <v>218175308.27000001</v>
      </c>
      <c r="N734" s="8" t="s">
        <v>273</v>
      </c>
      <c r="O734" s="8" t="s">
        <v>59</v>
      </c>
      <c r="P734" s="9">
        <v>625700</v>
      </c>
      <c r="Q734" s="9">
        <v>622510</v>
      </c>
      <c r="R734" s="9">
        <v>83722.949999999983</v>
      </c>
      <c r="S734" s="45" t="s">
        <v>496</v>
      </c>
      <c r="T734" s="101"/>
      <c r="U734" s="101"/>
      <c r="V734" s="101"/>
    </row>
    <row r="735" spans="2:22" s="35" customFormat="1" ht="33.75" x14ac:dyDescent="0.25">
      <c r="B735" s="8">
        <v>2015</v>
      </c>
      <c r="C735" s="8" t="s">
        <v>239</v>
      </c>
      <c r="D735" s="8">
        <v>2000</v>
      </c>
      <c r="E735" s="8" t="s">
        <v>48</v>
      </c>
      <c r="F735" s="9">
        <v>103657085.86</v>
      </c>
      <c r="G735" s="9">
        <v>105338128.88000001</v>
      </c>
      <c r="H735" s="9">
        <v>17491067.840000007</v>
      </c>
      <c r="I735" s="8" t="s">
        <v>240</v>
      </c>
      <c r="J735" s="8" t="s">
        <v>24</v>
      </c>
      <c r="K735" s="9">
        <v>1127438928.1700001</v>
      </c>
      <c r="L735" s="9">
        <v>1138385495.26</v>
      </c>
      <c r="M735" s="9">
        <v>218175308.27000001</v>
      </c>
      <c r="N735" s="8" t="s">
        <v>274</v>
      </c>
      <c r="O735" s="8" t="s">
        <v>60</v>
      </c>
      <c r="P735" s="9">
        <v>1620011.5</v>
      </c>
      <c r="Q735" s="9">
        <v>1652462.5</v>
      </c>
      <c r="R735" s="9">
        <v>178662.71999999991</v>
      </c>
      <c r="S735" s="45" t="s">
        <v>496</v>
      </c>
      <c r="T735" s="101"/>
      <c r="U735" s="101"/>
      <c r="V735" s="101"/>
    </row>
    <row r="736" spans="2:22" s="35" customFormat="1" ht="33.75" x14ac:dyDescent="0.25">
      <c r="B736" s="8">
        <v>2015</v>
      </c>
      <c r="C736" s="8" t="s">
        <v>239</v>
      </c>
      <c r="D736" s="8">
        <v>2000</v>
      </c>
      <c r="E736" s="8" t="s">
        <v>48</v>
      </c>
      <c r="F736" s="9">
        <v>103657085.86</v>
      </c>
      <c r="G736" s="9">
        <v>105338128.88000001</v>
      </c>
      <c r="H736" s="9">
        <v>17491067.840000007</v>
      </c>
      <c r="I736" s="8" t="s">
        <v>240</v>
      </c>
      <c r="J736" s="8" t="s">
        <v>24</v>
      </c>
      <c r="K736" s="9">
        <v>1127438928.1700001</v>
      </c>
      <c r="L736" s="9">
        <v>1138385495.26</v>
      </c>
      <c r="M736" s="9">
        <v>218175308.27000001</v>
      </c>
      <c r="N736" s="8" t="s">
        <v>275</v>
      </c>
      <c r="O736" s="8" t="s">
        <v>61</v>
      </c>
      <c r="P736" s="9">
        <v>725820</v>
      </c>
      <c r="Q736" s="9">
        <v>714538.48</v>
      </c>
      <c r="R736" s="9">
        <v>75744.62999999999</v>
      </c>
      <c r="S736" s="45" t="s">
        <v>496</v>
      </c>
      <c r="T736" s="101"/>
      <c r="U736" s="101"/>
      <c r="V736" s="101"/>
    </row>
    <row r="737" spans="2:22" s="35" customFormat="1" ht="33.75" x14ac:dyDescent="0.25">
      <c r="B737" s="8">
        <v>2015</v>
      </c>
      <c r="C737" s="8" t="s">
        <v>239</v>
      </c>
      <c r="D737" s="8">
        <v>2000</v>
      </c>
      <c r="E737" s="8" t="s">
        <v>48</v>
      </c>
      <c r="F737" s="9">
        <v>103657085.86</v>
      </c>
      <c r="G737" s="9">
        <v>105338128.88000001</v>
      </c>
      <c r="H737" s="9">
        <v>17491067.840000007</v>
      </c>
      <c r="I737" s="8" t="s">
        <v>240</v>
      </c>
      <c r="J737" s="8" t="s">
        <v>24</v>
      </c>
      <c r="K737" s="9">
        <v>1127438928.1700001</v>
      </c>
      <c r="L737" s="9">
        <v>1138385495.26</v>
      </c>
      <c r="M737" s="9">
        <v>218175308.27000001</v>
      </c>
      <c r="N737" s="8" t="s">
        <v>276</v>
      </c>
      <c r="O737" s="8" t="s">
        <v>62</v>
      </c>
      <c r="P737" s="9">
        <v>134000</v>
      </c>
      <c r="Q737" s="9">
        <v>132848</v>
      </c>
      <c r="R737" s="9">
        <v>2804</v>
      </c>
      <c r="S737" s="45" t="s">
        <v>496</v>
      </c>
      <c r="T737" s="101"/>
      <c r="U737" s="101"/>
      <c r="V737" s="101"/>
    </row>
    <row r="738" spans="2:22" s="35" customFormat="1" ht="33.75" x14ac:dyDescent="0.25">
      <c r="B738" s="8">
        <v>2015</v>
      </c>
      <c r="C738" s="8" t="s">
        <v>239</v>
      </c>
      <c r="D738" s="8">
        <v>2000</v>
      </c>
      <c r="E738" s="8" t="s">
        <v>48</v>
      </c>
      <c r="F738" s="9">
        <v>103657085.86</v>
      </c>
      <c r="G738" s="9">
        <v>105338128.88000001</v>
      </c>
      <c r="H738" s="9">
        <v>17491067.840000007</v>
      </c>
      <c r="I738" s="8" t="s">
        <v>240</v>
      </c>
      <c r="J738" s="8" t="s">
        <v>24</v>
      </c>
      <c r="K738" s="9">
        <v>1127438928.1700001</v>
      </c>
      <c r="L738" s="9">
        <v>1138385495.26</v>
      </c>
      <c r="M738" s="9">
        <v>218175308.27000001</v>
      </c>
      <c r="N738" s="8" t="s">
        <v>277</v>
      </c>
      <c r="O738" s="8" t="s">
        <v>63</v>
      </c>
      <c r="P738" s="9">
        <v>162305</v>
      </c>
      <c r="Q738" s="9">
        <v>164846</v>
      </c>
      <c r="R738" s="9">
        <v>9026.4200000000019</v>
      </c>
      <c r="S738" s="45" t="s">
        <v>496</v>
      </c>
      <c r="T738" s="101" t="s">
        <v>685</v>
      </c>
      <c r="U738" s="101" t="s">
        <v>685</v>
      </c>
      <c r="V738" s="101" t="s">
        <v>685</v>
      </c>
    </row>
    <row r="739" spans="2:22" s="35" customFormat="1" ht="33.75" x14ac:dyDescent="0.25">
      <c r="B739" s="8">
        <v>2015</v>
      </c>
      <c r="C739" s="8" t="s">
        <v>239</v>
      </c>
      <c r="D739" s="8">
        <v>2000</v>
      </c>
      <c r="E739" s="8" t="s">
        <v>48</v>
      </c>
      <c r="F739" s="9">
        <v>103657085.86</v>
      </c>
      <c r="G739" s="9">
        <v>105338128.88000001</v>
      </c>
      <c r="H739" s="9">
        <v>17491067.840000007</v>
      </c>
      <c r="I739" s="8" t="s">
        <v>240</v>
      </c>
      <c r="J739" s="8" t="s">
        <v>24</v>
      </c>
      <c r="K739" s="9">
        <v>1127438928.1700001</v>
      </c>
      <c r="L739" s="9">
        <v>1138385495.26</v>
      </c>
      <c r="M739" s="9">
        <v>218175308.27000001</v>
      </c>
      <c r="N739" s="8" t="s">
        <v>278</v>
      </c>
      <c r="O739" s="8" t="s">
        <v>279</v>
      </c>
      <c r="P739" s="9">
        <v>3000</v>
      </c>
      <c r="Q739" s="9">
        <v>3000</v>
      </c>
      <c r="R739" s="9">
        <v>0</v>
      </c>
      <c r="S739" s="45" t="s">
        <v>496</v>
      </c>
      <c r="T739" s="101"/>
      <c r="U739" s="101"/>
      <c r="V739" s="101"/>
    </row>
    <row r="740" spans="2:22" s="35" customFormat="1" ht="33.75" x14ac:dyDescent="0.25">
      <c r="B740" s="8">
        <v>2015</v>
      </c>
      <c r="C740" s="8" t="s">
        <v>239</v>
      </c>
      <c r="D740" s="8">
        <v>2000</v>
      </c>
      <c r="E740" s="8" t="s">
        <v>48</v>
      </c>
      <c r="F740" s="9">
        <v>103657085.86</v>
      </c>
      <c r="G740" s="9">
        <v>105338128.88000001</v>
      </c>
      <c r="H740" s="9">
        <v>17491067.840000007</v>
      </c>
      <c r="I740" s="8" t="s">
        <v>240</v>
      </c>
      <c r="J740" s="8" t="s">
        <v>24</v>
      </c>
      <c r="K740" s="9">
        <v>1127438928.1700001</v>
      </c>
      <c r="L740" s="9">
        <v>1138385495.26</v>
      </c>
      <c r="M740" s="9">
        <v>218175308.27000001</v>
      </c>
      <c r="N740" s="8" t="s">
        <v>280</v>
      </c>
      <c r="O740" s="8" t="s">
        <v>64</v>
      </c>
      <c r="P740" s="9">
        <v>0</v>
      </c>
      <c r="Q740" s="9">
        <v>0</v>
      </c>
      <c r="R740" s="9">
        <v>0</v>
      </c>
      <c r="S740" s="45" t="s">
        <v>496</v>
      </c>
      <c r="T740" s="101"/>
      <c r="U740" s="101"/>
      <c r="V740" s="101"/>
    </row>
    <row r="741" spans="2:22" s="35" customFormat="1" ht="33.75" x14ac:dyDescent="0.25">
      <c r="B741" s="8">
        <v>2015</v>
      </c>
      <c r="C741" s="8" t="s">
        <v>239</v>
      </c>
      <c r="D741" s="8">
        <v>2000</v>
      </c>
      <c r="E741" s="8" t="s">
        <v>48</v>
      </c>
      <c r="F741" s="9">
        <v>103657085.86</v>
      </c>
      <c r="G741" s="9">
        <v>105338128.88000001</v>
      </c>
      <c r="H741" s="9">
        <v>17491067.840000007</v>
      </c>
      <c r="I741" s="8" t="s">
        <v>240</v>
      </c>
      <c r="J741" s="8" t="s">
        <v>24</v>
      </c>
      <c r="K741" s="9">
        <v>1127438928.1700001</v>
      </c>
      <c r="L741" s="9">
        <v>1138385495.26</v>
      </c>
      <c r="M741" s="9">
        <v>218175308.27000001</v>
      </c>
      <c r="N741" s="8" t="s">
        <v>281</v>
      </c>
      <c r="O741" s="8" t="s">
        <v>65</v>
      </c>
      <c r="P741" s="9">
        <v>2653345</v>
      </c>
      <c r="Q741" s="9">
        <v>2653345</v>
      </c>
      <c r="R741" s="9">
        <v>278005</v>
      </c>
      <c r="S741" s="45" t="s">
        <v>496</v>
      </c>
      <c r="T741" s="101"/>
      <c r="U741" s="101"/>
      <c r="V741" s="101"/>
    </row>
    <row r="742" spans="2:22" s="35" customFormat="1" ht="33.75" x14ac:dyDescent="0.25">
      <c r="B742" s="8">
        <v>2015</v>
      </c>
      <c r="C742" s="8" t="s">
        <v>239</v>
      </c>
      <c r="D742" s="8">
        <v>2000</v>
      </c>
      <c r="E742" s="8" t="s">
        <v>48</v>
      </c>
      <c r="F742" s="9">
        <v>103657085.86</v>
      </c>
      <c r="G742" s="9">
        <v>105338128.88000001</v>
      </c>
      <c r="H742" s="9">
        <v>17491067.840000007</v>
      </c>
      <c r="I742" s="8" t="s">
        <v>240</v>
      </c>
      <c r="J742" s="8" t="s">
        <v>24</v>
      </c>
      <c r="K742" s="9">
        <v>1127438928.1700001</v>
      </c>
      <c r="L742" s="9">
        <v>1138385495.26</v>
      </c>
      <c r="M742" s="9">
        <v>218175308.27000001</v>
      </c>
      <c r="N742" s="8" t="s">
        <v>282</v>
      </c>
      <c r="O742" s="8" t="s">
        <v>66</v>
      </c>
      <c r="P742" s="9">
        <v>3210000</v>
      </c>
      <c r="Q742" s="9">
        <v>3310164.54</v>
      </c>
      <c r="R742" s="9">
        <v>1585</v>
      </c>
      <c r="S742" s="45" t="s">
        <v>496</v>
      </c>
      <c r="T742" s="101"/>
      <c r="U742" s="101"/>
      <c r="V742" s="101"/>
    </row>
    <row r="743" spans="2:22" s="35" customFormat="1" ht="33.75" x14ac:dyDescent="0.25">
      <c r="B743" s="8">
        <v>2015</v>
      </c>
      <c r="C743" s="8" t="s">
        <v>239</v>
      </c>
      <c r="D743" s="8">
        <v>2000</v>
      </c>
      <c r="E743" s="8" t="s">
        <v>48</v>
      </c>
      <c r="F743" s="9">
        <v>103657085.86</v>
      </c>
      <c r="G743" s="9">
        <v>105338128.88000001</v>
      </c>
      <c r="H743" s="9">
        <v>17491067.840000007</v>
      </c>
      <c r="I743" s="8" t="s">
        <v>240</v>
      </c>
      <c r="J743" s="8" t="s">
        <v>24</v>
      </c>
      <c r="K743" s="9">
        <v>1127438928.1700001</v>
      </c>
      <c r="L743" s="9">
        <v>1138385495.26</v>
      </c>
      <c r="M743" s="9">
        <v>218175308.27000001</v>
      </c>
      <c r="N743" s="8" t="s">
        <v>283</v>
      </c>
      <c r="O743" s="8" t="s">
        <v>67</v>
      </c>
      <c r="P743" s="9">
        <v>277000</v>
      </c>
      <c r="Q743" s="9">
        <v>277871</v>
      </c>
      <c r="R743" s="9">
        <v>21174.55</v>
      </c>
      <c r="S743" s="45" t="s">
        <v>496</v>
      </c>
      <c r="T743" s="101"/>
      <c r="U743" s="101"/>
      <c r="V743" s="101"/>
    </row>
    <row r="744" spans="2:22" s="35" customFormat="1" ht="33.75" x14ac:dyDescent="0.25">
      <c r="B744" s="8">
        <v>2015</v>
      </c>
      <c r="C744" s="8" t="s">
        <v>239</v>
      </c>
      <c r="D744" s="8">
        <v>2000</v>
      </c>
      <c r="E744" s="8" t="s">
        <v>48</v>
      </c>
      <c r="F744" s="9">
        <v>103657085.86</v>
      </c>
      <c r="G744" s="9">
        <v>105338128.88000001</v>
      </c>
      <c r="H744" s="9">
        <v>17491067.840000007</v>
      </c>
      <c r="I744" s="8" t="s">
        <v>240</v>
      </c>
      <c r="J744" s="8" t="s">
        <v>24</v>
      </c>
      <c r="K744" s="9">
        <v>1127438928.1700001</v>
      </c>
      <c r="L744" s="9">
        <v>1138385495.26</v>
      </c>
      <c r="M744" s="9">
        <v>218175308.27000001</v>
      </c>
      <c r="N744" s="8" t="s">
        <v>284</v>
      </c>
      <c r="O744" s="8" t="s">
        <v>68</v>
      </c>
      <c r="P744" s="9">
        <v>429500</v>
      </c>
      <c r="Q744" s="9">
        <v>429975</v>
      </c>
      <c r="R744" s="9">
        <v>134931.29</v>
      </c>
      <c r="S744" s="45" t="s">
        <v>496</v>
      </c>
      <c r="T744" s="101"/>
      <c r="U744" s="101"/>
      <c r="V744" s="101"/>
    </row>
    <row r="745" spans="2:22" s="35" customFormat="1" ht="33.75" x14ac:dyDescent="0.25">
      <c r="B745" s="8">
        <v>2015</v>
      </c>
      <c r="C745" s="8" t="s">
        <v>239</v>
      </c>
      <c r="D745" s="8">
        <v>2000</v>
      </c>
      <c r="E745" s="8" t="s">
        <v>48</v>
      </c>
      <c r="F745" s="9">
        <v>103657085.86</v>
      </c>
      <c r="G745" s="9">
        <v>105338128.88000001</v>
      </c>
      <c r="H745" s="9">
        <v>17491067.840000007</v>
      </c>
      <c r="I745" s="8" t="s">
        <v>240</v>
      </c>
      <c r="J745" s="8" t="s">
        <v>24</v>
      </c>
      <c r="K745" s="9">
        <v>1127438928.1700001</v>
      </c>
      <c r="L745" s="9">
        <v>1138385495.26</v>
      </c>
      <c r="M745" s="9">
        <v>218175308.27000001</v>
      </c>
      <c r="N745" s="8" t="s">
        <v>285</v>
      </c>
      <c r="O745" s="8" t="s">
        <v>69</v>
      </c>
      <c r="P745" s="9">
        <v>50300</v>
      </c>
      <c r="Q745" s="9">
        <v>50658.8</v>
      </c>
      <c r="R745" s="9">
        <v>8289.1200000000008</v>
      </c>
      <c r="S745" s="45" t="s">
        <v>496</v>
      </c>
      <c r="T745" s="101"/>
      <c r="U745" s="101"/>
      <c r="V745" s="101"/>
    </row>
    <row r="746" spans="2:22" s="35" customFormat="1" ht="33.75" x14ac:dyDescent="0.25">
      <c r="B746" s="8">
        <v>2015</v>
      </c>
      <c r="C746" s="8" t="s">
        <v>239</v>
      </c>
      <c r="D746" s="8">
        <v>2000</v>
      </c>
      <c r="E746" s="8" t="s">
        <v>48</v>
      </c>
      <c r="F746" s="9">
        <v>103657085.86</v>
      </c>
      <c r="G746" s="9">
        <v>105338128.88000001</v>
      </c>
      <c r="H746" s="9">
        <v>17491067.840000007</v>
      </c>
      <c r="I746" s="8" t="s">
        <v>240</v>
      </c>
      <c r="J746" s="8" t="s">
        <v>24</v>
      </c>
      <c r="K746" s="9">
        <v>1127438928.1700001</v>
      </c>
      <c r="L746" s="9">
        <v>1138385495.26</v>
      </c>
      <c r="M746" s="9">
        <v>218175308.27000001</v>
      </c>
      <c r="N746" s="8" t="s">
        <v>286</v>
      </c>
      <c r="O746" s="8" t="s">
        <v>70</v>
      </c>
      <c r="P746" s="9">
        <v>97000</v>
      </c>
      <c r="Q746" s="9">
        <v>87367.9</v>
      </c>
      <c r="R746" s="9">
        <v>531.01</v>
      </c>
      <c r="S746" s="45" t="s">
        <v>496</v>
      </c>
      <c r="T746" s="101"/>
      <c r="U746" s="101"/>
      <c r="V746" s="101"/>
    </row>
    <row r="747" spans="2:22" s="35" customFormat="1" ht="33.75" x14ac:dyDescent="0.25">
      <c r="B747" s="8">
        <v>2015</v>
      </c>
      <c r="C747" s="8" t="s">
        <v>239</v>
      </c>
      <c r="D747" s="8">
        <v>2000</v>
      </c>
      <c r="E747" s="8" t="s">
        <v>48</v>
      </c>
      <c r="F747" s="9">
        <v>103657085.86</v>
      </c>
      <c r="G747" s="9">
        <v>105338128.88000001</v>
      </c>
      <c r="H747" s="9">
        <v>17491067.840000007</v>
      </c>
      <c r="I747" s="8" t="s">
        <v>240</v>
      </c>
      <c r="J747" s="8" t="s">
        <v>24</v>
      </c>
      <c r="K747" s="9">
        <v>1127438928.1700001</v>
      </c>
      <c r="L747" s="9">
        <v>1138385495.26</v>
      </c>
      <c r="M747" s="9">
        <v>218175308.27000001</v>
      </c>
      <c r="N747" s="8" t="s">
        <v>287</v>
      </c>
      <c r="O747" s="8" t="s">
        <v>71</v>
      </c>
      <c r="P747" s="9">
        <v>25700</v>
      </c>
      <c r="Q747" s="9">
        <v>24700.01</v>
      </c>
      <c r="R747" s="9">
        <v>1460.01</v>
      </c>
      <c r="S747" s="45" t="s">
        <v>496</v>
      </c>
      <c r="T747" s="101"/>
      <c r="U747" s="101"/>
      <c r="V747" s="101"/>
    </row>
    <row r="748" spans="2:22" s="35" customFormat="1" ht="33.75" x14ac:dyDescent="0.25">
      <c r="B748" s="8">
        <v>2015</v>
      </c>
      <c r="C748" s="8" t="s">
        <v>239</v>
      </c>
      <c r="D748" s="8">
        <v>2000</v>
      </c>
      <c r="E748" s="8" t="s">
        <v>48</v>
      </c>
      <c r="F748" s="9">
        <v>103657085.86</v>
      </c>
      <c r="G748" s="9">
        <v>105338128.88000001</v>
      </c>
      <c r="H748" s="9">
        <v>17491067.840000007</v>
      </c>
      <c r="I748" s="8" t="s">
        <v>240</v>
      </c>
      <c r="J748" s="8" t="s">
        <v>24</v>
      </c>
      <c r="K748" s="9">
        <v>1127438928.1700001</v>
      </c>
      <c r="L748" s="9">
        <v>1138385495.26</v>
      </c>
      <c r="M748" s="9">
        <v>218175308.27000001</v>
      </c>
      <c r="N748" s="8" t="s">
        <v>288</v>
      </c>
      <c r="O748" s="8" t="s">
        <v>72</v>
      </c>
      <c r="P748" s="9">
        <v>18713565</v>
      </c>
      <c r="Q748" s="9">
        <v>18773329.600000001</v>
      </c>
      <c r="R748" s="9">
        <v>4481127.2300000004</v>
      </c>
      <c r="S748" s="45" t="s">
        <v>496</v>
      </c>
      <c r="T748" s="101"/>
      <c r="U748" s="101"/>
      <c r="V748" s="101"/>
    </row>
    <row r="749" spans="2:22" s="35" customFormat="1" ht="33.75" x14ac:dyDescent="0.25">
      <c r="B749" s="8">
        <v>2015</v>
      </c>
      <c r="C749" s="8" t="s">
        <v>239</v>
      </c>
      <c r="D749" s="8">
        <v>2000</v>
      </c>
      <c r="E749" s="8" t="s">
        <v>48</v>
      </c>
      <c r="F749" s="9">
        <v>103657085.86</v>
      </c>
      <c r="G749" s="9">
        <v>105338128.88000001</v>
      </c>
      <c r="H749" s="9">
        <v>17491067.840000007</v>
      </c>
      <c r="I749" s="8" t="s">
        <v>240</v>
      </c>
      <c r="J749" s="8" t="s">
        <v>24</v>
      </c>
      <c r="K749" s="9">
        <v>1127438928.1700001</v>
      </c>
      <c r="L749" s="9">
        <v>1138385495.26</v>
      </c>
      <c r="M749" s="9">
        <v>218175308.27000001</v>
      </c>
      <c r="N749" s="8" t="s">
        <v>289</v>
      </c>
      <c r="O749" s="8" t="s">
        <v>73</v>
      </c>
      <c r="P749" s="9">
        <v>393904.8</v>
      </c>
      <c r="Q749" s="9">
        <v>390267.4</v>
      </c>
      <c r="R749" s="9">
        <v>41229.299999999996</v>
      </c>
      <c r="S749" s="45" t="s">
        <v>496</v>
      </c>
      <c r="T749" s="101"/>
      <c r="U749" s="101"/>
      <c r="V749" s="101"/>
    </row>
    <row r="750" spans="2:22" s="35" customFormat="1" ht="33.75" x14ac:dyDescent="0.25">
      <c r="B750" s="8">
        <v>2015</v>
      </c>
      <c r="C750" s="8" t="s">
        <v>239</v>
      </c>
      <c r="D750" s="8">
        <v>2000</v>
      </c>
      <c r="E750" s="8" t="s">
        <v>48</v>
      </c>
      <c r="F750" s="9">
        <v>103657085.86</v>
      </c>
      <c r="G750" s="9">
        <v>105338128.88000001</v>
      </c>
      <c r="H750" s="9">
        <v>17491067.840000007</v>
      </c>
      <c r="I750" s="8" t="s">
        <v>240</v>
      </c>
      <c r="J750" s="8" t="s">
        <v>24</v>
      </c>
      <c r="K750" s="9">
        <v>1127438928.1700001</v>
      </c>
      <c r="L750" s="9">
        <v>1138385495.26</v>
      </c>
      <c r="M750" s="9">
        <v>218175308.27000001</v>
      </c>
      <c r="N750" s="8" t="s">
        <v>290</v>
      </c>
      <c r="O750" s="8" t="s">
        <v>74</v>
      </c>
      <c r="P750" s="9">
        <v>1572080</v>
      </c>
      <c r="Q750" s="9">
        <v>889595.90000000014</v>
      </c>
      <c r="R750" s="9">
        <v>18441.75</v>
      </c>
      <c r="S750" s="45" t="s">
        <v>496</v>
      </c>
      <c r="T750" s="101" t="s">
        <v>685</v>
      </c>
      <c r="U750" s="101" t="s">
        <v>685</v>
      </c>
      <c r="V750" s="101" t="s">
        <v>685</v>
      </c>
    </row>
    <row r="751" spans="2:22" s="35" customFormat="1" ht="33.75" x14ac:dyDescent="0.25">
      <c r="B751" s="8">
        <v>2015</v>
      </c>
      <c r="C751" s="8" t="s">
        <v>239</v>
      </c>
      <c r="D751" s="8">
        <v>2000</v>
      </c>
      <c r="E751" s="8" t="s">
        <v>48</v>
      </c>
      <c r="F751" s="9">
        <v>103657085.86</v>
      </c>
      <c r="G751" s="9">
        <v>105338128.88000001</v>
      </c>
      <c r="H751" s="9">
        <v>17491067.840000007</v>
      </c>
      <c r="I751" s="8" t="s">
        <v>240</v>
      </c>
      <c r="J751" s="8" t="s">
        <v>24</v>
      </c>
      <c r="K751" s="9">
        <v>1127438928.1700001</v>
      </c>
      <c r="L751" s="9">
        <v>1138385495.26</v>
      </c>
      <c r="M751" s="9">
        <v>218175308.27000001</v>
      </c>
      <c r="N751" s="8" t="s">
        <v>291</v>
      </c>
      <c r="O751" s="8" t="s">
        <v>75</v>
      </c>
      <c r="P751" s="9">
        <v>626153</v>
      </c>
      <c r="Q751" s="9">
        <v>994257.26</v>
      </c>
      <c r="R751" s="9">
        <v>75784.890000000014</v>
      </c>
      <c r="S751" s="45" t="s">
        <v>496</v>
      </c>
      <c r="T751" s="101"/>
      <c r="U751" s="101"/>
      <c r="V751" s="101"/>
    </row>
    <row r="752" spans="2:22" s="35" customFormat="1" ht="33.75" x14ac:dyDescent="0.25">
      <c r="B752" s="8">
        <v>2015</v>
      </c>
      <c r="C752" s="8" t="s">
        <v>239</v>
      </c>
      <c r="D752" s="8">
        <v>2000</v>
      </c>
      <c r="E752" s="8" t="s">
        <v>48</v>
      </c>
      <c r="F752" s="9">
        <v>103657085.86</v>
      </c>
      <c r="G752" s="9">
        <v>105338128.88000001</v>
      </c>
      <c r="H752" s="9">
        <v>17491067.840000007</v>
      </c>
      <c r="I752" s="8" t="s">
        <v>240</v>
      </c>
      <c r="J752" s="8" t="s">
        <v>24</v>
      </c>
      <c r="K752" s="9">
        <v>1127438928.1700001</v>
      </c>
      <c r="L752" s="9">
        <v>1138385495.26</v>
      </c>
      <c r="M752" s="9">
        <v>218175308.27000001</v>
      </c>
      <c r="N752" s="8" t="s">
        <v>292</v>
      </c>
      <c r="O752" s="8" t="s">
        <v>293</v>
      </c>
      <c r="P752" s="9">
        <v>6000</v>
      </c>
      <c r="Q752" s="9">
        <v>6000</v>
      </c>
      <c r="R752" s="9">
        <v>0</v>
      </c>
      <c r="S752" s="45" t="s">
        <v>496</v>
      </c>
      <c r="T752" s="101"/>
      <c r="U752" s="101"/>
      <c r="V752" s="101"/>
    </row>
    <row r="753" spans="2:22" s="35" customFormat="1" ht="33.75" x14ac:dyDescent="0.25">
      <c r="B753" s="8">
        <v>2015</v>
      </c>
      <c r="C753" s="8" t="s">
        <v>239</v>
      </c>
      <c r="D753" s="8">
        <v>2000</v>
      </c>
      <c r="E753" s="8" t="s">
        <v>48</v>
      </c>
      <c r="F753" s="9">
        <v>103657085.86</v>
      </c>
      <c r="G753" s="9">
        <v>105338128.88000001</v>
      </c>
      <c r="H753" s="9">
        <v>17491067.840000007</v>
      </c>
      <c r="I753" s="8" t="s">
        <v>240</v>
      </c>
      <c r="J753" s="8" t="s">
        <v>24</v>
      </c>
      <c r="K753" s="9">
        <v>1127438928.1700001</v>
      </c>
      <c r="L753" s="9">
        <v>1138385495.26</v>
      </c>
      <c r="M753" s="9">
        <v>218175308.27000001</v>
      </c>
      <c r="N753" s="8" t="s">
        <v>294</v>
      </c>
      <c r="O753" s="8" t="s">
        <v>76</v>
      </c>
      <c r="P753" s="9">
        <v>839100</v>
      </c>
      <c r="Q753" s="9">
        <v>638551.60000000009</v>
      </c>
      <c r="R753" s="9">
        <v>11169.5</v>
      </c>
      <c r="S753" s="45" t="s">
        <v>496</v>
      </c>
      <c r="T753" s="101"/>
      <c r="U753" s="101"/>
      <c r="V753" s="101"/>
    </row>
    <row r="754" spans="2:22" s="35" customFormat="1" ht="21.75" customHeight="1" x14ac:dyDescent="0.25">
      <c r="B754" s="8">
        <v>2015</v>
      </c>
      <c r="C754" s="8" t="s">
        <v>239</v>
      </c>
      <c r="D754" s="8">
        <v>2000</v>
      </c>
      <c r="E754" s="8" t="s">
        <v>48</v>
      </c>
      <c r="F754" s="9">
        <v>103657085.86</v>
      </c>
      <c r="G754" s="9">
        <v>105338128.88000001</v>
      </c>
      <c r="H754" s="9">
        <v>17491067.840000007</v>
      </c>
      <c r="I754" s="8" t="s">
        <v>240</v>
      </c>
      <c r="J754" s="8" t="s">
        <v>24</v>
      </c>
      <c r="K754" s="9">
        <v>1127438928.1700001</v>
      </c>
      <c r="L754" s="9">
        <v>1138385495.26</v>
      </c>
      <c r="M754" s="9">
        <v>218175308.27000001</v>
      </c>
      <c r="N754" s="8" t="s">
        <v>295</v>
      </c>
      <c r="O754" s="8" t="s">
        <v>77</v>
      </c>
      <c r="P754" s="9">
        <v>941057.6</v>
      </c>
      <c r="Q754" s="9">
        <v>964406.45</v>
      </c>
      <c r="R754" s="9">
        <v>57696.219999999994</v>
      </c>
      <c r="S754" s="45" t="s">
        <v>496</v>
      </c>
      <c r="T754" s="101"/>
      <c r="U754" s="101"/>
      <c r="V754" s="101"/>
    </row>
    <row r="755" spans="2:22" s="35" customFormat="1" ht="33.75" x14ac:dyDescent="0.25">
      <c r="B755" s="8">
        <v>2015</v>
      </c>
      <c r="C755" s="8" t="s">
        <v>239</v>
      </c>
      <c r="D755" s="8">
        <v>2000</v>
      </c>
      <c r="E755" s="8" t="s">
        <v>48</v>
      </c>
      <c r="F755" s="9">
        <v>103657085.86</v>
      </c>
      <c r="G755" s="9">
        <v>105338128.88000001</v>
      </c>
      <c r="H755" s="9">
        <v>17491067.840000007</v>
      </c>
      <c r="I755" s="8" t="s">
        <v>240</v>
      </c>
      <c r="J755" s="8" t="s">
        <v>24</v>
      </c>
      <c r="K755" s="9">
        <v>1127438928.1700001</v>
      </c>
      <c r="L755" s="9">
        <v>1138385495.26</v>
      </c>
      <c r="M755" s="9">
        <v>218175308.27000001</v>
      </c>
      <c r="N755" s="8" t="s">
        <v>296</v>
      </c>
      <c r="O755" s="8" t="s">
        <v>78</v>
      </c>
      <c r="P755" s="9">
        <v>384435.5</v>
      </c>
      <c r="Q755" s="9">
        <v>400071.99999999994</v>
      </c>
      <c r="R755" s="9">
        <v>11378.03</v>
      </c>
      <c r="S755" s="45" t="s">
        <v>496</v>
      </c>
      <c r="T755" s="101"/>
      <c r="U755" s="101"/>
      <c r="V755" s="101"/>
    </row>
    <row r="756" spans="2:22" s="35" customFormat="1" ht="33.75" x14ac:dyDescent="0.25">
      <c r="B756" s="8">
        <v>2015</v>
      </c>
      <c r="C756" s="8" t="s">
        <v>239</v>
      </c>
      <c r="D756" s="8">
        <v>2000</v>
      </c>
      <c r="E756" s="8" t="s">
        <v>48</v>
      </c>
      <c r="F756" s="9">
        <v>103657085.86</v>
      </c>
      <c r="G756" s="9">
        <v>105338128.88000001</v>
      </c>
      <c r="H756" s="9">
        <v>17491067.840000007</v>
      </c>
      <c r="I756" s="8" t="s">
        <v>240</v>
      </c>
      <c r="J756" s="8" t="s">
        <v>24</v>
      </c>
      <c r="K756" s="9">
        <v>1127438928.1700001</v>
      </c>
      <c r="L756" s="9">
        <v>1138385495.26</v>
      </c>
      <c r="M756" s="9">
        <v>218175308.27000001</v>
      </c>
      <c r="N756" s="8" t="s">
        <v>297</v>
      </c>
      <c r="O756" s="8" t="s">
        <v>79</v>
      </c>
      <c r="P756" s="9">
        <v>68860</v>
      </c>
      <c r="Q756" s="9">
        <v>68860</v>
      </c>
      <c r="R756" s="9">
        <v>0</v>
      </c>
      <c r="S756" s="45" t="s">
        <v>496</v>
      </c>
      <c r="T756" s="101"/>
      <c r="U756" s="101"/>
      <c r="V756" s="101"/>
    </row>
    <row r="757" spans="2:22" s="35" customFormat="1" ht="33.75" x14ac:dyDescent="0.25">
      <c r="B757" s="8">
        <v>2015</v>
      </c>
      <c r="C757" s="8" t="s">
        <v>239</v>
      </c>
      <c r="D757" s="8">
        <v>2000</v>
      </c>
      <c r="E757" s="8" t="s">
        <v>48</v>
      </c>
      <c r="F757" s="9">
        <v>103657085.86</v>
      </c>
      <c r="G757" s="9">
        <v>105338128.88000001</v>
      </c>
      <c r="H757" s="9">
        <v>17491067.840000007</v>
      </c>
      <c r="I757" s="8" t="s">
        <v>240</v>
      </c>
      <c r="J757" s="8" t="s">
        <v>24</v>
      </c>
      <c r="K757" s="9">
        <v>1127438928.1700001</v>
      </c>
      <c r="L757" s="9">
        <v>1138385495.26</v>
      </c>
      <c r="M757" s="9">
        <v>218175308.27000001</v>
      </c>
      <c r="N757" s="8" t="s">
        <v>298</v>
      </c>
      <c r="O757" s="8" t="s">
        <v>80</v>
      </c>
      <c r="P757" s="9">
        <v>252200</v>
      </c>
      <c r="Q757" s="9">
        <v>243321.90000000002</v>
      </c>
      <c r="R757" s="9">
        <v>11246.54</v>
      </c>
      <c r="S757" s="45" t="s">
        <v>496</v>
      </c>
      <c r="T757" s="101"/>
      <c r="U757" s="101"/>
      <c r="V757" s="101"/>
    </row>
    <row r="758" spans="2:22" s="35" customFormat="1" ht="56.25" x14ac:dyDescent="0.25">
      <c r="B758" s="8">
        <v>2015</v>
      </c>
      <c r="C758" s="8" t="s">
        <v>239</v>
      </c>
      <c r="D758" s="8">
        <v>2000</v>
      </c>
      <c r="E758" s="8" t="s">
        <v>48</v>
      </c>
      <c r="F758" s="9">
        <v>103657085.86</v>
      </c>
      <c r="G758" s="9">
        <v>105338128.88000001</v>
      </c>
      <c r="H758" s="9">
        <v>17491067.840000007</v>
      </c>
      <c r="I758" s="8" t="s">
        <v>240</v>
      </c>
      <c r="J758" s="8" t="s">
        <v>24</v>
      </c>
      <c r="K758" s="9">
        <v>1127438928.1700001</v>
      </c>
      <c r="L758" s="9">
        <v>1138385495.26</v>
      </c>
      <c r="M758" s="9">
        <v>218175308.27000001</v>
      </c>
      <c r="N758" s="8" t="s">
        <v>299</v>
      </c>
      <c r="O758" s="8" t="s">
        <v>81</v>
      </c>
      <c r="P758" s="9">
        <v>480000</v>
      </c>
      <c r="Q758" s="9">
        <v>480000</v>
      </c>
      <c r="R758" s="9">
        <v>86642.980000000025</v>
      </c>
      <c r="S758" s="45" t="s">
        <v>496</v>
      </c>
      <c r="T758" s="101"/>
      <c r="U758" s="101"/>
      <c r="V758" s="101"/>
    </row>
    <row r="759" spans="2:22" s="35" customFormat="1" ht="56.25" x14ac:dyDescent="0.25">
      <c r="B759" s="8">
        <v>2015</v>
      </c>
      <c r="C759" s="8" t="s">
        <v>239</v>
      </c>
      <c r="D759" s="8">
        <v>2000</v>
      </c>
      <c r="E759" s="8" t="s">
        <v>48</v>
      </c>
      <c r="F759" s="9">
        <v>103657085.86</v>
      </c>
      <c r="G759" s="9">
        <v>105338128.88000001</v>
      </c>
      <c r="H759" s="9">
        <v>17491067.840000007</v>
      </c>
      <c r="I759" s="8" t="s">
        <v>240</v>
      </c>
      <c r="J759" s="8" t="s">
        <v>24</v>
      </c>
      <c r="K759" s="9">
        <v>1127438928.1700001</v>
      </c>
      <c r="L759" s="9">
        <v>1138385495.26</v>
      </c>
      <c r="M759" s="9">
        <v>218175308.27000001</v>
      </c>
      <c r="N759" s="8" t="s">
        <v>300</v>
      </c>
      <c r="O759" s="8" t="s">
        <v>82</v>
      </c>
      <c r="P759" s="9">
        <v>28107600</v>
      </c>
      <c r="Q759" s="9">
        <v>29677615.289999999</v>
      </c>
      <c r="R759" s="9">
        <v>7077156.709999999</v>
      </c>
      <c r="S759" s="45" t="s">
        <v>496</v>
      </c>
      <c r="T759" s="101"/>
      <c r="U759" s="101"/>
      <c r="V759" s="101"/>
    </row>
    <row r="760" spans="2:22" s="35" customFormat="1" ht="56.25" x14ac:dyDescent="0.25">
      <c r="B760" s="8">
        <v>2015</v>
      </c>
      <c r="C760" s="8" t="s">
        <v>239</v>
      </c>
      <c r="D760" s="8">
        <v>2000</v>
      </c>
      <c r="E760" s="8" t="s">
        <v>48</v>
      </c>
      <c r="F760" s="9">
        <v>103657085.86</v>
      </c>
      <c r="G760" s="9">
        <v>105338128.88000001</v>
      </c>
      <c r="H760" s="9">
        <v>17491067.840000007</v>
      </c>
      <c r="I760" s="8" t="s">
        <v>240</v>
      </c>
      <c r="J760" s="8" t="s">
        <v>24</v>
      </c>
      <c r="K760" s="9">
        <v>1127438928.1700001</v>
      </c>
      <c r="L760" s="9">
        <v>1138385495.26</v>
      </c>
      <c r="M760" s="9">
        <v>218175308.27000001</v>
      </c>
      <c r="N760" s="8" t="s">
        <v>301</v>
      </c>
      <c r="O760" s="8" t="s">
        <v>83</v>
      </c>
      <c r="P760" s="9">
        <v>4240800</v>
      </c>
      <c r="Q760" s="9">
        <v>4230800</v>
      </c>
      <c r="R760" s="9">
        <v>872585.57999999984</v>
      </c>
      <c r="S760" s="45" t="s">
        <v>496</v>
      </c>
      <c r="T760" s="101"/>
      <c r="U760" s="101"/>
      <c r="V760" s="101"/>
    </row>
    <row r="761" spans="2:22" s="35" customFormat="1" ht="45" x14ac:dyDescent="0.25">
      <c r="B761" s="8">
        <v>2015</v>
      </c>
      <c r="C761" s="8" t="s">
        <v>239</v>
      </c>
      <c r="D761" s="8">
        <v>2000</v>
      </c>
      <c r="E761" s="8" t="s">
        <v>48</v>
      </c>
      <c r="F761" s="9">
        <v>103657085.86</v>
      </c>
      <c r="G761" s="9">
        <v>105338128.88000001</v>
      </c>
      <c r="H761" s="9">
        <v>17491067.840000007</v>
      </c>
      <c r="I761" s="8" t="s">
        <v>240</v>
      </c>
      <c r="J761" s="8" t="s">
        <v>24</v>
      </c>
      <c r="K761" s="9">
        <v>1127438928.1700001</v>
      </c>
      <c r="L761" s="9">
        <v>1138385495.26</v>
      </c>
      <c r="M761" s="9">
        <v>218175308.27000001</v>
      </c>
      <c r="N761" s="8" t="s">
        <v>302</v>
      </c>
      <c r="O761" s="8" t="s">
        <v>84</v>
      </c>
      <c r="P761" s="9">
        <v>1104000</v>
      </c>
      <c r="Q761" s="9">
        <v>1104000</v>
      </c>
      <c r="R761" s="9">
        <v>240866.36</v>
      </c>
      <c r="S761" s="45" t="s">
        <v>496</v>
      </c>
      <c r="T761" s="101"/>
      <c r="U761" s="101"/>
      <c r="V761" s="101"/>
    </row>
    <row r="762" spans="2:22" s="35" customFormat="1" ht="45" x14ac:dyDescent="0.25">
      <c r="B762" s="8">
        <v>2015</v>
      </c>
      <c r="C762" s="8" t="s">
        <v>239</v>
      </c>
      <c r="D762" s="8">
        <v>2000</v>
      </c>
      <c r="E762" s="8" t="s">
        <v>48</v>
      </c>
      <c r="F762" s="9">
        <v>103657085.86</v>
      </c>
      <c r="G762" s="9">
        <v>105338128.88000001</v>
      </c>
      <c r="H762" s="9">
        <v>17491067.840000007</v>
      </c>
      <c r="I762" s="8" t="s">
        <v>240</v>
      </c>
      <c r="J762" s="8" t="s">
        <v>24</v>
      </c>
      <c r="K762" s="9">
        <v>1127438928.1700001</v>
      </c>
      <c r="L762" s="9">
        <v>1138385495.26</v>
      </c>
      <c r="M762" s="9">
        <v>218175308.27000001</v>
      </c>
      <c r="N762" s="8" t="s">
        <v>303</v>
      </c>
      <c r="O762" s="8" t="s">
        <v>85</v>
      </c>
      <c r="P762" s="9">
        <v>7860000</v>
      </c>
      <c r="Q762" s="9">
        <v>7860000</v>
      </c>
      <c r="R762" s="9">
        <v>1615278.5499999998</v>
      </c>
      <c r="S762" s="45" t="s">
        <v>496</v>
      </c>
      <c r="T762" s="101" t="s">
        <v>685</v>
      </c>
      <c r="U762" s="101" t="s">
        <v>685</v>
      </c>
      <c r="V762" s="101" t="s">
        <v>685</v>
      </c>
    </row>
    <row r="763" spans="2:22" s="35" customFormat="1" ht="33.75" x14ac:dyDescent="0.25">
      <c r="B763" s="8">
        <v>2015</v>
      </c>
      <c r="C763" s="8" t="s">
        <v>239</v>
      </c>
      <c r="D763" s="8">
        <v>2000</v>
      </c>
      <c r="E763" s="8" t="s">
        <v>48</v>
      </c>
      <c r="F763" s="9">
        <v>103657085.86</v>
      </c>
      <c r="G763" s="9">
        <v>105338128.88000001</v>
      </c>
      <c r="H763" s="9">
        <v>17491067.840000007</v>
      </c>
      <c r="I763" s="8" t="s">
        <v>240</v>
      </c>
      <c r="J763" s="8" t="s">
        <v>24</v>
      </c>
      <c r="K763" s="9">
        <v>1127438928.1700001</v>
      </c>
      <c r="L763" s="9">
        <v>1138385495.26</v>
      </c>
      <c r="M763" s="9">
        <v>218175308.27000001</v>
      </c>
      <c r="N763" s="8" t="s">
        <v>304</v>
      </c>
      <c r="O763" s="8" t="s">
        <v>86</v>
      </c>
      <c r="P763" s="9">
        <v>6789944.9000000004</v>
      </c>
      <c r="Q763" s="9">
        <v>7039060.9200000009</v>
      </c>
      <c r="R763" s="9">
        <v>58536.88</v>
      </c>
      <c r="S763" s="45" t="s">
        <v>496</v>
      </c>
      <c r="T763" s="101"/>
      <c r="U763" s="101"/>
      <c r="V763" s="101"/>
    </row>
    <row r="764" spans="2:22" s="35" customFormat="1" ht="33.75" x14ac:dyDescent="0.25">
      <c r="B764" s="8">
        <v>2015</v>
      </c>
      <c r="C764" s="8" t="s">
        <v>239</v>
      </c>
      <c r="D764" s="8">
        <v>2000</v>
      </c>
      <c r="E764" s="8" t="s">
        <v>48</v>
      </c>
      <c r="F764" s="9">
        <v>103657085.86</v>
      </c>
      <c r="G764" s="9">
        <v>105338128.88000001</v>
      </c>
      <c r="H764" s="9">
        <v>17491067.840000007</v>
      </c>
      <c r="I764" s="8" t="s">
        <v>240</v>
      </c>
      <c r="J764" s="8" t="s">
        <v>24</v>
      </c>
      <c r="K764" s="9">
        <v>1127438928.1700001</v>
      </c>
      <c r="L764" s="9">
        <v>1138385495.26</v>
      </c>
      <c r="M764" s="9">
        <v>218175308.27000001</v>
      </c>
      <c r="N764" s="8" t="s">
        <v>305</v>
      </c>
      <c r="O764" s="8" t="s">
        <v>87</v>
      </c>
      <c r="P764" s="9">
        <v>997356</v>
      </c>
      <c r="Q764" s="9">
        <v>1535245.6</v>
      </c>
      <c r="R764" s="9">
        <v>39534.359999999993</v>
      </c>
      <c r="S764" s="45" t="s">
        <v>496</v>
      </c>
      <c r="T764" s="101"/>
      <c r="U764" s="101"/>
      <c r="V764" s="101"/>
    </row>
    <row r="765" spans="2:22" s="35" customFormat="1" ht="33.75" x14ac:dyDescent="0.25">
      <c r="B765" s="8">
        <v>2015</v>
      </c>
      <c r="C765" s="8" t="s">
        <v>239</v>
      </c>
      <c r="D765" s="8">
        <v>2000</v>
      </c>
      <c r="E765" s="8" t="s">
        <v>48</v>
      </c>
      <c r="F765" s="9">
        <v>103657085.86</v>
      </c>
      <c r="G765" s="9">
        <v>105338128.88000001</v>
      </c>
      <c r="H765" s="9">
        <v>17491067.840000007</v>
      </c>
      <c r="I765" s="8" t="s">
        <v>240</v>
      </c>
      <c r="J765" s="8" t="s">
        <v>24</v>
      </c>
      <c r="K765" s="9">
        <v>1127438928.1700001</v>
      </c>
      <c r="L765" s="9">
        <v>1138385495.26</v>
      </c>
      <c r="M765" s="9">
        <v>218175308.27000001</v>
      </c>
      <c r="N765" s="8" t="s">
        <v>306</v>
      </c>
      <c r="O765" s="8" t="s">
        <v>88</v>
      </c>
      <c r="P765" s="9">
        <v>74000</v>
      </c>
      <c r="Q765" s="9">
        <v>72000</v>
      </c>
      <c r="R765" s="9">
        <v>25703.91</v>
      </c>
      <c r="S765" s="45" t="s">
        <v>496</v>
      </c>
      <c r="T765" s="101"/>
      <c r="U765" s="101"/>
      <c r="V765" s="101"/>
    </row>
    <row r="766" spans="2:22" s="35" customFormat="1" ht="33.75" x14ac:dyDescent="0.25">
      <c r="B766" s="8">
        <v>2015</v>
      </c>
      <c r="C766" s="8" t="s">
        <v>239</v>
      </c>
      <c r="D766" s="8">
        <v>2000</v>
      </c>
      <c r="E766" s="8" t="s">
        <v>48</v>
      </c>
      <c r="F766" s="9">
        <v>103657085.86</v>
      </c>
      <c r="G766" s="9">
        <v>105338128.88000001</v>
      </c>
      <c r="H766" s="9">
        <v>17491067.840000007</v>
      </c>
      <c r="I766" s="8" t="s">
        <v>240</v>
      </c>
      <c r="J766" s="8" t="s">
        <v>24</v>
      </c>
      <c r="K766" s="9">
        <v>1127438928.1700001</v>
      </c>
      <c r="L766" s="9">
        <v>1138385495.26</v>
      </c>
      <c r="M766" s="9">
        <v>218175308.27000001</v>
      </c>
      <c r="N766" s="8" t="s">
        <v>307</v>
      </c>
      <c r="O766" s="8" t="s">
        <v>89</v>
      </c>
      <c r="P766" s="9">
        <v>1800</v>
      </c>
      <c r="Q766" s="9">
        <v>1800</v>
      </c>
      <c r="R766" s="9">
        <v>0</v>
      </c>
      <c r="S766" s="45" t="s">
        <v>496</v>
      </c>
      <c r="T766" s="101"/>
      <c r="U766" s="101"/>
      <c r="V766" s="101"/>
    </row>
    <row r="767" spans="2:22" s="35" customFormat="1" ht="33.75" x14ac:dyDescent="0.25">
      <c r="B767" s="8">
        <v>2015</v>
      </c>
      <c r="C767" s="8" t="s">
        <v>239</v>
      </c>
      <c r="D767" s="8">
        <v>2000</v>
      </c>
      <c r="E767" s="8" t="s">
        <v>48</v>
      </c>
      <c r="F767" s="9">
        <v>103657085.86</v>
      </c>
      <c r="G767" s="9">
        <v>105338128.88000001</v>
      </c>
      <c r="H767" s="9">
        <v>17491067.840000007</v>
      </c>
      <c r="I767" s="8" t="s">
        <v>240</v>
      </c>
      <c r="J767" s="8" t="s">
        <v>24</v>
      </c>
      <c r="K767" s="9">
        <v>1127438928.1700001</v>
      </c>
      <c r="L767" s="9">
        <v>1138385495.26</v>
      </c>
      <c r="M767" s="9">
        <v>218175308.27000001</v>
      </c>
      <c r="N767" s="8" t="s">
        <v>308</v>
      </c>
      <c r="O767" s="8" t="s">
        <v>90</v>
      </c>
      <c r="P767" s="9">
        <v>88700</v>
      </c>
      <c r="Q767" s="9">
        <v>118700.00000000001</v>
      </c>
      <c r="R767" s="9">
        <v>729.98</v>
      </c>
      <c r="S767" s="45" t="s">
        <v>496</v>
      </c>
      <c r="T767" s="101"/>
      <c r="U767" s="101"/>
      <c r="V767" s="101"/>
    </row>
    <row r="768" spans="2:22" s="35" customFormat="1" ht="33.75" x14ac:dyDescent="0.25">
      <c r="B768" s="8">
        <v>2015</v>
      </c>
      <c r="C768" s="8" t="s">
        <v>239</v>
      </c>
      <c r="D768" s="8">
        <v>2000</v>
      </c>
      <c r="E768" s="8" t="s">
        <v>48</v>
      </c>
      <c r="F768" s="9">
        <v>103657085.86</v>
      </c>
      <c r="G768" s="9">
        <v>105338128.88000001</v>
      </c>
      <c r="H768" s="9">
        <v>17491067.840000007</v>
      </c>
      <c r="I768" s="8" t="s">
        <v>240</v>
      </c>
      <c r="J768" s="8" t="s">
        <v>24</v>
      </c>
      <c r="K768" s="9">
        <v>1127438928.1700001</v>
      </c>
      <c r="L768" s="9">
        <v>1138385495.26</v>
      </c>
      <c r="M768" s="9">
        <v>218175308.27000001</v>
      </c>
      <c r="N768" s="8" t="s">
        <v>309</v>
      </c>
      <c r="O768" s="8" t="s">
        <v>91</v>
      </c>
      <c r="P768" s="9">
        <v>0</v>
      </c>
      <c r="Q768" s="9">
        <v>0</v>
      </c>
      <c r="R768" s="9">
        <v>0</v>
      </c>
      <c r="S768" s="45" t="s">
        <v>496</v>
      </c>
      <c r="T768" s="101"/>
      <c r="U768" s="101"/>
      <c r="V768" s="101"/>
    </row>
    <row r="769" spans="2:22" s="35" customFormat="1" ht="33.75" x14ac:dyDescent="0.25">
      <c r="B769" s="8">
        <v>2015</v>
      </c>
      <c r="C769" s="8" t="s">
        <v>239</v>
      </c>
      <c r="D769" s="8">
        <v>2000</v>
      </c>
      <c r="E769" s="8" t="s">
        <v>48</v>
      </c>
      <c r="F769" s="9">
        <v>103657085.86</v>
      </c>
      <c r="G769" s="9">
        <v>105338128.88000001</v>
      </c>
      <c r="H769" s="9">
        <v>17491067.840000007</v>
      </c>
      <c r="I769" s="8" t="s">
        <v>240</v>
      </c>
      <c r="J769" s="8" t="s">
        <v>24</v>
      </c>
      <c r="K769" s="9">
        <v>1127438928.1700001</v>
      </c>
      <c r="L769" s="9">
        <v>1138385495.26</v>
      </c>
      <c r="M769" s="9">
        <v>218175308.27000001</v>
      </c>
      <c r="N769" s="8" t="s">
        <v>310</v>
      </c>
      <c r="O769" s="8" t="s">
        <v>92</v>
      </c>
      <c r="P769" s="9">
        <v>0</v>
      </c>
      <c r="Q769" s="9">
        <v>0</v>
      </c>
      <c r="R769" s="9">
        <v>0</v>
      </c>
      <c r="S769" s="45" t="s">
        <v>496</v>
      </c>
      <c r="T769" s="101"/>
      <c r="U769" s="101"/>
      <c r="V769" s="101"/>
    </row>
    <row r="770" spans="2:22" s="35" customFormat="1" ht="33.75" x14ac:dyDescent="0.25">
      <c r="B770" s="8">
        <v>2015</v>
      </c>
      <c r="C770" s="8" t="s">
        <v>239</v>
      </c>
      <c r="D770" s="8">
        <v>2000</v>
      </c>
      <c r="E770" s="8" t="s">
        <v>48</v>
      </c>
      <c r="F770" s="9">
        <v>103657085.86</v>
      </c>
      <c r="G770" s="9">
        <v>105338128.88000001</v>
      </c>
      <c r="H770" s="9">
        <v>17491067.840000007</v>
      </c>
      <c r="I770" s="8" t="s">
        <v>240</v>
      </c>
      <c r="J770" s="8" t="s">
        <v>24</v>
      </c>
      <c r="K770" s="9">
        <v>1127438928.1700001</v>
      </c>
      <c r="L770" s="9">
        <v>1138385495.26</v>
      </c>
      <c r="M770" s="9">
        <v>218175308.27000001</v>
      </c>
      <c r="N770" s="8" t="s">
        <v>311</v>
      </c>
      <c r="O770" s="8" t="s">
        <v>93</v>
      </c>
      <c r="P770" s="9">
        <v>1023625</v>
      </c>
      <c r="Q770" s="9">
        <v>981119.20000000019</v>
      </c>
      <c r="R770" s="9">
        <v>199126.23000000004</v>
      </c>
      <c r="S770" s="45" t="s">
        <v>496</v>
      </c>
      <c r="T770" s="101"/>
      <c r="U770" s="101"/>
      <c r="V770" s="101"/>
    </row>
    <row r="771" spans="2:22" s="35" customFormat="1" ht="33.75" x14ac:dyDescent="0.25">
      <c r="B771" s="8">
        <v>2015</v>
      </c>
      <c r="C771" s="8" t="s">
        <v>239</v>
      </c>
      <c r="D771" s="8">
        <v>2000</v>
      </c>
      <c r="E771" s="8" t="s">
        <v>48</v>
      </c>
      <c r="F771" s="9">
        <v>103657085.86</v>
      </c>
      <c r="G771" s="9">
        <v>105338128.88000001</v>
      </c>
      <c r="H771" s="9">
        <v>17491067.840000007</v>
      </c>
      <c r="I771" s="8" t="s">
        <v>240</v>
      </c>
      <c r="J771" s="8" t="s">
        <v>24</v>
      </c>
      <c r="K771" s="9">
        <v>1127438928.1700001</v>
      </c>
      <c r="L771" s="9">
        <v>1138385495.26</v>
      </c>
      <c r="M771" s="9">
        <v>218175308.27000001</v>
      </c>
      <c r="N771" s="8" t="s">
        <v>312</v>
      </c>
      <c r="O771" s="8" t="s">
        <v>94</v>
      </c>
      <c r="P771" s="9">
        <v>141514</v>
      </c>
      <c r="Q771" s="9">
        <v>124034</v>
      </c>
      <c r="R771" s="9">
        <v>5773.71</v>
      </c>
      <c r="S771" s="45" t="s">
        <v>496</v>
      </c>
      <c r="T771" s="101"/>
      <c r="U771" s="101"/>
      <c r="V771" s="101"/>
    </row>
    <row r="772" spans="2:22" s="35" customFormat="1" ht="45" x14ac:dyDescent="0.25">
      <c r="B772" s="8">
        <v>2015</v>
      </c>
      <c r="C772" s="8" t="s">
        <v>239</v>
      </c>
      <c r="D772" s="8">
        <v>2000</v>
      </c>
      <c r="E772" s="8" t="s">
        <v>48</v>
      </c>
      <c r="F772" s="9">
        <v>103657085.86</v>
      </c>
      <c r="G772" s="9">
        <v>105338128.88000001</v>
      </c>
      <c r="H772" s="9">
        <v>17491067.840000007</v>
      </c>
      <c r="I772" s="8" t="s">
        <v>240</v>
      </c>
      <c r="J772" s="8" t="s">
        <v>24</v>
      </c>
      <c r="K772" s="9">
        <v>1127438928.1700001</v>
      </c>
      <c r="L772" s="9">
        <v>1138385495.26</v>
      </c>
      <c r="M772" s="9">
        <v>218175308.27000001</v>
      </c>
      <c r="N772" s="8" t="s">
        <v>313</v>
      </c>
      <c r="O772" s="8" t="s">
        <v>95</v>
      </c>
      <c r="P772" s="9">
        <v>28300</v>
      </c>
      <c r="Q772" s="9">
        <v>24825</v>
      </c>
      <c r="R772" s="9">
        <v>4283.01</v>
      </c>
      <c r="S772" s="45" t="s">
        <v>496</v>
      </c>
      <c r="T772" s="101"/>
      <c r="U772" s="101"/>
      <c r="V772" s="101"/>
    </row>
    <row r="773" spans="2:22" s="35" customFormat="1" ht="33.75" x14ac:dyDescent="0.25">
      <c r="B773" s="8">
        <v>2015</v>
      </c>
      <c r="C773" s="8" t="s">
        <v>239</v>
      </c>
      <c r="D773" s="8">
        <v>2000</v>
      </c>
      <c r="E773" s="8" t="s">
        <v>48</v>
      </c>
      <c r="F773" s="9">
        <v>103657085.86</v>
      </c>
      <c r="G773" s="9">
        <v>105338128.88000001</v>
      </c>
      <c r="H773" s="9">
        <v>17491067.840000007</v>
      </c>
      <c r="I773" s="8" t="s">
        <v>240</v>
      </c>
      <c r="J773" s="8" t="s">
        <v>24</v>
      </c>
      <c r="K773" s="9">
        <v>1127438928.1700001</v>
      </c>
      <c r="L773" s="9">
        <v>1138385495.26</v>
      </c>
      <c r="M773" s="9">
        <v>218175308.27000001</v>
      </c>
      <c r="N773" s="8" t="s">
        <v>314</v>
      </c>
      <c r="O773" s="8" t="s">
        <v>96</v>
      </c>
      <c r="P773" s="9">
        <v>373000.04</v>
      </c>
      <c r="Q773" s="9">
        <v>374135.03999999998</v>
      </c>
      <c r="R773" s="9">
        <v>1133.98</v>
      </c>
      <c r="S773" s="45" t="s">
        <v>496</v>
      </c>
      <c r="T773" s="101"/>
      <c r="U773" s="101"/>
      <c r="V773" s="101"/>
    </row>
    <row r="774" spans="2:22" s="35" customFormat="1" ht="33.75" x14ac:dyDescent="0.25">
      <c r="B774" s="8">
        <v>2015</v>
      </c>
      <c r="C774" s="8" t="s">
        <v>239</v>
      </c>
      <c r="D774" s="8">
        <v>2000</v>
      </c>
      <c r="E774" s="8" t="s">
        <v>48</v>
      </c>
      <c r="F774" s="9">
        <v>103657085.86</v>
      </c>
      <c r="G774" s="9">
        <v>105338128.88000001</v>
      </c>
      <c r="H774" s="9">
        <v>17491067.840000007</v>
      </c>
      <c r="I774" s="8" t="s">
        <v>240</v>
      </c>
      <c r="J774" s="8" t="s">
        <v>24</v>
      </c>
      <c r="K774" s="9">
        <v>1127438928.1700001</v>
      </c>
      <c r="L774" s="9">
        <v>1138385495.26</v>
      </c>
      <c r="M774" s="9">
        <v>218175308.27000001</v>
      </c>
      <c r="N774" s="8" t="s">
        <v>315</v>
      </c>
      <c r="O774" s="8" t="s">
        <v>97</v>
      </c>
      <c r="P774" s="9">
        <v>5173925</v>
      </c>
      <c r="Q774" s="9">
        <v>5200399.71</v>
      </c>
      <c r="R774" s="9">
        <v>409502.62000000005</v>
      </c>
      <c r="S774" s="45" t="s">
        <v>496</v>
      </c>
      <c r="T774" s="101" t="s">
        <v>685</v>
      </c>
      <c r="U774" s="101" t="s">
        <v>685</v>
      </c>
      <c r="V774" s="101" t="s">
        <v>685</v>
      </c>
    </row>
    <row r="775" spans="2:22" s="35" customFormat="1" ht="33.75" x14ac:dyDescent="0.25">
      <c r="B775" s="8">
        <v>2015</v>
      </c>
      <c r="C775" s="8" t="s">
        <v>239</v>
      </c>
      <c r="D775" s="8">
        <v>2000</v>
      </c>
      <c r="E775" s="8" t="s">
        <v>48</v>
      </c>
      <c r="F775" s="9">
        <v>103657085.86</v>
      </c>
      <c r="G775" s="9">
        <v>105338128.88000001</v>
      </c>
      <c r="H775" s="9">
        <v>17491067.840000007</v>
      </c>
      <c r="I775" s="8" t="s">
        <v>240</v>
      </c>
      <c r="J775" s="8" t="s">
        <v>24</v>
      </c>
      <c r="K775" s="9">
        <v>1127438928.1700001</v>
      </c>
      <c r="L775" s="9">
        <v>1138385495.26</v>
      </c>
      <c r="M775" s="9">
        <v>218175308.27000001</v>
      </c>
      <c r="N775" s="8" t="s">
        <v>316</v>
      </c>
      <c r="O775" s="8" t="s">
        <v>98</v>
      </c>
      <c r="P775" s="9">
        <v>669741.19999999995</v>
      </c>
      <c r="Q775" s="9">
        <v>729741.2</v>
      </c>
      <c r="R775" s="9">
        <v>58519.64</v>
      </c>
      <c r="S775" s="45" t="s">
        <v>496</v>
      </c>
      <c r="T775" s="101"/>
      <c r="U775" s="101"/>
      <c r="V775" s="101"/>
    </row>
    <row r="776" spans="2:22" s="35" customFormat="1" ht="33.75" x14ac:dyDescent="0.25">
      <c r="B776" s="8">
        <v>2015</v>
      </c>
      <c r="C776" s="8" t="s">
        <v>239</v>
      </c>
      <c r="D776" s="8">
        <v>2000</v>
      </c>
      <c r="E776" s="8" t="s">
        <v>48</v>
      </c>
      <c r="F776" s="9">
        <v>103657085.86</v>
      </c>
      <c r="G776" s="9">
        <v>105338128.88000001</v>
      </c>
      <c r="H776" s="9">
        <v>17491067.840000007</v>
      </c>
      <c r="I776" s="8" t="s">
        <v>240</v>
      </c>
      <c r="J776" s="8" t="s">
        <v>24</v>
      </c>
      <c r="K776" s="9">
        <v>1127438928.1700001</v>
      </c>
      <c r="L776" s="9">
        <v>1138385495.26</v>
      </c>
      <c r="M776" s="9">
        <v>218175308.27000001</v>
      </c>
      <c r="N776" s="8" t="s">
        <v>317</v>
      </c>
      <c r="O776" s="8" t="s">
        <v>99</v>
      </c>
      <c r="P776" s="9">
        <v>0</v>
      </c>
      <c r="Q776" s="9">
        <v>0</v>
      </c>
      <c r="R776" s="9">
        <v>0</v>
      </c>
      <c r="S776" s="45" t="s">
        <v>496</v>
      </c>
      <c r="T776" s="101"/>
      <c r="U776" s="101"/>
      <c r="V776" s="101"/>
    </row>
    <row r="777" spans="2:22" s="35" customFormat="1" ht="33.75" x14ac:dyDescent="0.25">
      <c r="B777" s="8">
        <v>2015</v>
      </c>
      <c r="C777" s="8" t="s">
        <v>239</v>
      </c>
      <c r="D777" s="8">
        <v>3000</v>
      </c>
      <c r="E777" s="8" t="s">
        <v>100</v>
      </c>
      <c r="F777" s="9">
        <v>445336253.05999994</v>
      </c>
      <c r="G777" s="9">
        <v>448027788.89999998</v>
      </c>
      <c r="H777" s="9">
        <v>86756778.839999989</v>
      </c>
      <c r="I777" s="8" t="s">
        <v>240</v>
      </c>
      <c r="J777" s="8" t="s">
        <v>24</v>
      </c>
      <c r="K777" s="9">
        <v>1127438928.1700001</v>
      </c>
      <c r="L777" s="9">
        <v>1138385495.26</v>
      </c>
      <c r="M777" s="9">
        <v>218175308.27000001</v>
      </c>
      <c r="N777" s="8" t="s">
        <v>318</v>
      </c>
      <c r="O777" s="8" t="s">
        <v>101</v>
      </c>
      <c r="P777" s="9">
        <v>116101558.03</v>
      </c>
      <c r="Q777" s="9">
        <v>116176925.93000001</v>
      </c>
      <c r="R777" s="9">
        <v>30868040.369999994</v>
      </c>
      <c r="S777" s="45" t="s">
        <v>496</v>
      </c>
      <c r="T777" s="101"/>
      <c r="U777" s="101"/>
      <c r="V777" s="101"/>
    </row>
    <row r="778" spans="2:22" s="35" customFormat="1" ht="33.75" x14ac:dyDescent="0.25">
      <c r="B778" s="8">
        <v>2015</v>
      </c>
      <c r="C778" s="8" t="s">
        <v>239</v>
      </c>
      <c r="D778" s="8">
        <v>3000</v>
      </c>
      <c r="E778" s="8" t="s">
        <v>100</v>
      </c>
      <c r="F778" s="9">
        <v>445336253.05999994</v>
      </c>
      <c r="G778" s="9">
        <v>448027788.89999998</v>
      </c>
      <c r="H778" s="9">
        <v>86756778.839999989</v>
      </c>
      <c r="I778" s="8" t="s">
        <v>240</v>
      </c>
      <c r="J778" s="8" t="s">
        <v>24</v>
      </c>
      <c r="K778" s="9">
        <v>1127438928.1700001</v>
      </c>
      <c r="L778" s="9">
        <v>1138385495.26</v>
      </c>
      <c r="M778" s="9">
        <v>218175308.27000001</v>
      </c>
      <c r="N778" s="8" t="s">
        <v>319</v>
      </c>
      <c r="O778" s="8" t="s">
        <v>102</v>
      </c>
      <c r="P778" s="9">
        <v>2400</v>
      </c>
      <c r="Q778" s="9">
        <v>2400</v>
      </c>
      <c r="R778" s="9">
        <v>0</v>
      </c>
      <c r="S778" s="45" t="s">
        <v>496</v>
      </c>
      <c r="T778" s="101"/>
      <c r="U778" s="101"/>
      <c r="V778" s="101"/>
    </row>
    <row r="779" spans="2:22" s="35" customFormat="1" ht="33.75" x14ac:dyDescent="0.25">
      <c r="B779" s="8">
        <v>2015</v>
      </c>
      <c r="C779" s="8" t="s">
        <v>239</v>
      </c>
      <c r="D779" s="8">
        <v>3000</v>
      </c>
      <c r="E779" s="8" t="s">
        <v>100</v>
      </c>
      <c r="F779" s="9">
        <v>445336253.05999994</v>
      </c>
      <c r="G779" s="9">
        <v>448027788.89999998</v>
      </c>
      <c r="H779" s="9">
        <v>86756778.839999989</v>
      </c>
      <c r="I779" s="8" t="s">
        <v>240</v>
      </c>
      <c r="J779" s="8" t="s">
        <v>24</v>
      </c>
      <c r="K779" s="9">
        <v>1127438928.1700001</v>
      </c>
      <c r="L779" s="9">
        <v>1138385495.26</v>
      </c>
      <c r="M779" s="9">
        <v>218175308.27000001</v>
      </c>
      <c r="N779" s="8" t="s">
        <v>320</v>
      </c>
      <c r="O779" s="8" t="s">
        <v>103</v>
      </c>
      <c r="P779" s="9">
        <v>6615083</v>
      </c>
      <c r="Q779" s="9">
        <v>6763613</v>
      </c>
      <c r="R779" s="9">
        <v>0</v>
      </c>
      <c r="S779" s="45" t="s">
        <v>496</v>
      </c>
      <c r="T779" s="101"/>
      <c r="U779" s="101"/>
      <c r="V779" s="101"/>
    </row>
    <row r="780" spans="2:22" s="35" customFormat="1" ht="33.75" x14ac:dyDescent="0.25">
      <c r="B780" s="8">
        <v>2015</v>
      </c>
      <c r="C780" s="8" t="s">
        <v>239</v>
      </c>
      <c r="D780" s="8">
        <v>3000</v>
      </c>
      <c r="E780" s="8" t="s">
        <v>100</v>
      </c>
      <c r="F780" s="9">
        <v>445336253.05999994</v>
      </c>
      <c r="G780" s="9">
        <v>448027788.89999998</v>
      </c>
      <c r="H780" s="9">
        <v>86756778.839999989</v>
      </c>
      <c r="I780" s="8" t="s">
        <v>240</v>
      </c>
      <c r="J780" s="8" t="s">
        <v>24</v>
      </c>
      <c r="K780" s="9">
        <v>1127438928.1700001</v>
      </c>
      <c r="L780" s="9">
        <v>1138385495.26</v>
      </c>
      <c r="M780" s="9">
        <v>218175308.27000001</v>
      </c>
      <c r="N780" s="8" t="s">
        <v>321</v>
      </c>
      <c r="O780" s="8" t="s">
        <v>104</v>
      </c>
      <c r="P780" s="9">
        <v>2654766</v>
      </c>
      <c r="Q780" s="9">
        <v>2733012</v>
      </c>
      <c r="R780" s="9">
        <v>401595.94999999995</v>
      </c>
      <c r="S780" s="45" t="s">
        <v>496</v>
      </c>
      <c r="T780" s="101"/>
      <c r="U780" s="101"/>
      <c r="V780" s="101"/>
    </row>
    <row r="781" spans="2:22" s="35" customFormat="1" ht="33.75" x14ac:dyDescent="0.25">
      <c r="B781" s="8">
        <v>2015</v>
      </c>
      <c r="C781" s="8" t="s">
        <v>239</v>
      </c>
      <c r="D781" s="8">
        <v>3000</v>
      </c>
      <c r="E781" s="8" t="s">
        <v>100</v>
      </c>
      <c r="F781" s="9">
        <v>445336253.05999994</v>
      </c>
      <c r="G781" s="9">
        <v>448027788.89999998</v>
      </c>
      <c r="H781" s="9">
        <v>86756778.839999989</v>
      </c>
      <c r="I781" s="8" t="s">
        <v>240</v>
      </c>
      <c r="J781" s="8" t="s">
        <v>24</v>
      </c>
      <c r="K781" s="9">
        <v>1127438928.1700001</v>
      </c>
      <c r="L781" s="9">
        <v>1138385495.26</v>
      </c>
      <c r="M781" s="9">
        <v>218175308.27000001</v>
      </c>
      <c r="N781" s="8" t="s">
        <v>322</v>
      </c>
      <c r="O781" s="8" t="s">
        <v>105</v>
      </c>
      <c r="P781" s="9">
        <v>1325096</v>
      </c>
      <c r="Q781" s="9">
        <v>1353659</v>
      </c>
      <c r="R781" s="9">
        <v>220051</v>
      </c>
      <c r="S781" s="45" t="s">
        <v>496</v>
      </c>
      <c r="T781" s="101"/>
      <c r="U781" s="101"/>
      <c r="V781" s="101"/>
    </row>
    <row r="782" spans="2:22" s="35" customFormat="1" ht="33.75" x14ac:dyDescent="0.25">
      <c r="B782" s="8">
        <v>2015</v>
      </c>
      <c r="C782" s="8" t="s">
        <v>239</v>
      </c>
      <c r="D782" s="8">
        <v>3000</v>
      </c>
      <c r="E782" s="8" t="s">
        <v>100</v>
      </c>
      <c r="F782" s="9">
        <v>445336253.05999994</v>
      </c>
      <c r="G782" s="9">
        <v>448027788.89999998</v>
      </c>
      <c r="H782" s="9">
        <v>86756778.839999989</v>
      </c>
      <c r="I782" s="8" t="s">
        <v>240</v>
      </c>
      <c r="J782" s="8" t="s">
        <v>24</v>
      </c>
      <c r="K782" s="9">
        <v>1127438928.1700001</v>
      </c>
      <c r="L782" s="9">
        <v>1138385495.26</v>
      </c>
      <c r="M782" s="9">
        <v>218175308.27000001</v>
      </c>
      <c r="N782" s="8" t="s">
        <v>323</v>
      </c>
      <c r="O782" s="8" t="s">
        <v>106</v>
      </c>
      <c r="P782" s="9">
        <v>70000</v>
      </c>
      <c r="Q782" s="9">
        <v>70000</v>
      </c>
      <c r="R782" s="9">
        <v>0</v>
      </c>
      <c r="S782" s="45" t="s">
        <v>496</v>
      </c>
      <c r="T782" s="101"/>
      <c r="U782" s="101"/>
      <c r="V782" s="101"/>
    </row>
    <row r="783" spans="2:22" s="35" customFormat="1" ht="33.75" x14ac:dyDescent="0.25">
      <c r="B783" s="8">
        <v>2015</v>
      </c>
      <c r="C783" s="8" t="s">
        <v>239</v>
      </c>
      <c r="D783" s="8">
        <v>3000</v>
      </c>
      <c r="E783" s="8" t="s">
        <v>100</v>
      </c>
      <c r="F783" s="9">
        <v>445336253.05999994</v>
      </c>
      <c r="G783" s="9">
        <v>448027788.89999998</v>
      </c>
      <c r="H783" s="9">
        <v>86756778.839999989</v>
      </c>
      <c r="I783" s="8" t="s">
        <v>240</v>
      </c>
      <c r="J783" s="8" t="s">
        <v>24</v>
      </c>
      <c r="K783" s="9">
        <v>1127438928.1700001</v>
      </c>
      <c r="L783" s="9">
        <v>1138385495.26</v>
      </c>
      <c r="M783" s="9">
        <v>218175308.27000001</v>
      </c>
      <c r="N783" s="8" t="s">
        <v>324</v>
      </c>
      <c r="O783" s="8" t="s">
        <v>107</v>
      </c>
      <c r="P783" s="9">
        <v>24200</v>
      </c>
      <c r="Q783" s="9">
        <v>24200</v>
      </c>
      <c r="R783" s="9">
        <v>2750</v>
      </c>
      <c r="S783" s="45" t="s">
        <v>496</v>
      </c>
      <c r="T783" s="101"/>
      <c r="U783" s="101"/>
      <c r="V783" s="101"/>
    </row>
    <row r="784" spans="2:22" s="35" customFormat="1" ht="33.75" x14ac:dyDescent="0.25">
      <c r="B784" s="8">
        <v>2015</v>
      </c>
      <c r="C784" s="8" t="s">
        <v>239</v>
      </c>
      <c r="D784" s="8">
        <v>3000</v>
      </c>
      <c r="E784" s="8" t="s">
        <v>100</v>
      </c>
      <c r="F784" s="9">
        <v>445336253.05999994</v>
      </c>
      <c r="G784" s="9">
        <v>448027788.89999998</v>
      </c>
      <c r="H784" s="9">
        <v>86756778.839999989</v>
      </c>
      <c r="I784" s="8" t="s">
        <v>240</v>
      </c>
      <c r="J784" s="8" t="s">
        <v>24</v>
      </c>
      <c r="K784" s="9">
        <v>1127438928.1700001</v>
      </c>
      <c r="L784" s="9">
        <v>1138385495.26</v>
      </c>
      <c r="M784" s="9">
        <v>218175308.27000001</v>
      </c>
      <c r="N784" s="8" t="s">
        <v>325</v>
      </c>
      <c r="O784" s="8" t="s">
        <v>108</v>
      </c>
      <c r="P784" s="9">
        <v>2601500</v>
      </c>
      <c r="Q784" s="9">
        <v>2625720</v>
      </c>
      <c r="R784" s="9">
        <v>332510.09999999998</v>
      </c>
      <c r="S784" s="45" t="s">
        <v>496</v>
      </c>
      <c r="T784" s="101"/>
      <c r="U784" s="101"/>
      <c r="V784" s="101"/>
    </row>
    <row r="785" spans="2:22" s="35" customFormat="1" ht="33.75" x14ac:dyDescent="0.25">
      <c r="B785" s="8">
        <v>2015</v>
      </c>
      <c r="C785" s="8" t="s">
        <v>239</v>
      </c>
      <c r="D785" s="8">
        <v>3000</v>
      </c>
      <c r="E785" s="8" t="s">
        <v>100</v>
      </c>
      <c r="F785" s="9">
        <v>445336253.05999994</v>
      </c>
      <c r="G785" s="9">
        <v>448027788.89999998</v>
      </c>
      <c r="H785" s="9">
        <v>86756778.839999989</v>
      </c>
      <c r="I785" s="8" t="s">
        <v>240</v>
      </c>
      <c r="J785" s="8" t="s">
        <v>24</v>
      </c>
      <c r="K785" s="9">
        <v>1127438928.1700001</v>
      </c>
      <c r="L785" s="9">
        <v>1138385495.26</v>
      </c>
      <c r="M785" s="9">
        <v>218175308.27000001</v>
      </c>
      <c r="N785" s="8" t="s">
        <v>326</v>
      </c>
      <c r="O785" s="8" t="s">
        <v>109</v>
      </c>
      <c r="P785" s="9">
        <v>82875</v>
      </c>
      <c r="Q785" s="9">
        <v>80516</v>
      </c>
      <c r="R785" s="9">
        <v>8423.57</v>
      </c>
      <c r="S785" s="45" t="s">
        <v>496</v>
      </c>
      <c r="T785" s="101"/>
      <c r="U785" s="101"/>
      <c r="V785" s="101"/>
    </row>
    <row r="786" spans="2:22" s="35" customFormat="1" ht="33.75" x14ac:dyDescent="0.25">
      <c r="B786" s="8">
        <v>2015</v>
      </c>
      <c r="C786" s="8" t="s">
        <v>239</v>
      </c>
      <c r="D786" s="8">
        <v>3000</v>
      </c>
      <c r="E786" s="8" t="s">
        <v>100</v>
      </c>
      <c r="F786" s="9">
        <v>445336253.05999994</v>
      </c>
      <c r="G786" s="9">
        <v>448027788.89999998</v>
      </c>
      <c r="H786" s="9">
        <v>86756778.839999989</v>
      </c>
      <c r="I786" s="8" t="s">
        <v>240</v>
      </c>
      <c r="J786" s="8" t="s">
        <v>24</v>
      </c>
      <c r="K786" s="9">
        <v>1127438928.1700001</v>
      </c>
      <c r="L786" s="9">
        <v>1138385495.26</v>
      </c>
      <c r="M786" s="9">
        <v>218175308.27000001</v>
      </c>
      <c r="N786" s="8" t="s">
        <v>327</v>
      </c>
      <c r="O786" s="8" t="s">
        <v>328</v>
      </c>
      <c r="P786" s="9">
        <v>94200</v>
      </c>
      <c r="Q786" s="9">
        <v>94200</v>
      </c>
      <c r="R786" s="9">
        <v>0</v>
      </c>
      <c r="S786" s="45" t="s">
        <v>496</v>
      </c>
      <c r="T786" s="101" t="s">
        <v>685</v>
      </c>
      <c r="U786" s="101" t="s">
        <v>685</v>
      </c>
      <c r="V786" s="101" t="s">
        <v>685</v>
      </c>
    </row>
    <row r="787" spans="2:22" s="35" customFormat="1" ht="33.75" x14ac:dyDescent="0.25">
      <c r="B787" s="8">
        <v>2015</v>
      </c>
      <c r="C787" s="8" t="s">
        <v>239</v>
      </c>
      <c r="D787" s="8">
        <v>3000</v>
      </c>
      <c r="E787" s="8" t="s">
        <v>100</v>
      </c>
      <c r="F787" s="9">
        <v>445336253.05999994</v>
      </c>
      <c r="G787" s="9">
        <v>448027788.89999998</v>
      </c>
      <c r="H787" s="9">
        <v>86756778.839999989</v>
      </c>
      <c r="I787" s="8" t="s">
        <v>240</v>
      </c>
      <c r="J787" s="8" t="s">
        <v>24</v>
      </c>
      <c r="K787" s="9">
        <v>1127438928.1700001</v>
      </c>
      <c r="L787" s="9">
        <v>1138385495.26</v>
      </c>
      <c r="M787" s="9">
        <v>218175308.27000001</v>
      </c>
      <c r="N787" s="8" t="s">
        <v>329</v>
      </c>
      <c r="O787" s="8" t="s">
        <v>110</v>
      </c>
      <c r="P787" s="9">
        <v>246312</v>
      </c>
      <c r="Q787" s="9">
        <v>408404</v>
      </c>
      <c r="R787" s="9">
        <v>110938</v>
      </c>
      <c r="S787" s="45" t="s">
        <v>496</v>
      </c>
      <c r="T787" s="101"/>
      <c r="U787" s="101"/>
      <c r="V787" s="101"/>
    </row>
    <row r="788" spans="2:22" s="35" customFormat="1" ht="33.75" x14ac:dyDescent="0.25">
      <c r="B788" s="8">
        <v>2015</v>
      </c>
      <c r="C788" s="8" t="s">
        <v>239</v>
      </c>
      <c r="D788" s="8">
        <v>3000</v>
      </c>
      <c r="E788" s="8" t="s">
        <v>100</v>
      </c>
      <c r="F788" s="9">
        <v>445336253.05999994</v>
      </c>
      <c r="G788" s="9">
        <v>448027788.89999998</v>
      </c>
      <c r="H788" s="9">
        <v>86756778.839999989</v>
      </c>
      <c r="I788" s="8" t="s">
        <v>240</v>
      </c>
      <c r="J788" s="8" t="s">
        <v>24</v>
      </c>
      <c r="K788" s="9">
        <v>1127438928.1700001</v>
      </c>
      <c r="L788" s="9">
        <v>1138385495.26</v>
      </c>
      <c r="M788" s="9">
        <v>218175308.27000001</v>
      </c>
      <c r="N788" s="8" t="s">
        <v>330</v>
      </c>
      <c r="O788" s="8" t="s">
        <v>111</v>
      </c>
      <c r="P788" s="9">
        <v>10981828.800000001</v>
      </c>
      <c r="Q788" s="9">
        <v>11421828.800000001</v>
      </c>
      <c r="R788" s="9">
        <v>1561716.65</v>
      </c>
      <c r="S788" s="45" t="s">
        <v>496</v>
      </c>
      <c r="T788" s="101"/>
      <c r="U788" s="101"/>
      <c r="V788" s="101"/>
    </row>
    <row r="789" spans="2:22" s="35" customFormat="1" ht="33.75" x14ac:dyDescent="0.25">
      <c r="B789" s="8">
        <v>2015</v>
      </c>
      <c r="C789" s="8" t="s">
        <v>239</v>
      </c>
      <c r="D789" s="8">
        <v>3000</v>
      </c>
      <c r="E789" s="8" t="s">
        <v>100</v>
      </c>
      <c r="F789" s="9">
        <v>445336253.05999994</v>
      </c>
      <c r="G789" s="9">
        <v>448027788.89999998</v>
      </c>
      <c r="H789" s="9">
        <v>86756778.839999989</v>
      </c>
      <c r="I789" s="8" t="s">
        <v>240</v>
      </c>
      <c r="J789" s="8" t="s">
        <v>24</v>
      </c>
      <c r="K789" s="9">
        <v>1127438928.1700001</v>
      </c>
      <c r="L789" s="9">
        <v>1138385495.26</v>
      </c>
      <c r="M789" s="9">
        <v>218175308.27000001</v>
      </c>
      <c r="N789" s="8" t="s">
        <v>331</v>
      </c>
      <c r="O789" s="8" t="s">
        <v>112</v>
      </c>
      <c r="P789" s="9">
        <v>0</v>
      </c>
      <c r="Q789" s="9">
        <v>0</v>
      </c>
      <c r="R789" s="9">
        <v>0</v>
      </c>
      <c r="S789" s="45" t="s">
        <v>496</v>
      </c>
      <c r="T789" s="101"/>
      <c r="U789" s="101"/>
      <c r="V789" s="101"/>
    </row>
    <row r="790" spans="2:22" s="35" customFormat="1" ht="56.25" x14ac:dyDescent="0.25">
      <c r="B790" s="8">
        <v>2015</v>
      </c>
      <c r="C790" s="8" t="s">
        <v>239</v>
      </c>
      <c r="D790" s="8">
        <v>3000</v>
      </c>
      <c r="E790" s="8" t="s">
        <v>100</v>
      </c>
      <c r="F790" s="9">
        <v>445336253.05999994</v>
      </c>
      <c r="G790" s="9">
        <v>448027788.89999998</v>
      </c>
      <c r="H790" s="9">
        <v>86756778.839999989</v>
      </c>
      <c r="I790" s="8" t="s">
        <v>240</v>
      </c>
      <c r="J790" s="8" t="s">
        <v>24</v>
      </c>
      <c r="K790" s="9">
        <v>1127438928.1700001</v>
      </c>
      <c r="L790" s="9">
        <v>1138385495.26</v>
      </c>
      <c r="M790" s="9">
        <v>218175308.27000001</v>
      </c>
      <c r="N790" s="8" t="s">
        <v>332</v>
      </c>
      <c r="O790" s="8" t="s">
        <v>113</v>
      </c>
      <c r="P790" s="9">
        <v>2400</v>
      </c>
      <c r="Q790" s="9">
        <v>1000</v>
      </c>
      <c r="R790" s="9">
        <v>0</v>
      </c>
      <c r="S790" s="45" t="s">
        <v>496</v>
      </c>
      <c r="T790" s="101"/>
      <c r="U790" s="101"/>
      <c r="V790" s="101"/>
    </row>
    <row r="791" spans="2:22" s="35" customFormat="1" ht="45" x14ac:dyDescent="0.25">
      <c r="B791" s="8">
        <v>2015</v>
      </c>
      <c r="C791" s="8" t="s">
        <v>239</v>
      </c>
      <c r="D791" s="8">
        <v>3000</v>
      </c>
      <c r="E791" s="8" t="s">
        <v>100</v>
      </c>
      <c r="F791" s="9">
        <v>445336253.05999994</v>
      </c>
      <c r="G791" s="9">
        <v>448027788.89999998</v>
      </c>
      <c r="H791" s="9">
        <v>86756778.839999989</v>
      </c>
      <c r="I791" s="8" t="s">
        <v>240</v>
      </c>
      <c r="J791" s="8" t="s">
        <v>24</v>
      </c>
      <c r="K791" s="9">
        <v>1127438928.1700001</v>
      </c>
      <c r="L791" s="9">
        <v>1138385495.26</v>
      </c>
      <c r="M791" s="9">
        <v>218175308.27000001</v>
      </c>
      <c r="N791" s="8" t="s">
        <v>333</v>
      </c>
      <c r="O791" s="8" t="s">
        <v>334</v>
      </c>
      <c r="P791" s="9">
        <v>90000</v>
      </c>
      <c r="Q791" s="9">
        <v>90000</v>
      </c>
      <c r="R791" s="9">
        <v>39000</v>
      </c>
      <c r="S791" s="45" t="s">
        <v>496</v>
      </c>
      <c r="T791" s="101"/>
      <c r="U791" s="101"/>
      <c r="V791" s="101"/>
    </row>
    <row r="792" spans="2:22" s="35" customFormat="1" ht="33.75" x14ac:dyDescent="0.25">
      <c r="B792" s="8">
        <v>2015</v>
      </c>
      <c r="C792" s="8" t="s">
        <v>239</v>
      </c>
      <c r="D792" s="8">
        <v>3000</v>
      </c>
      <c r="E792" s="8" t="s">
        <v>100</v>
      </c>
      <c r="F792" s="9">
        <v>445336253.05999994</v>
      </c>
      <c r="G792" s="9">
        <v>448027788.89999998</v>
      </c>
      <c r="H792" s="9">
        <v>86756778.839999989</v>
      </c>
      <c r="I792" s="8" t="s">
        <v>240</v>
      </c>
      <c r="J792" s="8" t="s">
        <v>24</v>
      </c>
      <c r="K792" s="9">
        <v>1127438928.1700001</v>
      </c>
      <c r="L792" s="9">
        <v>1138385495.26</v>
      </c>
      <c r="M792" s="9">
        <v>218175308.27000001</v>
      </c>
      <c r="N792" s="8" t="s">
        <v>335</v>
      </c>
      <c r="O792" s="8" t="s">
        <v>114</v>
      </c>
      <c r="P792" s="9">
        <v>16608000</v>
      </c>
      <c r="Q792" s="9">
        <v>16608000</v>
      </c>
      <c r="R792" s="9">
        <v>3910982.34</v>
      </c>
      <c r="S792" s="45" t="s">
        <v>496</v>
      </c>
      <c r="T792" s="101"/>
      <c r="U792" s="101"/>
      <c r="V792" s="101"/>
    </row>
    <row r="793" spans="2:22" s="35" customFormat="1" ht="33.75" x14ac:dyDescent="0.25">
      <c r="B793" s="8">
        <v>2015</v>
      </c>
      <c r="C793" s="8" t="s">
        <v>239</v>
      </c>
      <c r="D793" s="8">
        <v>3000</v>
      </c>
      <c r="E793" s="8" t="s">
        <v>100</v>
      </c>
      <c r="F793" s="9">
        <v>445336253.05999994</v>
      </c>
      <c r="G793" s="9">
        <v>448027788.89999998</v>
      </c>
      <c r="H793" s="9">
        <v>86756778.839999989</v>
      </c>
      <c r="I793" s="8" t="s">
        <v>240</v>
      </c>
      <c r="J793" s="8" t="s">
        <v>24</v>
      </c>
      <c r="K793" s="9">
        <v>1127438928.1700001</v>
      </c>
      <c r="L793" s="9">
        <v>1138385495.26</v>
      </c>
      <c r="M793" s="9">
        <v>218175308.27000001</v>
      </c>
      <c r="N793" s="8" t="s">
        <v>336</v>
      </c>
      <c r="O793" s="8" t="s">
        <v>115</v>
      </c>
      <c r="P793" s="9">
        <v>2003190</v>
      </c>
      <c r="Q793" s="9">
        <v>2003190</v>
      </c>
      <c r="R793" s="9">
        <v>1000</v>
      </c>
      <c r="S793" s="45" t="s">
        <v>496</v>
      </c>
      <c r="T793" s="101"/>
      <c r="U793" s="101"/>
      <c r="V793" s="101"/>
    </row>
    <row r="794" spans="2:22" s="35" customFormat="1" ht="33.75" x14ac:dyDescent="0.25">
      <c r="B794" s="8">
        <v>2015</v>
      </c>
      <c r="C794" s="8" t="s">
        <v>239</v>
      </c>
      <c r="D794" s="8">
        <v>3000</v>
      </c>
      <c r="E794" s="8" t="s">
        <v>100</v>
      </c>
      <c r="F794" s="9">
        <v>445336253.05999994</v>
      </c>
      <c r="G794" s="9">
        <v>448027788.89999998</v>
      </c>
      <c r="H794" s="9">
        <v>86756778.839999989</v>
      </c>
      <c r="I794" s="8" t="s">
        <v>240</v>
      </c>
      <c r="J794" s="8" t="s">
        <v>24</v>
      </c>
      <c r="K794" s="9">
        <v>1127438928.1700001</v>
      </c>
      <c r="L794" s="9">
        <v>1138385495.26</v>
      </c>
      <c r="M794" s="9">
        <v>218175308.27000001</v>
      </c>
      <c r="N794" s="8" t="s">
        <v>337</v>
      </c>
      <c r="O794" s="8" t="s">
        <v>116</v>
      </c>
      <c r="P794" s="9">
        <v>3808923</v>
      </c>
      <c r="Q794" s="9">
        <v>3817635.7600000007</v>
      </c>
      <c r="R794" s="9">
        <v>116678.6</v>
      </c>
      <c r="S794" s="45" t="s">
        <v>496</v>
      </c>
      <c r="T794" s="101"/>
      <c r="U794" s="101"/>
      <c r="V794" s="101"/>
    </row>
    <row r="795" spans="2:22" s="35" customFormat="1" ht="33.75" x14ac:dyDescent="0.25">
      <c r="B795" s="8">
        <v>2015</v>
      </c>
      <c r="C795" s="8" t="s">
        <v>239</v>
      </c>
      <c r="D795" s="8">
        <v>3000</v>
      </c>
      <c r="E795" s="8" t="s">
        <v>100</v>
      </c>
      <c r="F795" s="9">
        <v>445336253.05999994</v>
      </c>
      <c r="G795" s="9">
        <v>448027788.89999998</v>
      </c>
      <c r="H795" s="9">
        <v>86756778.839999989</v>
      </c>
      <c r="I795" s="8" t="s">
        <v>240</v>
      </c>
      <c r="J795" s="8" t="s">
        <v>24</v>
      </c>
      <c r="K795" s="9">
        <v>1127438928.1700001</v>
      </c>
      <c r="L795" s="9">
        <v>1138385495.26</v>
      </c>
      <c r="M795" s="9">
        <v>218175308.27000001</v>
      </c>
      <c r="N795" s="8" t="s">
        <v>338</v>
      </c>
      <c r="O795" s="8" t="s">
        <v>117</v>
      </c>
      <c r="P795" s="9">
        <v>10990422.110000003</v>
      </c>
      <c r="Q795" s="9">
        <v>11520422.109999999</v>
      </c>
      <c r="R795" s="9">
        <v>1465972.13</v>
      </c>
      <c r="S795" s="45" t="s">
        <v>496</v>
      </c>
      <c r="T795" s="101"/>
      <c r="U795" s="101"/>
      <c r="V795" s="101"/>
    </row>
    <row r="796" spans="2:22" s="35" customFormat="1" ht="33.75" x14ac:dyDescent="0.25">
      <c r="B796" s="8">
        <v>2015</v>
      </c>
      <c r="C796" s="8" t="s">
        <v>239</v>
      </c>
      <c r="D796" s="8">
        <v>3000</v>
      </c>
      <c r="E796" s="8" t="s">
        <v>100</v>
      </c>
      <c r="F796" s="9">
        <v>445336253.05999994</v>
      </c>
      <c r="G796" s="9">
        <v>448027788.89999998</v>
      </c>
      <c r="H796" s="9">
        <v>86756778.839999989</v>
      </c>
      <c r="I796" s="8" t="s">
        <v>240</v>
      </c>
      <c r="J796" s="8" t="s">
        <v>24</v>
      </c>
      <c r="K796" s="9">
        <v>1127438928.1700001</v>
      </c>
      <c r="L796" s="9">
        <v>1138385495.26</v>
      </c>
      <c r="M796" s="9">
        <v>218175308.27000001</v>
      </c>
      <c r="N796" s="8" t="s">
        <v>339</v>
      </c>
      <c r="O796" s="8" t="s">
        <v>118</v>
      </c>
      <c r="P796" s="9">
        <v>4693942.2</v>
      </c>
      <c r="Q796" s="9">
        <v>4693942.2</v>
      </c>
      <c r="R796" s="9">
        <v>940395.9700000002</v>
      </c>
      <c r="S796" s="45" t="s">
        <v>496</v>
      </c>
      <c r="T796" s="101"/>
      <c r="U796" s="101"/>
      <c r="V796" s="101"/>
    </row>
    <row r="797" spans="2:22" s="35" customFormat="1" ht="33.75" x14ac:dyDescent="0.25">
      <c r="B797" s="8">
        <v>2015</v>
      </c>
      <c r="C797" s="8" t="s">
        <v>239</v>
      </c>
      <c r="D797" s="8">
        <v>3000</v>
      </c>
      <c r="E797" s="8" t="s">
        <v>100</v>
      </c>
      <c r="F797" s="9">
        <v>445336253.05999994</v>
      </c>
      <c r="G797" s="9">
        <v>448027788.89999998</v>
      </c>
      <c r="H797" s="9">
        <v>86756778.839999989</v>
      </c>
      <c r="I797" s="8" t="s">
        <v>240</v>
      </c>
      <c r="J797" s="8" t="s">
        <v>24</v>
      </c>
      <c r="K797" s="9">
        <v>1127438928.1700001</v>
      </c>
      <c r="L797" s="9">
        <v>1138385495.26</v>
      </c>
      <c r="M797" s="9">
        <v>218175308.27000001</v>
      </c>
      <c r="N797" s="8" t="s">
        <v>340</v>
      </c>
      <c r="O797" s="8" t="s">
        <v>119</v>
      </c>
      <c r="P797" s="9">
        <v>1701000</v>
      </c>
      <c r="Q797" s="9">
        <v>1707516</v>
      </c>
      <c r="R797" s="9">
        <v>0</v>
      </c>
      <c r="S797" s="45" t="s">
        <v>496</v>
      </c>
      <c r="T797" s="101"/>
      <c r="U797" s="101"/>
      <c r="V797" s="101"/>
    </row>
    <row r="798" spans="2:22" s="35" customFormat="1" ht="33.75" x14ac:dyDescent="0.25">
      <c r="B798" s="8">
        <v>2015</v>
      </c>
      <c r="C798" s="8" t="s">
        <v>239</v>
      </c>
      <c r="D798" s="8">
        <v>3000</v>
      </c>
      <c r="E798" s="8" t="s">
        <v>100</v>
      </c>
      <c r="F798" s="9">
        <v>445336253.05999994</v>
      </c>
      <c r="G798" s="9">
        <v>448027788.89999998</v>
      </c>
      <c r="H798" s="9">
        <v>86756778.839999989</v>
      </c>
      <c r="I798" s="8" t="s">
        <v>240</v>
      </c>
      <c r="J798" s="8" t="s">
        <v>24</v>
      </c>
      <c r="K798" s="9">
        <v>1127438928.1700001</v>
      </c>
      <c r="L798" s="9">
        <v>1138385495.26</v>
      </c>
      <c r="M798" s="9">
        <v>218175308.27000001</v>
      </c>
      <c r="N798" s="8" t="s">
        <v>341</v>
      </c>
      <c r="O798" s="8" t="s">
        <v>120</v>
      </c>
      <c r="P798" s="9">
        <v>1000</v>
      </c>
      <c r="Q798" s="9">
        <v>1000</v>
      </c>
      <c r="R798" s="9">
        <v>0</v>
      </c>
      <c r="S798" s="45" t="s">
        <v>496</v>
      </c>
      <c r="T798" s="101" t="s">
        <v>685</v>
      </c>
      <c r="U798" s="101" t="s">
        <v>685</v>
      </c>
      <c r="V798" s="101" t="s">
        <v>685</v>
      </c>
    </row>
    <row r="799" spans="2:22" s="35" customFormat="1" ht="33.75" x14ac:dyDescent="0.25">
      <c r="B799" s="8">
        <v>2015</v>
      </c>
      <c r="C799" s="8" t="s">
        <v>239</v>
      </c>
      <c r="D799" s="8">
        <v>3000</v>
      </c>
      <c r="E799" s="8" t="s">
        <v>100</v>
      </c>
      <c r="F799" s="9">
        <v>445336253.05999994</v>
      </c>
      <c r="G799" s="9">
        <v>448027788.89999998</v>
      </c>
      <c r="H799" s="9">
        <v>86756778.839999989</v>
      </c>
      <c r="I799" s="8" t="s">
        <v>240</v>
      </c>
      <c r="J799" s="8" t="s">
        <v>24</v>
      </c>
      <c r="K799" s="9">
        <v>1127438928.1700001</v>
      </c>
      <c r="L799" s="9">
        <v>1138385495.26</v>
      </c>
      <c r="M799" s="9">
        <v>218175308.27000001</v>
      </c>
      <c r="N799" s="8" t="s">
        <v>342</v>
      </c>
      <c r="O799" s="8" t="s">
        <v>121</v>
      </c>
      <c r="P799" s="9">
        <v>216401</v>
      </c>
      <c r="Q799" s="9">
        <v>216401</v>
      </c>
      <c r="R799" s="9">
        <v>0</v>
      </c>
      <c r="S799" s="45" t="s">
        <v>496</v>
      </c>
      <c r="T799" s="101"/>
      <c r="U799" s="101"/>
      <c r="V799" s="101"/>
    </row>
    <row r="800" spans="2:22" s="35" customFormat="1" ht="30" customHeight="1" x14ac:dyDescent="0.25">
      <c r="B800" s="8">
        <v>2015</v>
      </c>
      <c r="C800" s="8" t="s">
        <v>239</v>
      </c>
      <c r="D800" s="8">
        <v>3000</v>
      </c>
      <c r="E800" s="8" t="s">
        <v>100</v>
      </c>
      <c r="F800" s="9">
        <v>445336253.05999994</v>
      </c>
      <c r="G800" s="9">
        <v>448027788.89999998</v>
      </c>
      <c r="H800" s="9">
        <v>86756778.839999989</v>
      </c>
      <c r="I800" s="8" t="s">
        <v>240</v>
      </c>
      <c r="J800" s="8" t="s">
        <v>24</v>
      </c>
      <c r="K800" s="9">
        <v>1127438928.1700001</v>
      </c>
      <c r="L800" s="9">
        <v>1138385495.26</v>
      </c>
      <c r="M800" s="9">
        <v>218175308.27000001</v>
      </c>
      <c r="N800" s="8" t="s">
        <v>343</v>
      </c>
      <c r="O800" s="8" t="s">
        <v>122</v>
      </c>
      <c r="P800" s="9">
        <v>1500</v>
      </c>
      <c r="Q800" s="9">
        <v>1500</v>
      </c>
      <c r="R800" s="9">
        <v>0</v>
      </c>
      <c r="S800" s="45" t="s">
        <v>496</v>
      </c>
      <c r="T800" s="101"/>
      <c r="U800" s="101"/>
      <c r="V800" s="101"/>
    </row>
    <row r="801" spans="2:22" s="35" customFormat="1" ht="30" customHeight="1" x14ac:dyDescent="0.25">
      <c r="B801" s="8">
        <v>2015</v>
      </c>
      <c r="C801" s="8" t="s">
        <v>239</v>
      </c>
      <c r="D801" s="8">
        <v>3000</v>
      </c>
      <c r="E801" s="8" t="s">
        <v>100</v>
      </c>
      <c r="F801" s="9">
        <v>445336253.05999994</v>
      </c>
      <c r="G801" s="9">
        <v>448027788.89999998</v>
      </c>
      <c r="H801" s="9">
        <v>86756778.839999989</v>
      </c>
      <c r="I801" s="8" t="s">
        <v>240</v>
      </c>
      <c r="J801" s="8" t="s">
        <v>24</v>
      </c>
      <c r="K801" s="9">
        <v>1127438928.1700001</v>
      </c>
      <c r="L801" s="9">
        <v>1138385495.26</v>
      </c>
      <c r="M801" s="9">
        <v>218175308.27000001</v>
      </c>
      <c r="N801" s="8" t="s">
        <v>344</v>
      </c>
      <c r="O801" s="8" t="s">
        <v>123</v>
      </c>
      <c r="P801" s="9">
        <v>470500</v>
      </c>
      <c r="Q801" s="9">
        <v>470500</v>
      </c>
      <c r="R801" s="9">
        <v>0</v>
      </c>
      <c r="S801" s="45" t="s">
        <v>496</v>
      </c>
      <c r="T801" s="101"/>
      <c r="U801" s="101"/>
      <c r="V801" s="101"/>
    </row>
    <row r="802" spans="2:22" s="35" customFormat="1" ht="33.75" x14ac:dyDescent="0.25">
      <c r="B802" s="8">
        <v>2015</v>
      </c>
      <c r="C802" s="8" t="s">
        <v>239</v>
      </c>
      <c r="D802" s="8">
        <v>3000</v>
      </c>
      <c r="E802" s="8" t="s">
        <v>100</v>
      </c>
      <c r="F802" s="9">
        <v>445336253.05999994</v>
      </c>
      <c r="G802" s="9">
        <v>448027788.89999998</v>
      </c>
      <c r="H802" s="9">
        <v>86756778.839999989</v>
      </c>
      <c r="I802" s="8" t="s">
        <v>240</v>
      </c>
      <c r="J802" s="8" t="s">
        <v>24</v>
      </c>
      <c r="K802" s="9">
        <v>1127438928.1700001</v>
      </c>
      <c r="L802" s="9">
        <v>1138385495.26</v>
      </c>
      <c r="M802" s="9">
        <v>218175308.27000001</v>
      </c>
      <c r="N802" s="8" t="s">
        <v>345</v>
      </c>
      <c r="O802" s="8" t="s">
        <v>124</v>
      </c>
      <c r="P802" s="9">
        <v>1750000</v>
      </c>
      <c r="Q802" s="9">
        <v>1756800</v>
      </c>
      <c r="R802" s="9">
        <v>9391.56</v>
      </c>
      <c r="S802" s="45" t="s">
        <v>496</v>
      </c>
      <c r="T802" s="101"/>
      <c r="U802" s="101"/>
      <c r="V802" s="101"/>
    </row>
    <row r="803" spans="2:22" s="35" customFormat="1" ht="33.75" x14ac:dyDescent="0.25">
      <c r="B803" s="8">
        <v>2015</v>
      </c>
      <c r="C803" s="8" t="s">
        <v>239</v>
      </c>
      <c r="D803" s="8">
        <v>3000</v>
      </c>
      <c r="E803" s="8" t="s">
        <v>100</v>
      </c>
      <c r="F803" s="9">
        <v>445336253.05999994</v>
      </c>
      <c r="G803" s="9">
        <v>448027788.89999998</v>
      </c>
      <c r="H803" s="9">
        <v>86756778.839999989</v>
      </c>
      <c r="I803" s="8" t="s">
        <v>240</v>
      </c>
      <c r="J803" s="8" t="s">
        <v>24</v>
      </c>
      <c r="K803" s="9">
        <v>1127438928.1700001</v>
      </c>
      <c r="L803" s="9">
        <v>1138385495.26</v>
      </c>
      <c r="M803" s="9">
        <v>218175308.27000001</v>
      </c>
      <c r="N803" s="8" t="s">
        <v>346</v>
      </c>
      <c r="O803" s="8" t="s">
        <v>125</v>
      </c>
      <c r="P803" s="9">
        <v>65000</v>
      </c>
      <c r="Q803" s="9">
        <v>65000</v>
      </c>
      <c r="R803" s="9">
        <v>0</v>
      </c>
      <c r="S803" s="45" t="s">
        <v>496</v>
      </c>
      <c r="T803" s="101"/>
      <c r="U803" s="101"/>
      <c r="V803" s="101"/>
    </row>
    <row r="804" spans="2:22" s="35" customFormat="1" ht="38.25" customHeight="1" x14ac:dyDescent="0.25">
      <c r="B804" s="8">
        <v>2015</v>
      </c>
      <c r="C804" s="8" t="s">
        <v>239</v>
      </c>
      <c r="D804" s="8">
        <v>3000</v>
      </c>
      <c r="E804" s="8" t="s">
        <v>100</v>
      </c>
      <c r="F804" s="9">
        <v>445336253.05999994</v>
      </c>
      <c r="G804" s="9">
        <v>448027788.89999998</v>
      </c>
      <c r="H804" s="9">
        <v>86756778.839999989</v>
      </c>
      <c r="I804" s="8" t="s">
        <v>240</v>
      </c>
      <c r="J804" s="8" t="s">
        <v>24</v>
      </c>
      <c r="K804" s="9">
        <v>1127438928.1700001</v>
      </c>
      <c r="L804" s="9">
        <v>1138385495.26</v>
      </c>
      <c r="M804" s="9">
        <v>218175308.27000001</v>
      </c>
      <c r="N804" s="8" t="s">
        <v>347</v>
      </c>
      <c r="O804" s="8" t="s">
        <v>348</v>
      </c>
      <c r="P804" s="9">
        <v>500</v>
      </c>
      <c r="Q804" s="9">
        <v>500</v>
      </c>
      <c r="R804" s="9">
        <v>0</v>
      </c>
      <c r="S804" s="45" t="s">
        <v>496</v>
      </c>
      <c r="T804" s="101"/>
      <c r="U804" s="101"/>
      <c r="V804" s="101"/>
    </row>
    <row r="805" spans="2:22" s="35" customFormat="1" ht="43.5" customHeight="1" x14ac:dyDescent="0.25">
      <c r="B805" s="8">
        <v>2015</v>
      </c>
      <c r="C805" s="8" t="s">
        <v>239</v>
      </c>
      <c r="D805" s="8">
        <v>3000</v>
      </c>
      <c r="E805" s="8" t="s">
        <v>100</v>
      </c>
      <c r="F805" s="9">
        <v>445336253.05999994</v>
      </c>
      <c r="G805" s="9">
        <v>448027788.89999998</v>
      </c>
      <c r="H805" s="9">
        <v>86756778.839999989</v>
      </c>
      <c r="I805" s="8" t="s">
        <v>240</v>
      </c>
      <c r="J805" s="8" t="s">
        <v>24</v>
      </c>
      <c r="K805" s="9">
        <v>1127438928.1700001</v>
      </c>
      <c r="L805" s="9">
        <v>1138385495.26</v>
      </c>
      <c r="M805" s="9">
        <v>218175308.27000001</v>
      </c>
      <c r="N805" s="8" t="s">
        <v>349</v>
      </c>
      <c r="O805" s="8" t="s">
        <v>126</v>
      </c>
      <c r="P805" s="9">
        <v>1319478.6199999996</v>
      </c>
      <c r="Q805" s="9">
        <v>1356305.6299999997</v>
      </c>
      <c r="R805" s="9">
        <v>217046.3</v>
      </c>
      <c r="S805" s="45" t="s">
        <v>496</v>
      </c>
      <c r="T805" s="101"/>
      <c r="U805" s="101"/>
      <c r="V805" s="101"/>
    </row>
    <row r="806" spans="2:22" s="35" customFormat="1" ht="67.5" x14ac:dyDescent="0.25">
      <c r="B806" s="8">
        <v>2015</v>
      </c>
      <c r="C806" s="8" t="s">
        <v>239</v>
      </c>
      <c r="D806" s="8">
        <v>3000</v>
      </c>
      <c r="E806" s="8" t="s">
        <v>100</v>
      </c>
      <c r="F806" s="9">
        <v>445336253.05999994</v>
      </c>
      <c r="G806" s="9">
        <v>448027788.89999998</v>
      </c>
      <c r="H806" s="9">
        <v>86756778.839999989</v>
      </c>
      <c r="I806" s="8" t="s">
        <v>240</v>
      </c>
      <c r="J806" s="8" t="s">
        <v>24</v>
      </c>
      <c r="K806" s="9">
        <v>1127438928.1700001</v>
      </c>
      <c r="L806" s="9">
        <v>1138385495.26</v>
      </c>
      <c r="M806" s="9">
        <v>218175308.27000001</v>
      </c>
      <c r="N806" s="8" t="s">
        <v>350</v>
      </c>
      <c r="O806" s="8" t="s">
        <v>127</v>
      </c>
      <c r="P806" s="9">
        <v>829037.36</v>
      </c>
      <c r="Q806" s="9">
        <v>904305.96</v>
      </c>
      <c r="R806" s="9">
        <v>141026.95000000004</v>
      </c>
      <c r="S806" s="45" t="s">
        <v>496</v>
      </c>
      <c r="T806" s="101"/>
      <c r="U806" s="101"/>
      <c r="V806" s="101"/>
    </row>
    <row r="807" spans="2:22" s="35" customFormat="1" ht="45" x14ac:dyDescent="0.25">
      <c r="B807" s="8">
        <v>2015</v>
      </c>
      <c r="C807" s="8" t="s">
        <v>239</v>
      </c>
      <c r="D807" s="8">
        <v>3000</v>
      </c>
      <c r="E807" s="8" t="s">
        <v>100</v>
      </c>
      <c r="F807" s="9">
        <v>445336253.05999994</v>
      </c>
      <c r="G807" s="9">
        <v>448027788.89999998</v>
      </c>
      <c r="H807" s="9">
        <v>86756778.839999989</v>
      </c>
      <c r="I807" s="8" t="s">
        <v>240</v>
      </c>
      <c r="J807" s="8" t="s">
        <v>24</v>
      </c>
      <c r="K807" s="9">
        <v>1127438928.1700001</v>
      </c>
      <c r="L807" s="9">
        <v>1138385495.26</v>
      </c>
      <c r="M807" s="9">
        <v>218175308.27000001</v>
      </c>
      <c r="N807" s="8" t="s">
        <v>351</v>
      </c>
      <c r="O807" s="8" t="s">
        <v>128</v>
      </c>
      <c r="P807" s="9">
        <v>1073975</v>
      </c>
      <c r="Q807" s="9">
        <v>975226.00999999989</v>
      </c>
      <c r="R807" s="9">
        <v>105707.51</v>
      </c>
      <c r="S807" s="45" t="s">
        <v>496</v>
      </c>
      <c r="T807" s="101"/>
      <c r="U807" s="101"/>
      <c r="V807" s="101"/>
    </row>
    <row r="808" spans="2:22" s="35" customFormat="1" ht="45" x14ac:dyDescent="0.25">
      <c r="B808" s="8">
        <v>2015</v>
      </c>
      <c r="C808" s="8" t="s">
        <v>239</v>
      </c>
      <c r="D808" s="8">
        <v>3000</v>
      </c>
      <c r="E808" s="8" t="s">
        <v>100</v>
      </c>
      <c r="F808" s="9">
        <v>445336253.05999994</v>
      </c>
      <c r="G808" s="9">
        <v>448027788.89999998</v>
      </c>
      <c r="H808" s="9">
        <v>86756778.839999989</v>
      </c>
      <c r="I808" s="8" t="s">
        <v>240</v>
      </c>
      <c r="J808" s="8" t="s">
        <v>24</v>
      </c>
      <c r="K808" s="9">
        <v>1127438928.1700001</v>
      </c>
      <c r="L808" s="9">
        <v>1138385495.26</v>
      </c>
      <c r="M808" s="9">
        <v>218175308.27000001</v>
      </c>
      <c r="N808" s="8" t="s">
        <v>352</v>
      </c>
      <c r="O808" s="8" t="s">
        <v>129</v>
      </c>
      <c r="P808" s="9">
        <v>20000</v>
      </c>
      <c r="Q808" s="9">
        <v>85000</v>
      </c>
      <c r="R808" s="9">
        <v>0</v>
      </c>
      <c r="S808" s="45" t="s">
        <v>496</v>
      </c>
      <c r="T808" s="101"/>
      <c r="U808" s="101"/>
      <c r="V808" s="101"/>
    </row>
    <row r="809" spans="2:22" s="35" customFormat="1" ht="33.75" x14ac:dyDescent="0.25">
      <c r="B809" s="8">
        <v>2015</v>
      </c>
      <c r="C809" s="8" t="s">
        <v>239</v>
      </c>
      <c r="D809" s="8">
        <v>3000</v>
      </c>
      <c r="E809" s="8" t="s">
        <v>100</v>
      </c>
      <c r="F809" s="9">
        <v>445336253.05999994</v>
      </c>
      <c r="G809" s="9">
        <v>448027788.89999998</v>
      </c>
      <c r="H809" s="9">
        <v>86756778.839999989</v>
      </c>
      <c r="I809" s="8" t="s">
        <v>240</v>
      </c>
      <c r="J809" s="8" t="s">
        <v>24</v>
      </c>
      <c r="K809" s="9">
        <v>1127438928.1700001</v>
      </c>
      <c r="L809" s="9">
        <v>1138385495.26</v>
      </c>
      <c r="M809" s="9">
        <v>218175308.27000001</v>
      </c>
      <c r="N809" s="8" t="s">
        <v>353</v>
      </c>
      <c r="O809" s="8" t="s">
        <v>130</v>
      </c>
      <c r="P809" s="9">
        <v>19000000</v>
      </c>
      <c r="Q809" s="9">
        <v>18919137.239999995</v>
      </c>
      <c r="R809" s="9">
        <v>0</v>
      </c>
      <c r="S809" s="45" t="s">
        <v>496</v>
      </c>
      <c r="T809" s="101"/>
      <c r="U809" s="101"/>
      <c r="V809" s="101"/>
    </row>
    <row r="810" spans="2:22" s="35" customFormat="1" ht="33.75" x14ac:dyDescent="0.25">
      <c r="B810" s="8">
        <v>2015</v>
      </c>
      <c r="C810" s="8" t="s">
        <v>239</v>
      </c>
      <c r="D810" s="8">
        <v>3000</v>
      </c>
      <c r="E810" s="8" t="s">
        <v>100</v>
      </c>
      <c r="F810" s="9">
        <v>445336253.05999994</v>
      </c>
      <c r="G810" s="9">
        <v>448027788.89999998</v>
      </c>
      <c r="H810" s="9">
        <v>86756778.839999989</v>
      </c>
      <c r="I810" s="8" t="s">
        <v>240</v>
      </c>
      <c r="J810" s="8" t="s">
        <v>24</v>
      </c>
      <c r="K810" s="9">
        <v>1127438928.1700001</v>
      </c>
      <c r="L810" s="9">
        <v>1138385495.26</v>
      </c>
      <c r="M810" s="9">
        <v>218175308.27000001</v>
      </c>
      <c r="N810" s="8" t="s">
        <v>354</v>
      </c>
      <c r="O810" s="8" t="s">
        <v>131</v>
      </c>
      <c r="P810" s="9">
        <v>9476940</v>
      </c>
      <c r="Q810" s="9">
        <v>10068438.08</v>
      </c>
      <c r="R810" s="9">
        <v>1537684.0200000003</v>
      </c>
      <c r="S810" s="45" t="s">
        <v>496</v>
      </c>
      <c r="T810" s="101" t="s">
        <v>685</v>
      </c>
      <c r="U810" s="101" t="s">
        <v>685</v>
      </c>
      <c r="V810" s="101" t="s">
        <v>685</v>
      </c>
    </row>
    <row r="811" spans="2:22" s="35" customFormat="1" ht="33.75" x14ac:dyDescent="0.25">
      <c r="B811" s="8">
        <v>2015</v>
      </c>
      <c r="C811" s="8" t="s">
        <v>239</v>
      </c>
      <c r="D811" s="8">
        <v>3000</v>
      </c>
      <c r="E811" s="8" t="s">
        <v>100</v>
      </c>
      <c r="F811" s="9">
        <v>445336253.05999994</v>
      </c>
      <c r="G811" s="9">
        <v>448027788.89999998</v>
      </c>
      <c r="H811" s="9">
        <v>86756778.839999989</v>
      </c>
      <c r="I811" s="8" t="s">
        <v>240</v>
      </c>
      <c r="J811" s="8" t="s">
        <v>24</v>
      </c>
      <c r="K811" s="9">
        <v>1127438928.1700001</v>
      </c>
      <c r="L811" s="9">
        <v>1138385495.26</v>
      </c>
      <c r="M811" s="9">
        <v>218175308.27000001</v>
      </c>
      <c r="N811" s="8" t="s">
        <v>355</v>
      </c>
      <c r="O811" s="8" t="s">
        <v>132</v>
      </c>
      <c r="P811" s="9">
        <v>2155000</v>
      </c>
      <c r="Q811" s="9">
        <v>2205000</v>
      </c>
      <c r="R811" s="9">
        <v>0</v>
      </c>
      <c r="S811" s="45" t="s">
        <v>496</v>
      </c>
      <c r="T811" s="101"/>
      <c r="U811" s="101"/>
      <c r="V811" s="101"/>
    </row>
    <row r="812" spans="2:22" s="35" customFormat="1" ht="33.75" x14ac:dyDescent="0.25">
      <c r="B812" s="8">
        <v>2015</v>
      </c>
      <c r="C812" s="8" t="s">
        <v>239</v>
      </c>
      <c r="D812" s="8">
        <v>3000</v>
      </c>
      <c r="E812" s="8" t="s">
        <v>100</v>
      </c>
      <c r="F812" s="9">
        <v>445336253.05999994</v>
      </c>
      <c r="G812" s="9">
        <v>448027788.89999998</v>
      </c>
      <c r="H812" s="9">
        <v>86756778.839999989</v>
      </c>
      <c r="I812" s="8" t="s">
        <v>240</v>
      </c>
      <c r="J812" s="8" t="s">
        <v>24</v>
      </c>
      <c r="K812" s="9">
        <v>1127438928.1700001</v>
      </c>
      <c r="L812" s="9">
        <v>1138385495.26</v>
      </c>
      <c r="M812" s="9">
        <v>218175308.27000001</v>
      </c>
      <c r="N812" s="8" t="s">
        <v>356</v>
      </c>
      <c r="O812" s="8" t="s">
        <v>133</v>
      </c>
      <c r="P812" s="9">
        <v>0</v>
      </c>
      <c r="Q812" s="9">
        <v>0</v>
      </c>
      <c r="R812" s="9">
        <v>0</v>
      </c>
      <c r="S812" s="45" t="s">
        <v>496</v>
      </c>
      <c r="T812" s="101"/>
      <c r="U812" s="101"/>
      <c r="V812" s="101"/>
    </row>
    <row r="813" spans="2:22" s="35" customFormat="1" ht="33.75" x14ac:dyDescent="0.25">
      <c r="B813" s="8">
        <v>2015</v>
      </c>
      <c r="C813" s="8" t="s">
        <v>239</v>
      </c>
      <c r="D813" s="8">
        <v>3000</v>
      </c>
      <c r="E813" s="8" t="s">
        <v>100</v>
      </c>
      <c r="F813" s="9">
        <v>445336253.05999994</v>
      </c>
      <c r="G813" s="9">
        <v>448027788.89999998</v>
      </c>
      <c r="H813" s="9">
        <v>86756778.839999989</v>
      </c>
      <c r="I813" s="8" t="s">
        <v>240</v>
      </c>
      <c r="J813" s="8" t="s">
        <v>24</v>
      </c>
      <c r="K813" s="9">
        <v>1127438928.1700001</v>
      </c>
      <c r="L813" s="9">
        <v>1138385495.26</v>
      </c>
      <c r="M813" s="9">
        <v>218175308.27000001</v>
      </c>
      <c r="N813" s="8" t="s">
        <v>357</v>
      </c>
      <c r="O813" s="8" t="s">
        <v>134</v>
      </c>
      <c r="P813" s="9">
        <v>305386.95</v>
      </c>
      <c r="Q813" s="9">
        <v>304012.27</v>
      </c>
      <c r="R813" s="9">
        <v>65581.34</v>
      </c>
      <c r="S813" s="45" t="s">
        <v>496</v>
      </c>
      <c r="T813" s="101"/>
      <c r="U813" s="101"/>
      <c r="V813" s="101"/>
    </row>
    <row r="814" spans="2:22" s="35" customFormat="1" ht="33.75" x14ac:dyDescent="0.25">
      <c r="B814" s="8">
        <v>2015</v>
      </c>
      <c r="C814" s="8" t="s">
        <v>239</v>
      </c>
      <c r="D814" s="8">
        <v>3000</v>
      </c>
      <c r="E814" s="8" t="s">
        <v>100</v>
      </c>
      <c r="F814" s="9">
        <v>445336253.05999994</v>
      </c>
      <c r="G814" s="9">
        <v>448027788.89999998</v>
      </c>
      <c r="H814" s="9">
        <v>86756778.839999989</v>
      </c>
      <c r="I814" s="8" t="s">
        <v>240</v>
      </c>
      <c r="J814" s="8" t="s">
        <v>24</v>
      </c>
      <c r="K814" s="9">
        <v>1127438928.1700001</v>
      </c>
      <c r="L814" s="9">
        <v>1138385495.26</v>
      </c>
      <c r="M814" s="9">
        <v>218175308.27000001</v>
      </c>
      <c r="N814" s="8" t="s">
        <v>358</v>
      </c>
      <c r="O814" s="8" t="s">
        <v>135</v>
      </c>
      <c r="P814" s="9">
        <v>779000</v>
      </c>
      <c r="Q814" s="9">
        <v>816205.72</v>
      </c>
      <c r="R814" s="9">
        <v>523902.7</v>
      </c>
      <c r="S814" s="45" t="s">
        <v>496</v>
      </c>
      <c r="T814" s="101"/>
      <c r="U814" s="101"/>
      <c r="V814" s="101"/>
    </row>
    <row r="815" spans="2:22" s="35" customFormat="1" ht="33.75" x14ac:dyDescent="0.25">
      <c r="B815" s="8">
        <v>2015</v>
      </c>
      <c r="C815" s="8" t="s">
        <v>239</v>
      </c>
      <c r="D815" s="8">
        <v>3000</v>
      </c>
      <c r="E815" s="8" t="s">
        <v>100</v>
      </c>
      <c r="F815" s="9">
        <v>445336253.05999994</v>
      </c>
      <c r="G815" s="9">
        <v>448027788.89999998</v>
      </c>
      <c r="H815" s="9">
        <v>86756778.839999989</v>
      </c>
      <c r="I815" s="8" t="s">
        <v>240</v>
      </c>
      <c r="J815" s="8" t="s">
        <v>24</v>
      </c>
      <c r="K815" s="9">
        <v>1127438928.1700001</v>
      </c>
      <c r="L815" s="9">
        <v>1138385495.26</v>
      </c>
      <c r="M815" s="9">
        <v>218175308.27000001</v>
      </c>
      <c r="N815" s="8" t="s">
        <v>359</v>
      </c>
      <c r="O815" s="8" t="s">
        <v>136</v>
      </c>
      <c r="P815" s="9">
        <v>918790</v>
      </c>
      <c r="Q815" s="9">
        <v>918790</v>
      </c>
      <c r="R815" s="9">
        <v>198909</v>
      </c>
      <c r="S815" s="45" t="s">
        <v>496</v>
      </c>
      <c r="T815" s="101"/>
      <c r="U815" s="101"/>
      <c r="V815" s="101"/>
    </row>
    <row r="816" spans="2:22" s="35" customFormat="1" ht="33.75" x14ac:dyDescent="0.25">
      <c r="B816" s="8">
        <v>2015</v>
      </c>
      <c r="C816" s="8" t="s">
        <v>239</v>
      </c>
      <c r="D816" s="8">
        <v>3000</v>
      </c>
      <c r="E816" s="8" t="s">
        <v>100</v>
      </c>
      <c r="F816" s="9">
        <v>445336253.05999994</v>
      </c>
      <c r="G816" s="9">
        <v>448027788.89999998</v>
      </c>
      <c r="H816" s="9">
        <v>86756778.839999989</v>
      </c>
      <c r="I816" s="8" t="s">
        <v>240</v>
      </c>
      <c r="J816" s="8" t="s">
        <v>24</v>
      </c>
      <c r="K816" s="9">
        <v>1127438928.1700001</v>
      </c>
      <c r="L816" s="9">
        <v>1138385495.26</v>
      </c>
      <c r="M816" s="9">
        <v>218175308.27000001</v>
      </c>
      <c r="N816" s="8" t="s">
        <v>360</v>
      </c>
      <c r="O816" s="8" t="s">
        <v>137</v>
      </c>
      <c r="P816" s="9">
        <v>3940000</v>
      </c>
      <c r="Q816" s="9">
        <v>3940000.0000000005</v>
      </c>
      <c r="R816" s="9">
        <v>249525.18</v>
      </c>
      <c r="S816" s="45" t="s">
        <v>496</v>
      </c>
      <c r="T816" s="101"/>
      <c r="U816" s="101"/>
      <c r="V816" s="101"/>
    </row>
    <row r="817" spans="2:22" s="35" customFormat="1" ht="33.75" x14ac:dyDescent="0.25">
      <c r="B817" s="8">
        <v>2015</v>
      </c>
      <c r="C817" s="8" t="s">
        <v>239</v>
      </c>
      <c r="D817" s="8">
        <v>3000</v>
      </c>
      <c r="E817" s="8" t="s">
        <v>100</v>
      </c>
      <c r="F817" s="9">
        <v>445336253.05999994</v>
      </c>
      <c r="G817" s="9">
        <v>448027788.89999998</v>
      </c>
      <c r="H817" s="9">
        <v>86756778.839999989</v>
      </c>
      <c r="I817" s="8" t="s">
        <v>240</v>
      </c>
      <c r="J817" s="8" t="s">
        <v>24</v>
      </c>
      <c r="K817" s="9">
        <v>1127438928.1700001</v>
      </c>
      <c r="L817" s="9">
        <v>1138385495.26</v>
      </c>
      <c r="M817" s="9">
        <v>218175308.27000001</v>
      </c>
      <c r="N817" s="8" t="s">
        <v>361</v>
      </c>
      <c r="O817" s="8" t="s">
        <v>138</v>
      </c>
      <c r="P817" s="9">
        <v>626268</v>
      </c>
      <c r="Q817" s="9">
        <v>591268</v>
      </c>
      <c r="R817" s="9">
        <v>33930</v>
      </c>
      <c r="S817" s="45" t="s">
        <v>496</v>
      </c>
      <c r="T817" s="101"/>
      <c r="U817" s="101"/>
      <c r="V817" s="101"/>
    </row>
    <row r="818" spans="2:22" s="35" customFormat="1" ht="33.75" x14ac:dyDescent="0.25">
      <c r="B818" s="8">
        <v>2015</v>
      </c>
      <c r="C818" s="8" t="s">
        <v>239</v>
      </c>
      <c r="D818" s="8">
        <v>3000</v>
      </c>
      <c r="E818" s="8" t="s">
        <v>100</v>
      </c>
      <c r="F818" s="9">
        <v>445336253.05999994</v>
      </c>
      <c r="G818" s="9">
        <v>448027788.89999998</v>
      </c>
      <c r="H818" s="9">
        <v>86756778.839999989</v>
      </c>
      <c r="I818" s="8" t="s">
        <v>240</v>
      </c>
      <c r="J818" s="8" t="s">
        <v>24</v>
      </c>
      <c r="K818" s="9">
        <v>1127438928.1700001</v>
      </c>
      <c r="L818" s="9">
        <v>1138385495.26</v>
      </c>
      <c r="M818" s="9">
        <v>218175308.27000001</v>
      </c>
      <c r="N818" s="8" t="s">
        <v>362</v>
      </c>
      <c r="O818" s="8" t="s">
        <v>139</v>
      </c>
      <c r="P818" s="9">
        <v>1121086.79</v>
      </c>
      <c r="Q818" s="9">
        <v>1180751.51</v>
      </c>
      <c r="R818" s="9">
        <v>698246.9600000002</v>
      </c>
      <c r="S818" s="45" t="s">
        <v>496</v>
      </c>
      <c r="T818" s="101"/>
      <c r="U818" s="101"/>
      <c r="V818" s="101"/>
    </row>
    <row r="819" spans="2:22" s="35" customFormat="1" ht="33.75" x14ac:dyDescent="0.25">
      <c r="B819" s="8">
        <v>2015</v>
      </c>
      <c r="C819" s="8" t="s">
        <v>239</v>
      </c>
      <c r="D819" s="8">
        <v>3000</v>
      </c>
      <c r="E819" s="8" t="s">
        <v>100</v>
      </c>
      <c r="F819" s="9">
        <v>445336253.05999994</v>
      </c>
      <c r="G819" s="9">
        <v>448027788.89999998</v>
      </c>
      <c r="H819" s="9">
        <v>86756778.839999989</v>
      </c>
      <c r="I819" s="8" t="s">
        <v>240</v>
      </c>
      <c r="J819" s="8" t="s">
        <v>24</v>
      </c>
      <c r="K819" s="9">
        <v>1127438928.1700001</v>
      </c>
      <c r="L819" s="9">
        <v>1138385495.26</v>
      </c>
      <c r="M819" s="9">
        <v>218175308.27000001</v>
      </c>
      <c r="N819" s="8" t="s">
        <v>363</v>
      </c>
      <c r="O819" s="8" t="s">
        <v>140</v>
      </c>
      <c r="P819" s="9">
        <v>3372000</v>
      </c>
      <c r="Q819" s="9">
        <v>3372000</v>
      </c>
      <c r="R819" s="9">
        <v>61904</v>
      </c>
      <c r="S819" s="45" t="s">
        <v>496</v>
      </c>
      <c r="T819" s="101"/>
      <c r="U819" s="101"/>
      <c r="V819" s="101"/>
    </row>
    <row r="820" spans="2:22" s="35" customFormat="1" ht="33.75" x14ac:dyDescent="0.25">
      <c r="B820" s="8">
        <v>2015</v>
      </c>
      <c r="C820" s="8" t="s">
        <v>239</v>
      </c>
      <c r="D820" s="8">
        <v>3000</v>
      </c>
      <c r="E820" s="8" t="s">
        <v>100</v>
      </c>
      <c r="F820" s="9">
        <v>445336253.05999994</v>
      </c>
      <c r="G820" s="9">
        <v>448027788.89999998</v>
      </c>
      <c r="H820" s="9">
        <v>86756778.839999989</v>
      </c>
      <c r="I820" s="8" t="s">
        <v>240</v>
      </c>
      <c r="J820" s="8" t="s">
        <v>24</v>
      </c>
      <c r="K820" s="9">
        <v>1127438928.1700001</v>
      </c>
      <c r="L820" s="9">
        <v>1138385495.26</v>
      </c>
      <c r="M820" s="9">
        <v>218175308.27000001</v>
      </c>
      <c r="N820" s="8" t="s">
        <v>364</v>
      </c>
      <c r="O820" s="8" t="s">
        <v>141</v>
      </c>
      <c r="P820" s="9">
        <v>176000</v>
      </c>
      <c r="Q820" s="9">
        <v>176320</v>
      </c>
      <c r="R820" s="9">
        <v>1760</v>
      </c>
      <c r="S820" s="45" t="s">
        <v>496</v>
      </c>
      <c r="T820" s="101"/>
      <c r="U820" s="101"/>
      <c r="V820" s="101"/>
    </row>
    <row r="821" spans="2:22" s="35" customFormat="1" ht="33.75" x14ac:dyDescent="0.25">
      <c r="B821" s="8">
        <v>2015</v>
      </c>
      <c r="C821" s="8" t="s">
        <v>239</v>
      </c>
      <c r="D821" s="8">
        <v>3000</v>
      </c>
      <c r="E821" s="8" t="s">
        <v>100</v>
      </c>
      <c r="F821" s="9">
        <v>445336253.05999994</v>
      </c>
      <c r="G821" s="9">
        <v>448027788.89999998</v>
      </c>
      <c r="H821" s="9">
        <v>86756778.839999989</v>
      </c>
      <c r="I821" s="8" t="s">
        <v>240</v>
      </c>
      <c r="J821" s="8" t="s">
        <v>24</v>
      </c>
      <c r="K821" s="9">
        <v>1127438928.1700001</v>
      </c>
      <c r="L821" s="9">
        <v>1138385495.26</v>
      </c>
      <c r="M821" s="9">
        <v>218175308.27000001</v>
      </c>
      <c r="N821" s="8" t="s">
        <v>365</v>
      </c>
      <c r="O821" s="8" t="s">
        <v>142</v>
      </c>
      <c r="P821" s="9">
        <v>0</v>
      </c>
      <c r="Q821" s="9">
        <v>0</v>
      </c>
      <c r="R821" s="9">
        <v>0</v>
      </c>
      <c r="S821" s="45" t="s">
        <v>496</v>
      </c>
      <c r="T821" s="101"/>
      <c r="U821" s="101"/>
      <c r="V821" s="101"/>
    </row>
    <row r="822" spans="2:22" s="35" customFormat="1" ht="33.75" x14ac:dyDescent="0.25">
      <c r="B822" s="8">
        <v>2015</v>
      </c>
      <c r="C822" s="8" t="s">
        <v>239</v>
      </c>
      <c r="D822" s="8">
        <v>3000</v>
      </c>
      <c r="E822" s="8" t="s">
        <v>100</v>
      </c>
      <c r="F822" s="9">
        <v>445336253.05999994</v>
      </c>
      <c r="G822" s="9">
        <v>448027788.89999998</v>
      </c>
      <c r="H822" s="9">
        <v>86756778.839999989</v>
      </c>
      <c r="I822" s="8" t="s">
        <v>240</v>
      </c>
      <c r="J822" s="8" t="s">
        <v>24</v>
      </c>
      <c r="K822" s="9">
        <v>1127438928.1700001</v>
      </c>
      <c r="L822" s="9">
        <v>1138385495.26</v>
      </c>
      <c r="M822" s="9">
        <v>218175308.27000001</v>
      </c>
      <c r="N822" s="8" t="s">
        <v>366</v>
      </c>
      <c r="O822" s="8" t="s">
        <v>143</v>
      </c>
      <c r="P822" s="9">
        <v>241349</v>
      </c>
      <c r="Q822" s="9">
        <v>329687</v>
      </c>
      <c r="R822" s="9">
        <v>10517.6</v>
      </c>
      <c r="S822" s="45" t="s">
        <v>496</v>
      </c>
      <c r="T822" s="101" t="s">
        <v>685</v>
      </c>
      <c r="U822" s="101" t="s">
        <v>685</v>
      </c>
      <c r="V822" s="101" t="s">
        <v>685</v>
      </c>
    </row>
    <row r="823" spans="2:22" s="35" customFormat="1" ht="33.75" x14ac:dyDescent="0.25">
      <c r="B823" s="8">
        <v>2015</v>
      </c>
      <c r="C823" s="8" t="s">
        <v>239</v>
      </c>
      <c r="D823" s="8">
        <v>3000</v>
      </c>
      <c r="E823" s="8" t="s">
        <v>100</v>
      </c>
      <c r="F823" s="9">
        <v>445336253.05999994</v>
      </c>
      <c r="G823" s="9">
        <v>448027788.89999998</v>
      </c>
      <c r="H823" s="9">
        <v>86756778.839999989</v>
      </c>
      <c r="I823" s="8" t="s">
        <v>240</v>
      </c>
      <c r="J823" s="8" t="s">
        <v>24</v>
      </c>
      <c r="K823" s="9">
        <v>1127438928.1700001</v>
      </c>
      <c r="L823" s="9">
        <v>1138385495.26</v>
      </c>
      <c r="M823" s="9">
        <v>218175308.27000001</v>
      </c>
      <c r="N823" s="8" t="s">
        <v>367</v>
      </c>
      <c r="O823" s="8" t="s">
        <v>144</v>
      </c>
      <c r="P823" s="9">
        <v>382364.55</v>
      </c>
      <c r="Q823" s="9">
        <v>382364.55</v>
      </c>
      <c r="R823" s="9">
        <v>0</v>
      </c>
      <c r="S823" s="45" t="s">
        <v>496</v>
      </c>
      <c r="T823" s="101"/>
      <c r="U823" s="101"/>
      <c r="V823" s="101"/>
    </row>
    <row r="824" spans="2:22" s="35" customFormat="1" ht="45" x14ac:dyDescent="0.25">
      <c r="B824" s="8">
        <v>2015</v>
      </c>
      <c r="C824" s="8" t="s">
        <v>239</v>
      </c>
      <c r="D824" s="8">
        <v>3000</v>
      </c>
      <c r="E824" s="8" t="s">
        <v>100</v>
      </c>
      <c r="F824" s="9">
        <v>445336253.05999994</v>
      </c>
      <c r="G824" s="9">
        <v>448027788.89999998</v>
      </c>
      <c r="H824" s="9">
        <v>86756778.839999989</v>
      </c>
      <c r="I824" s="8" t="s">
        <v>240</v>
      </c>
      <c r="J824" s="8" t="s">
        <v>24</v>
      </c>
      <c r="K824" s="9">
        <v>1127438928.1700001</v>
      </c>
      <c r="L824" s="9">
        <v>1138385495.26</v>
      </c>
      <c r="M824" s="9">
        <v>218175308.27000001</v>
      </c>
      <c r="N824" s="8" t="s">
        <v>368</v>
      </c>
      <c r="O824" s="8" t="s">
        <v>145</v>
      </c>
      <c r="P824" s="9">
        <v>75000</v>
      </c>
      <c r="Q824" s="9">
        <v>75000</v>
      </c>
      <c r="R824" s="9">
        <v>2500</v>
      </c>
      <c r="S824" s="45" t="s">
        <v>496</v>
      </c>
      <c r="T824" s="101"/>
      <c r="U824" s="101"/>
      <c r="V824" s="101"/>
    </row>
    <row r="825" spans="2:22" s="35" customFormat="1" ht="33.75" x14ac:dyDescent="0.25">
      <c r="B825" s="8">
        <v>2015</v>
      </c>
      <c r="C825" s="8" t="s">
        <v>239</v>
      </c>
      <c r="D825" s="8">
        <v>3000</v>
      </c>
      <c r="E825" s="8" t="s">
        <v>100</v>
      </c>
      <c r="F825" s="9">
        <v>445336253.05999994</v>
      </c>
      <c r="G825" s="9">
        <v>448027788.89999998</v>
      </c>
      <c r="H825" s="9">
        <v>86756778.839999989</v>
      </c>
      <c r="I825" s="8" t="s">
        <v>240</v>
      </c>
      <c r="J825" s="8" t="s">
        <v>24</v>
      </c>
      <c r="K825" s="9">
        <v>1127438928.1700001</v>
      </c>
      <c r="L825" s="9">
        <v>1138385495.26</v>
      </c>
      <c r="M825" s="9">
        <v>218175308.27000001</v>
      </c>
      <c r="N825" s="8" t="s">
        <v>369</v>
      </c>
      <c r="O825" s="8" t="s">
        <v>146</v>
      </c>
      <c r="P825" s="9">
        <v>20016000</v>
      </c>
      <c r="Q825" s="9">
        <v>20016000</v>
      </c>
      <c r="R825" s="9">
        <v>2481218.7600000007</v>
      </c>
      <c r="S825" s="45" t="s">
        <v>496</v>
      </c>
      <c r="T825" s="101"/>
      <c r="U825" s="101"/>
      <c r="V825" s="101"/>
    </row>
    <row r="826" spans="2:22" s="35" customFormat="1" ht="33.75" x14ac:dyDescent="0.25">
      <c r="B826" s="8">
        <v>2015</v>
      </c>
      <c r="C826" s="8" t="s">
        <v>239</v>
      </c>
      <c r="D826" s="8">
        <v>3000</v>
      </c>
      <c r="E826" s="8" t="s">
        <v>100</v>
      </c>
      <c r="F826" s="9">
        <v>445336253.05999994</v>
      </c>
      <c r="G826" s="9">
        <v>448027788.89999998</v>
      </c>
      <c r="H826" s="9">
        <v>86756778.839999989</v>
      </c>
      <c r="I826" s="8" t="s">
        <v>240</v>
      </c>
      <c r="J826" s="8" t="s">
        <v>24</v>
      </c>
      <c r="K826" s="9">
        <v>1127438928.1700001</v>
      </c>
      <c r="L826" s="9">
        <v>1138385495.26</v>
      </c>
      <c r="M826" s="9">
        <v>218175308.27000001</v>
      </c>
      <c r="N826" s="8" t="s">
        <v>370</v>
      </c>
      <c r="O826" s="8" t="s">
        <v>147</v>
      </c>
      <c r="P826" s="9">
        <v>1200000</v>
      </c>
      <c r="Q826" s="9">
        <v>1956297.7800000003</v>
      </c>
      <c r="R826" s="9">
        <v>121125.27</v>
      </c>
      <c r="S826" s="45" t="s">
        <v>496</v>
      </c>
      <c r="T826" s="101"/>
      <c r="U826" s="101"/>
      <c r="V826" s="101"/>
    </row>
    <row r="827" spans="2:22" s="35" customFormat="1" ht="33.75" x14ac:dyDescent="0.25">
      <c r="B827" s="8">
        <v>2015</v>
      </c>
      <c r="C827" s="8" t="s">
        <v>239</v>
      </c>
      <c r="D827" s="8">
        <v>3000</v>
      </c>
      <c r="E827" s="8" t="s">
        <v>100</v>
      </c>
      <c r="F827" s="9">
        <v>445336253.05999994</v>
      </c>
      <c r="G827" s="9">
        <v>448027788.89999998</v>
      </c>
      <c r="H827" s="9">
        <v>86756778.839999989</v>
      </c>
      <c r="I827" s="8" t="s">
        <v>240</v>
      </c>
      <c r="J827" s="8" t="s">
        <v>24</v>
      </c>
      <c r="K827" s="9">
        <v>1127438928.1700001</v>
      </c>
      <c r="L827" s="9">
        <v>1138385495.26</v>
      </c>
      <c r="M827" s="9">
        <v>218175308.27000001</v>
      </c>
      <c r="N827" s="8" t="s">
        <v>371</v>
      </c>
      <c r="O827" s="8" t="s">
        <v>148</v>
      </c>
      <c r="P827" s="9">
        <v>0</v>
      </c>
      <c r="Q827" s="9">
        <v>0</v>
      </c>
      <c r="R827" s="9">
        <v>0</v>
      </c>
      <c r="S827" s="45" t="s">
        <v>496</v>
      </c>
      <c r="T827" s="101"/>
      <c r="U827" s="101"/>
      <c r="V827" s="101"/>
    </row>
    <row r="828" spans="2:22" s="35" customFormat="1" ht="33.75" x14ac:dyDescent="0.25">
      <c r="B828" s="8">
        <v>2015</v>
      </c>
      <c r="C828" s="8" t="s">
        <v>239</v>
      </c>
      <c r="D828" s="8">
        <v>3000</v>
      </c>
      <c r="E828" s="8" t="s">
        <v>100</v>
      </c>
      <c r="F828" s="9">
        <v>445336253.05999994</v>
      </c>
      <c r="G828" s="9">
        <v>448027788.89999998</v>
      </c>
      <c r="H828" s="9">
        <v>86756778.839999989</v>
      </c>
      <c r="I828" s="8" t="s">
        <v>240</v>
      </c>
      <c r="J828" s="8" t="s">
        <v>24</v>
      </c>
      <c r="K828" s="9">
        <v>1127438928.1700001</v>
      </c>
      <c r="L828" s="9">
        <v>1138385495.26</v>
      </c>
      <c r="M828" s="9">
        <v>218175308.27000001</v>
      </c>
      <c r="N828" s="8" t="s">
        <v>372</v>
      </c>
      <c r="O828" s="8" t="s">
        <v>149</v>
      </c>
      <c r="P828" s="9">
        <v>50267399.960000001</v>
      </c>
      <c r="Q828" s="9">
        <v>50272049.960000001</v>
      </c>
      <c r="R828" s="9">
        <v>18549572.259999998</v>
      </c>
      <c r="S828" s="45" t="s">
        <v>496</v>
      </c>
      <c r="T828" s="101"/>
      <c r="U828" s="101"/>
      <c r="V828" s="101"/>
    </row>
    <row r="829" spans="2:22" s="35" customFormat="1" ht="33.75" x14ac:dyDescent="0.25">
      <c r="B829" s="8">
        <v>2015</v>
      </c>
      <c r="C829" s="8" t="s">
        <v>239</v>
      </c>
      <c r="D829" s="8">
        <v>3000</v>
      </c>
      <c r="E829" s="8" t="s">
        <v>100</v>
      </c>
      <c r="F829" s="9">
        <v>445336253.05999994</v>
      </c>
      <c r="G829" s="9">
        <v>448027788.89999998</v>
      </c>
      <c r="H829" s="9">
        <v>86756778.839999989</v>
      </c>
      <c r="I829" s="8" t="s">
        <v>240</v>
      </c>
      <c r="J829" s="8" t="s">
        <v>24</v>
      </c>
      <c r="K829" s="9">
        <v>1127438928.1700001</v>
      </c>
      <c r="L829" s="9">
        <v>1138385495.26</v>
      </c>
      <c r="M829" s="9">
        <v>218175308.27000001</v>
      </c>
      <c r="N829" s="8" t="s">
        <v>373</v>
      </c>
      <c r="O829" s="8" t="s">
        <v>150</v>
      </c>
      <c r="P829" s="9">
        <v>700000</v>
      </c>
      <c r="Q829" s="9">
        <v>700000</v>
      </c>
      <c r="R829" s="9">
        <v>22678</v>
      </c>
      <c r="S829" s="45" t="s">
        <v>496</v>
      </c>
      <c r="T829" s="101"/>
      <c r="U829" s="101"/>
      <c r="V829" s="101"/>
    </row>
    <row r="830" spans="2:22" s="35" customFormat="1" ht="33.75" x14ac:dyDescent="0.25">
      <c r="B830" s="8">
        <v>2015</v>
      </c>
      <c r="C830" s="8" t="s">
        <v>239</v>
      </c>
      <c r="D830" s="8">
        <v>3000</v>
      </c>
      <c r="E830" s="8" t="s">
        <v>100</v>
      </c>
      <c r="F830" s="9">
        <v>445336253.05999994</v>
      </c>
      <c r="G830" s="9">
        <v>448027788.89999998</v>
      </c>
      <c r="H830" s="9">
        <v>86756778.839999989</v>
      </c>
      <c r="I830" s="8" t="s">
        <v>240</v>
      </c>
      <c r="J830" s="8" t="s">
        <v>24</v>
      </c>
      <c r="K830" s="9">
        <v>1127438928.1700001</v>
      </c>
      <c r="L830" s="9">
        <v>1138385495.26</v>
      </c>
      <c r="M830" s="9">
        <v>218175308.27000001</v>
      </c>
      <c r="N830" s="8" t="s">
        <v>374</v>
      </c>
      <c r="O830" s="8" t="s">
        <v>151</v>
      </c>
      <c r="P830" s="9">
        <v>17440000</v>
      </c>
      <c r="Q830" s="9">
        <v>19245544</v>
      </c>
      <c r="R830" s="9">
        <v>4123910.9799999995</v>
      </c>
      <c r="S830" s="45" t="s">
        <v>496</v>
      </c>
      <c r="T830" s="101"/>
      <c r="U830" s="101"/>
      <c r="V830" s="101"/>
    </row>
    <row r="831" spans="2:22" s="35" customFormat="1" ht="33.75" x14ac:dyDescent="0.25">
      <c r="B831" s="8">
        <v>2015</v>
      </c>
      <c r="C831" s="8" t="s">
        <v>239</v>
      </c>
      <c r="D831" s="8">
        <v>3000</v>
      </c>
      <c r="E831" s="8" t="s">
        <v>100</v>
      </c>
      <c r="F831" s="9">
        <v>445336253.05999994</v>
      </c>
      <c r="G831" s="9">
        <v>448027788.89999998</v>
      </c>
      <c r="H831" s="9">
        <v>86756778.839999989</v>
      </c>
      <c r="I831" s="8" t="s">
        <v>240</v>
      </c>
      <c r="J831" s="8" t="s">
        <v>24</v>
      </c>
      <c r="K831" s="9">
        <v>1127438928.1700001</v>
      </c>
      <c r="L831" s="9">
        <v>1138385495.26</v>
      </c>
      <c r="M831" s="9">
        <v>218175308.27000001</v>
      </c>
      <c r="N831" s="8" t="s">
        <v>375</v>
      </c>
      <c r="O831" s="8" t="s">
        <v>152</v>
      </c>
      <c r="P831" s="9">
        <v>5232000</v>
      </c>
      <c r="Q831" s="9">
        <v>4409034</v>
      </c>
      <c r="R831" s="9">
        <v>50020</v>
      </c>
      <c r="S831" s="45" t="s">
        <v>496</v>
      </c>
      <c r="T831" s="101"/>
      <c r="U831" s="101"/>
      <c r="V831" s="101"/>
    </row>
    <row r="832" spans="2:22" s="35" customFormat="1" ht="33.75" x14ac:dyDescent="0.25">
      <c r="B832" s="8">
        <v>2015</v>
      </c>
      <c r="C832" s="8" t="s">
        <v>239</v>
      </c>
      <c r="D832" s="8">
        <v>3000</v>
      </c>
      <c r="E832" s="8" t="s">
        <v>100</v>
      </c>
      <c r="F832" s="9">
        <v>445336253.05999994</v>
      </c>
      <c r="G832" s="9">
        <v>448027788.89999998</v>
      </c>
      <c r="H832" s="9">
        <v>86756778.839999989</v>
      </c>
      <c r="I832" s="8" t="s">
        <v>240</v>
      </c>
      <c r="J832" s="8" t="s">
        <v>24</v>
      </c>
      <c r="K832" s="9">
        <v>1127438928.1700001</v>
      </c>
      <c r="L832" s="9">
        <v>1138385495.26</v>
      </c>
      <c r="M832" s="9">
        <v>218175308.27000001</v>
      </c>
      <c r="N832" s="8" t="s">
        <v>376</v>
      </c>
      <c r="O832" s="8" t="s">
        <v>153</v>
      </c>
      <c r="P832" s="9">
        <v>1100000</v>
      </c>
      <c r="Q832" s="9">
        <v>1032273</v>
      </c>
      <c r="R832" s="9">
        <v>90000</v>
      </c>
      <c r="S832" s="45" t="s">
        <v>496</v>
      </c>
      <c r="T832" s="101"/>
      <c r="U832" s="101"/>
      <c r="V832" s="101"/>
    </row>
    <row r="833" spans="2:22" s="35" customFormat="1" ht="33.75" x14ac:dyDescent="0.25">
      <c r="B833" s="8">
        <v>2015</v>
      </c>
      <c r="C833" s="8" t="s">
        <v>239</v>
      </c>
      <c r="D833" s="8">
        <v>3000</v>
      </c>
      <c r="E833" s="8" t="s">
        <v>100</v>
      </c>
      <c r="F833" s="9">
        <v>445336253.05999994</v>
      </c>
      <c r="G833" s="9">
        <v>448027788.89999998</v>
      </c>
      <c r="H833" s="9">
        <v>86756778.839999989</v>
      </c>
      <c r="I833" s="8" t="s">
        <v>240</v>
      </c>
      <c r="J833" s="8" t="s">
        <v>24</v>
      </c>
      <c r="K833" s="9">
        <v>1127438928.1700001</v>
      </c>
      <c r="L833" s="9">
        <v>1138385495.26</v>
      </c>
      <c r="M833" s="9">
        <v>218175308.27000001</v>
      </c>
      <c r="N833" s="8" t="s">
        <v>377</v>
      </c>
      <c r="O833" s="8" t="s">
        <v>154</v>
      </c>
      <c r="P833" s="9">
        <v>120000</v>
      </c>
      <c r="Q833" s="9">
        <v>120000</v>
      </c>
      <c r="R833" s="9">
        <v>1273.0999999999999</v>
      </c>
      <c r="S833" s="45" t="s">
        <v>496</v>
      </c>
      <c r="T833" s="101"/>
      <c r="U833" s="101"/>
      <c r="V833" s="101"/>
    </row>
    <row r="834" spans="2:22" s="35" customFormat="1" ht="33.75" x14ac:dyDescent="0.25">
      <c r="B834" s="8">
        <v>2015</v>
      </c>
      <c r="C834" s="8" t="s">
        <v>239</v>
      </c>
      <c r="D834" s="8">
        <v>3000</v>
      </c>
      <c r="E834" s="8" t="s">
        <v>100</v>
      </c>
      <c r="F834" s="9">
        <v>445336253.05999994</v>
      </c>
      <c r="G834" s="9">
        <v>448027788.89999998</v>
      </c>
      <c r="H834" s="9">
        <v>86756778.839999989</v>
      </c>
      <c r="I834" s="8" t="s">
        <v>240</v>
      </c>
      <c r="J834" s="8" t="s">
        <v>24</v>
      </c>
      <c r="K834" s="9">
        <v>1127438928.1700001</v>
      </c>
      <c r="L834" s="9">
        <v>1138385495.26</v>
      </c>
      <c r="M834" s="9">
        <v>218175308.27000001</v>
      </c>
      <c r="N834" s="8" t="s">
        <v>378</v>
      </c>
      <c r="O834" s="8" t="s">
        <v>155</v>
      </c>
      <c r="P834" s="9">
        <v>3135000</v>
      </c>
      <c r="Q834" s="9">
        <v>2946651</v>
      </c>
      <c r="R834" s="9">
        <v>300001.83999999997</v>
      </c>
      <c r="S834" s="45" t="s">
        <v>496</v>
      </c>
      <c r="T834" s="101" t="s">
        <v>685</v>
      </c>
      <c r="U834" s="101" t="s">
        <v>685</v>
      </c>
      <c r="V834" s="101" t="s">
        <v>685</v>
      </c>
    </row>
    <row r="835" spans="2:22" s="35" customFormat="1" ht="33.75" x14ac:dyDescent="0.25">
      <c r="B835" s="8">
        <v>2015</v>
      </c>
      <c r="C835" s="8" t="s">
        <v>239</v>
      </c>
      <c r="D835" s="8">
        <v>3000</v>
      </c>
      <c r="E835" s="8" t="s">
        <v>100</v>
      </c>
      <c r="F835" s="9">
        <v>445336253.05999994</v>
      </c>
      <c r="G835" s="9">
        <v>448027788.89999998</v>
      </c>
      <c r="H835" s="9">
        <v>86756778.839999989</v>
      </c>
      <c r="I835" s="8" t="s">
        <v>240</v>
      </c>
      <c r="J835" s="8" t="s">
        <v>24</v>
      </c>
      <c r="K835" s="9">
        <v>1127438928.1700001</v>
      </c>
      <c r="L835" s="9">
        <v>1138385495.26</v>
      </c>
      <c r="M835" s="9">
        <v>218175308.27000001</v>
      </c>
      <c r="N835" s="8" t="s">
        <v>379</v>
      </c>
      <c r="O835" s="8" t="s">
        <v>156</v>
      </c>
      <c r="P835" s="9">
        <v>10993000</v>
      </c>
      <c r="Q835" s="9">
        <v>10527405</v>
      </c>
      <c r="R835" s="9">
        <v>586000.01</v>
      </c>
      <c r="S835" s="45" t="s">
        <v>496</v>
      </c>
      <c r="T835" s="101"/>
      <c r="U835" s="101"/>
      <c r="V835" s="101"/>
    </row>
    <row r="836" spans="2:22" s="35" customFormat="1" ht="33.75" x14ac:dyDescent="0.25">
      <c r="B836" s="8">
        <v>2015</v>
      </c>
      <c r="C836" s="8" t="s">
        <v>239</v>
      </c>
      <c r="D836" s="8">
        <v>3000</v>
      </c>
      <c r="E836" s="8" t="s">
        <v>100</v>
      </c>
      <c r="F836" s="9">
        <v>445336253.05999994</v>
      </c>
      <c r="G836" s="9">
        <v>448027788.89999998</v>
      </c>
      <c r="H836" s="9">
        <v>86756778.839999989</v>
      </c>
      <c r="I836" s="8" t="s">
        <v>240</v>
      </c>
      <c r="J836" s="8" t="s">
        <v>24</v>
      </c>
      <c r="K836" s="9">
        <v>1127438928.1700001</v>
      </c>
      <c r="L836" s="9">
        <v>1138385495.26</v>
      </c>
      <c r="M836" s="9">
        <v>218175308.27000001</v>
      </c>
      <c r="N836" s="8" t="s">
        <v>380</v>
      </c>
      <c r="O836" s="8" t="s">
        <v>157</v>
      </c>
      <c r="P836" s="9">
        <v>1980000</v>
      </c>
      <c r="Q836" s="9">
        <v>1734990</v>
      </c>
      <c r="R836" s="9">
        <v>0</v>
      </c>
      <c r="S836" s="45" t="s">
        <v>496</v>
      </c>
      <c r="T836" s="101"/>
      <c r="U836" s="101"/>
      <c r="V836" s="101"/>
    </row>
    <row r="837" spans="2:22" s="35" customFormat="1" ht="33.75" x14ac:dyDescent="0.25">
      <c r="B837" s="8">
        <v>2015</v>
      </c>
      <c r="C837" s="8" t="s">
        <v>239</v>
      </c>
      <c r="D837" s="8">
        <v>3000</v>
      </c>
      <c r="E837" s="8" t="s">
        <v>100</v>
      </c>
      <c r="F837" s="9">
        <v>445336253.05999994</v>
      </c>
      <c r="G837" s="9">
        <v>448027788.89999998</v>
      </c>
      <c r="H837" s="9">
        <v>86756778.839999989</v>
      </c>
      <c r="I837" s="8" t="s">
        <v>240</v>
      </c>
      <c r="J837" s="8" t="s">
        <v>24</v>
      </c>
      <c r="K837" s="9">
        <v>1127438928.1700001</v>
      </c>
      <c r="L837" s="9">
        <v>1138385495.26</v>
      </c>
      <c r="M837" s="9">
        <v>218175308.27000001</v>
      </c>
      <c r="N837" s="8" t="s">
        <v>381</v>
      </c>
      <c r="O837" s="8" t="s">
        <v>158</v>
      </c>
      <c r="P837" s="9">
        <v>63000</v>
      </c>
      <c r="Q837" s="9">
        <v>63000</v>
      </c>
      <c r="R837" s="9">
        <v>0</v>
      </c>
      <c r="S837" s="45" t="s">
        <v>496</v>
      </c>
      <c r="T837" s="101"/>
      <c r="U837" s="101"/>
      <c r="V837" s="101"/>
    </row>
    <row r="838" spans="2:22" s="35" customFormat="1" ht="45" x14ac:dyDescent="0.25">
      <c r="B838" s="8">
        <v>2015</v>
      </c>
      <c r="C838" s="8" t="s">
        <v>239</v>
      </c>
      <c r="D838" s="8">
        <v>3000</v>
      </c>
      <c r="E838" s="8" t="s">
        <v>100</v>
      </c>
      <c r="F838" s="9">
        <v>445336253.05999994</v>
      </c>
      <c r="G838" s="9">
        <v>448027788.89999998</v>
      </c>
      <c r="H838" s="9">
        <v>86756778.839999989</v>
      </c>
      <c r="I838" s="8" t="s">
        <v>240</v>
      </c>
      <c r="J838" s="8" t="s">
        <v>24</v>
      </c>
      <c r="K838" s="9">
        <v>1127438928.1700001</v>
      </c>
      <c r="L838" s="9">
        <v>1138385495.26</v>
      </c>
      <c r="M838" s="9">
        <v>218175308.27000001</v>
      </c>
      <c r="N838" s="8" t="s">
        <v>382</v>
      </c>
      <c r="O838" s="8" t="s">
        <v>383</v>
      </c>
      <c r="P838" s="9">
        <v>0</v>
      </c>
      <c r="Q838" s="9">
        <v>19000</v>
      </c>
      <c r="R838" s="9">
        <v>0</v>
      </c>
      <c r="S838" s="45" t="s">
        <v>496</v>
      </c>
      <c r="T838" s="101"/>
      <c r="U838" s="101"/>
      <c r="V838" s="101"/>
    </row>
    <row r="839" spans="2:22" s="35" customFormat="1" ht="33.75" x14ac:dyDescent="0.25">
      <c r="B839" s="8">
        <v>2015</v>
      </c>
      <c r="C839" s="8" t="s">
        <v>239</v>
      </c>
      <c r="D839" s="8">
        <v>3000</v>
      </c>
      <c r="E839" s="8" t="s">
        <v>100</v>
      </c>
      <c r="F839" s="9">
        <v>445336253.05999994</v>
      </c>
      <c r="G839" s="9">
        <v>448027788.89999998</v>
      </c>
      <c r="H839" s="9">
        <v>86756778.839999989</v>
      </c>
      <c r="I839" s="8" t="s">
        <v>240</v>
      </c>
      <c r="J839" s="8" t="s">
        <v>24</v>
      </c>
      <c r="K839" s="9">
        <v>1127438928.1700001</v>
      </c>
      <c r="L839" s="9">
        <v>1138385495.26</v>
      </c>
      <c r="M839" s="9">
        <v>218175308.27000001</v>
      </c>
      <c r="N839" s="8" t="s">
        <v>384</v>
      </c>
      <c r="O839" s="8" t="s">
        <v>159</v>
      </c>
      <c r="P839" s="9">
        <v>4005579.84</v>
      </c>
      <c r="Q839" s="9">
        <v>3877040.4399999995</v>
      </c>
      <c r="R839" s="9">
        <v>762286</v>
      </c>
      <c r="S839" s="45" t="s">
        <v>496</v>
      </c>
      <c r="T839" s="101"/>
      <c r="U839" s="101"/>
      <c r="V839" s="101"/>
    </row>
    <row r="840" spans="2:22" s="35" customFormat="1" ht="45" x14ac:dyDescent="0.25">
      <c r="B840" s="8">
        <v>2015</v>
      </c>
      <c r="C840" s="8" t="s">
        <v>239</v>
      </c>
      <c r="D840" s="8">
        <v>3000</v>
      </c>
      <c r="E840" s="8" t="s">
        <v>100</v>
      </c>
      <c r="F840" s="9">
        <v>445336253.05999994</v>
      </c>
      <c r="G840" s="9">
        <v>448027788.89999998</v>
      </c>
      <c r="H840" s="9">
        <v>86756778.839999989</v>
      </c>
      <c r="I840" s="8" t="s">
        <v>240</v>
      </c>
      <c r="J840" s="8" t="s">
        <v>24</v>
      </c>
      <c r="K840" s="9">
        <v>1127438928.1700001</v>
      </c>
      <c r="L840" s="9">
        <v>1138385495.26</v>
      </c>
      <c r="M840" s="9">
        <v>218175308.27000001</v>
      </c>
      <c r="N840" s="8" t="s">
        <v>385</v>
      </c>
      <c r="O840" s="8" t="s">
        <v>160</v>
      </c>
      <c r="P840" s="9">
        <v>235881.63</v>
      </c>
      <c r="Q840" s="9">
        <v>267402.63</v>
      </c>
      <c r="R840" s="9">
        <v>44560</v>
      </c>
      <c r="S840" s="45" t="s">
        <v>496</v>
      </c>
      <c r="T840" s="101"/>
      <c r="U840" s="101"/>
      <c r="V840" s="101"/>
    </row>
    <row r="841" spans="2:22" s="35" customFormat="1" ht="33.75" x14ac:dyDescent="0.25">
      <c r="B841" s="8">
        <v>2015</v>
      </c>
      <c r="C841" s="8" t="s">
        <v>239</v>
      </c>
      <c r="D841" s="8">
        <v>3000</v>
      </c>
      <c r="E841" s="8" t="s">
        <v>100</v>
      </c>
      <c r="F841" s="9">
        <v>445336253.05999994</v>
      </c>
      <c r="G841" s="9">
        <v>448027788.89999998</v>
      </c>
      <c r="H841" s="9">
        <v>86756778.839999989</v>
      </c>
      <c r="I841" s="8" t="s">
        <v>240</v>
      </c>
      <c r="J841" s="8" t="s">
        <v>24</v>
      </c>
      <c r="K841" s="9">
        <v>1127438928.1700001</v>
      </c>
      <c r="L841" s="9">
        <v>1138385495.26</v>
      </c>
      <c r="M841" s="9">
        <v>218175308.27000001</v>
      </c>
      <c r="N841" s="8" t="s">
        <v>386</v>
      </c>
      <c r="O841" s="8" t="s">
        <v>161</v>
      </c>
      <c r="P841" s="9">
        <v>427600</v>
      </c>
      <c r="Q841" s="9">
        <v>421770.5</v>
      </c>
      <c r="R841" s="9">
        <v>44364.490000000013</v>
      </c>
      <c r="S841" s="45" t="s">
        <v>496</v>
      </c>
      <c r="T841" s="101"/>
      <c r="U841" s="101"/>
      <c r="V841" s="101"/>
    </row>
    <row r="842" spans="2:22" s="35" customFormat="1" ht="33.75" x14ac:dyDescent="0.25">
      <c r="B842" s="8">
        <v>2015</v>
      </c>
      <c r="C842" s="8" t="s">
        <v>239</v>
      </c>
      <c r="D842" s="8">
        <v>3000</v>
      </c>
      <c r="E842" s="8" t="s">
        <v>100</v>
      </c>
      <c r="F842" s="9">
        <v>445336253.05999994</v>
      </c>
      <c r="G842" s="9">
        <v>448027788.89999998</v>
      </c>
      <c r="H842" s="9">
        <v>86756778.839999989</v>
      </c>
      <c r="I842" s="8" t="s">
        <v>240</v>
      </c>
      <c r="J842" s="8" t="s">
        <v>24</v>
      </c>
      <c r="K842" s="9">
        <v>1127438928.1700001</v>
      </c>
      <c r="L842" s="9">
        <v>1138385495.26</v>
      </c>
      <c r="M842" s="9">
        <v>218175308.27000001</v>
      </c>
      <c r="N842" s="8" t="s">
        <v>387</v>
      </c>
      <c r="O842" s="8" t="s">
        <v>162</v>
      </c>
      <c r="P842" s="9">
        <v>1786002</v>
      </c>
      <c r="Q842" s="9">
        <v>1799284.0500000003</v>
      </c>
      <c r="R842" s="9">
        <v>129001.79999999999</v>
      </c>
      <c r="S842" s="45" t="s">
        <v>496</v>
      </c>
      <c r="T842" s="101"/>
      <c r="U842" s="101"/>
      <c r="V842" s="101"/>
    </row>
    <row r="843" spans="2:22" s="35" customFormat="1" ht="45" x14ac:dyDescent="0.25">
      <c r="B843" s="8">
        <v>2015</v>
      </c>
      <c r="C843" s="8" t="s">
        <v>239</v>
      </c>
      <c r="D843" s="8">
        <v>3000</v>
      </c>
      <c r="E843" s="8" t="s">
        <v>100</v>
      </c>
      <c r="F843" s="9">
        <v>445336253.05999994</v>
      </c>
      <c r="G843" s="9">
        <v>448027788.89999998</v>
      </c>
      <c r="H843" s="9">
        <v>86756778.839999989</v>
      </c>
      <c r="I843" s="8" t="s">
        <v>240</v>
      </c>
      <c r="J843" s="8" t="s">
        <v>24</v>
      </c>
      <c r="K843" s="9">
        <v>1127438928.1700001</v>
      </c>
      <c r="L843" s="9">
        <v>1138385495.26</v>
      </c>
      <c r="M843" s="9">
        <v>218175308.27000001</v>
      </c>
      <c r="N843" s="8" t="s">
        <v>388</v>
      </c>
      <c r="O843" s="8" t="s">
        <v>163</v>
      </c>
      <c r="P843" s="9">
        <v>870001</v>
      </c>
      <c r="Q843" s="9">
        <v>759434</v>
      </c>
      <c r="R843" s="9">
        <v>0</v>
      </c>
      <c r="S843" s="45" t="s">
        <v>496</v>
      </c>
      <c r="T843" s="101"/>
      <c r="U843" s="101"/>
      <c r="V843" s="101"/>
    </row>
    <row r="844" spans="2:22" s="35" customFormat="1" ht="33.75" x14ac:dyDescent="0.25">
      <c r="B844" s="8">
        <v>2015</v>
      </c>
      <c r="C844" s="8" t="s">
        <v>239</v>
      </c>
      <c r="D844" s="8">
        <v>3000</v>
      </c>
      <c r="E844" s="8" t="s">
        <v>100</v>
      </c>
      <c r="F844" s="9">
        <v>445336253.05999994</v>
      </c>
      <c r="G844" s="9">
        <v>448027788.89999998</v>
      </c>
      <c r="H844" s="9">
        <v>86756778.839999989</v>
      </c>
      <c r="I844" s="8" t="s">
        <v>240</v>
      </c>
      <c r="J844" s="8" t="s">
        <v>24</v>
      </c>
      <c r="K844" s="9">
        <v>1127438928.1700001</v>
      </c>
      <c r="L844" s="9">
        <v>1138385495.26</v>
      </c>
      <c r="M844" s="9">
        <v>218175308.27000001</v>
      </c>
      <c r="N844" s="8" t="s">
        <v>389</v>
      </c>
      <c r="O844" s="8" t="s">
        <v>164</v>
      </c>
      <c r="P844" s="9">
        <v>4500</v>
      </c>
      <c r="Q844" s="9">
        <v>4500</v>
      </c>
      <c r="R844" s="9">
        <v>0</v>
      </c>
      <c r="S844" s="45" t="s">
        <v>496</v>
      </c>
      <c r="T844" s="101"/>
      <c r="U844" s="101"/>
      <c r="V844" s="101"/>
    </row>
    <row r="845" spans="2:22" s="35" customFormat="1" ht="33.75" x14ac:dyDescent="0.25">
      <c r="B845" s="8">
        <v>2015</v>
      </c>
      <c r="C845" s="8" t="s">
        <v>239</v>
      </c>
      <c r="D845" s="8">
        <v>3000</v>
      </c>
      <c r="E845" s="8" t="s">
        <v>100</v>
      </c>
      <c r="F845" s="9">
        <v>445336253.05999994</v>
      </c>
      <c r="G845" s="9">
        <v>448027788.89999998</v>
      </c>
      <c r="H845" s="9">
        <v>86756778.839999989</v>
      </c>
      <c r="I845" s="8" t="s">
        <v>240</v>
      </c>
      <c r="J845" s="8" t="s">
        <v>24</v>
      </c>
      <c r="K845" s="9">
        <v>1127438928.1700001</v>
      </c>
      <c r="L845" s="9">
        <v>1138385495.26</v>
      </c>
      <c r="M845" s="9">
        <v>218175308.27000001</v>
      </c>
      <c r="N845" s="8" t="s">
        <v>390</v>
      </c>
      <c r="O845" s="8" t="s">
        <v>165</v>
      </c>
      <c r="P845" s="9">
        <v>1317412</v>
      </c>
      <c r="Q845" s="9">
        <v>2395682</v>
      </c>
      <c r="R845" s="9">
        <v>1083717.32</v>
      </c>
      <c r="S845" s="45" t="s">
        <v>496</v>
      </c>
      <c r="T845" s="101"/>
      <c r="U845" s="101"/>
      <c r="V845" s="101"/>
    </row>
    <row r="846" spans="2:22" s="35" customFormat="1" ht="33.75" x14ac:dyDescent="0.25">
      <c r="B846" s="8">
        <v>2015</v>
      </c>
      <c r="C846" s="8" t="s">
        <v>239</v>
      </c>
      <c r="D846" s="8">
        <v>3000</v>
      </c>
      <c r="E846" s="8" t="s">
        <v>100</v>
      </c>
      <c r="F846" s="9">
        <v>445336253.05999994</v>
      </c>
      <c r="G846" s="9">
        <v>448027788.89999998</v>
      </c>
      <c r="H846" s="9">
        <v>86756778.839999989</v>
      </c>
      <c r="I846" s="8" t="s">
        <v>240</v>
      </c>
      <c r="J846" s="8" t="s">
        <v>24</v>
      </c>
      <c r="K846" s="9">
        <v>1127438928.1700001</v>
      </c>
      <c r="L846" s="9">
        <v>1138385495.26</v>
      </c>
      <c r="M846" s="9">
        <v>218175308.27000001</v>
      </c>
      <c r="N846" s="8" t="s">
        <v>391</v>
      </c>
      <c r="O846" s="8" t="s">
        <v>166</v>
      </c>
      <c r="P846" s="9">
        <v>8634435</v>
      </c>
      <c r="Q846" s="9">
        <v>9175455</v>
      </c>
      <c r="R846" s="9">
        <v>230294.99999999997</v>
      </c>
      <c r="S846" s="45" t="s">
        <v>496</v>
      </c>
      <c r="T846" s="101" t="s">
        <v>685</v>
      </c>
      <c r="U846" s="101" t="s">
        <v>685</v>
      </c>
      <c r="V846" s="101" t="s">
        <v>685</v>
      </c>
    </row>
    <row r="847" spans="2:22" s="35" customFormat="1" ht="33.75" x14ac:dyDescent="0.25">
      <c r="B847" s="8">
        <v>2015</v>
      </c>
      <c r="C847" s="8" t="s">
        <v>239</v>
      </c>
      <c r="D847" s="8">
        <v>3000</v>
      </c>
      <c r="E847" s="8" t="s">
        <v>100</v>
      </c>
      <c r="F847" s="9">
        <v>445336253.05999994</v>
      </c>
      <c r="G847" s="9">
        <v>448027788.89999998</v>
      </c>
      <c r="H847" s="9">
        <v>86756778.839999989</v>
      </c>
      <c r="I847" s="8" t="s">
        <v>240</v>
      </c>
      <c r="J847" s="8" t="s">
        <v>24</v>
      </c>
      <c r="K847" s="9">
        <v>1127438928.1700001</v>
      </c>
      <c r="L847" s="9">
        <v>1138385495.26</v>
      </c>
      <c r="M847" s="9">
        <v>218175308.27000001</v>
      </c>
      <c r="N847" s="8" t="s">
        <v>392</v>
      </c>
      <c r="O847" s="8" t="s">
        <v>167</v>
      </c>
      <c r="P847" s="9">
        <v>611002</v>
      </c>
      <c r="Q847" s="9">
        <v>620387</v>
      </c>
      <c r="R847" s="9">
        <v>125682.25</v>
      </c>
      <c r="S847" s="45" t="s">
        <v>496</v>
      </c>
      <c r="T847" s="101"/>
      <c r="U847" s="101"/>
      <c r="V847" s="101"/>
    </row>
    <row r="848" spans="2:22" s="35" customFormat="1" ht="33.75" x14ac:dyDescent="0.25">
      <c r="B848" s="8">
        <v>2015</v>
      </c>
      <c r="C848" s="8" t="s">
        <v>239</v>
      </c>
      <c r="D848" s="8">
        <v>3000</v>
      </c>
      <c r="E848" s="8" t="s">
        <v>100</v>
      </c>
      <c r="F848" s="9">
        <v>445336253.05999994</v>
      </c>
      <c r="G848" s="9">
        <v>448027788.89999998</v>
      </c>
      <c r="H848" s="9">
        <v>86756778.839999989</v>
      </c>
      <c r="I848" s="8" t="s">
        <v>240</v>
      </c>
      <c r="J848" s="8" t="s">
        <v>24</v>
      </c>
      <c r="K848" s="9">
        <v>1127438928.1700001</v>
      </c>
      <c r="L848" s="9">
        <v>1138385495.26</v>
      </c>
      <c r="M848" s="9">
        <v>218175308.27000001</v>
      </c>
      <c r="N848" s="8" t="s">
        <v>393</v>
      </c>
      <c r="O848" s="8" t="s">
        <v>168</v>
      </c>
      <c r="P848" s="9">
        <v>4049173</v>
      </c>
      <c r="Q848" s="9">
        <v>3648797.2899999996</v>
      </c>
      <c r="R848" s="9">
        <v>97727.62</v>
      </c>
      <c r="S848" s="45" t="s">
        <v>496</v>
      </c>
      <c r="T848" s="101"/>
      <c r="U848" s="101"/>
      <c r="V848" s="101"/>
    </row>
    <row r="849" spans="2:22" s="35" customFormat="1" ht="33.75" x14ac:dyDescent="0.25">
      <c r="B849" s="8">
        <v>2015</v>
      </c>
      <c r="C849" s="8" t="s">
        <v>239</v>
      </c>
      <c r="D849" s="8">
        <v>3000</v>
      </c>
      <c r="E849" s="8" t="s">
        <v>100</v>
      </c>
      <c r="F849" s="9">
        <v>445336253.05999994</v>
      </c>
      <c r="G849" s="9">
        <v>448027788.89999998</v>
      </c>
      <c r="H849" s="9">
        <v>86756778.839999989</v>
      </c>
      <c r="I849" s="8" t="s">
        <v>240</v>
      </c>
      <c r="J849" s="8" t="s">
        <v>24</v>
      </c>
      <c r="K849" s="9">
        <v>1127438928.1700001</v>
      </c>
      <c r="L849" s="9">
        <v>1138385495.26</v>
      </c>
      <c r="M849" s="9">
        <v>218175308.27000001</v>
      </c>
      <c r="N849" s="8" t="s">
        <v>394</v>
      </c>
      <c r="O849" s="8" t="s">
        <v>169</v>
      </c>
      <c r="P849" s="9">
        <v>16823554.880000003</v>
      </c>
      <c r="Q849" s="9">
        <v>17153464.880000003</v>
      </c>
      <c r="R849" s="9">
        <v>3505257.69</v>
      </c>
      <c r="S849" s="45" t="s">
        <v>496</v>
      </c>
      <c r="T849" s="101"/>
      <c r="U849" s="101"/>
      <c r="V849" s="101"/>
    </row>
    <row r="850" spans="2:22" s="35" customFormat="1" ht="33.75" x14ac:dyDescent="0.25">
      <c r="B850" s="8">
        <v>2015</v>
      </c>
      <c r="C850" s="8" t="s">
        <v>239</v>
      </c>
      <c r="D850" s="8">
        <v>3000</v>
      </c>
      <c r="E850" s="8" t="s">
        <v>100</v>
      </c>
      <c r="F850" s="9">
        <v>445336253.05999994</v>
      </c>
      <c r="G850" s="9">
        <v>448027788.89999998</v>
      </c>
      <c r="H850" s="9">
        <v>86756778.839999989</v>
      </c>
      <c r="I850" s="8" t="s">
        <v>240</v>
      </c>
      <c r="J850" s="8" t="s">
        <v>24</v>
      </c>
      <c r="K850" s="9">
        <v>1127438928.1700001</v>
      </c>
      <c r="L850" s="9">
        <v>1138385495.26</v>
      </c>
      <c r="M850" s="9">
        <v>218175308.27000001</v>
      </c>
      <c r="N850" s="8" t="s">
        <v>395</v>
      </c>
      <c r="O850" s="8" t="s">
        <v>170</v>
      </c>
      <c r="P850" s="9">
        <v>5175042.6400000006</v>
      </c>
      <c r="Q850" s="9">
        <v>4436237.6400000006</v>
      </c>
      <c r="R850" s="9">
        <v>371303.6700000001</v>
      </c>
      <c r="S850" s="45" t="s">
        <v>496</v>
      </c>
      <c r="T850" s="101"/>
      <c r="U850" s="101"/>
      <c r="V850" s="101"/>
    </row>
    <row r="851" spans="2:22" s="35" customFormat="1" ht="33.75" x14ac:dyDescent="0.25">
      <c r="B851" s="8">
        <v>2015</v>
      </c>
      <c r="C851" s="8" t="s">
        <v>239</v>
      </c>
      <c r="D851" s="8">
        <v>3000</v>
      </c>
      <c r="E851" s="8" t="s">
        <v>100</v>
      </c>
      <c r="F851" s="9">
        <v>445336253.05999994</v>
      </c>
      <c r="G851" s="9">
        <v>448027788.89999998</v>
      </c>
      <c r="H851" s="9">
        <v>86756778.839999989</v>
      </c>
      <c r="I851" s="8" t="s">
        <v>240</v>
      </c>
      <c r="J851" s="8" t="s">
        <v>24</v>
      </c>
      <c r="K851" s="9">
        <v>1127438928.1700001</v>
      </c>
      <c r="L851" s="9">
        <v>1138385495.26</v>
      </c>
      <c r="M851" s="9">
        <v>218175308.27000001</v>
      </c>
      <c r="N851" s="8" t="s">
        <v>396</v>
      </c>
      <c r="O851" s="8" t="s">
        <v>171</v>
      </c>
      <c r="P851" s="9">
        <v>3689500</v>
      </c>
      <c r="Q851" s="9">
        <v>4097444</v>
      </c>
      <c r="R851" s="9">
        <v>1427918.78</v>
      </c>
      <c r="S851" s="45" t="s">
        <v>496</v>
      </c>
      <c r="T851" s="101"/>
      <c r="U851" s="101"/>
      <c r="V851" s="101"/>
    </row>
    <row r="852" spans="2:22" s="35" customFormat="1" ht="33.75" x14ac:dyDescent="0.25">
      <c r="B852" s="8">
        <v>2015</v>
      </c>
      <c r="C852" s="8" t="s">
        <v>239</v>
      </c>
      <c r="D852" s="8">
        <v>3000</v>
      </c>
      <c r="E852" s="8" t="s">
        <v>100</v>
      </c>
      <c r="F852" s="9">
        <v>445336253.05999994</v>
      </c>
      <c r="G852" s="9">
        <v>448027788.89999998</v>
      </c>
      <c r="H852" s="9">
        <v>86756778.839999989</v>
      </c>
      <c r="I852" s="8" t="s">
        <v>240</v>
      </c>
      <c r="J852" s="8" t="s">
        <v>24</v>
      </c>
      <c r="K852" s="9">
        <v>1127438928.1700001</v>
      </c>
      <c r="L852" s="9">
        <v>1138385495.26</v>
      </c>
      <c r="M852" s="9">
        <v>218175308.27000001</v>
      </c>
      <c r="N852" s="8" t="s">
        <v>397</v>
      </c>
      <c r="O852" s="8" t="s">
        <v>172</v>
      </c>
      <c r="P852" s="9">
        <v>24372805</v>
      </c>
      <c r="Q852" s="9">
        <v>24372805</v>
      </c>
      <c r="R852" s="9">
        <v>7542955</v>
      </c>
      <c r="S852" s="45" t="s">
        <v>496</v>
      </c>
      <c r="T852" s="101"/>
      <c r="U852" s="101"/>
      <c r="V852" s="101"/>
    </row>
    <row r="853" spans="2:22" s="35" customFormat="1" ht="33.75" x14ac:dyDescent="0.25">
      <c r="B853" s="8">
        <v>2015</v>
      </c>
      <c r="C853" s="8" t="s">
        <v>239</v>
      </c>
      <c r="D853" s="8">
        <v>3000</v>
      </c>
      <c r="E853" s="8" t="s">
        <v>100</v>
      </c>
      <c r="F853" s="9">
        <v>445336253.05999994</v>
      </c>
      <c r="G853" s="9">
        <v>448027788.89999998</v>
      </c>
      <c r="H853" s="9">
        <v>86756778.839999989</v>
      </c>
      <c r="I853" s="8" t="s">
        <v>240</v>
      </c>
      <c r="J853" s="8" t="s">
        <v>24</v>
      </c>
      <c r="K853" s="9">
        <v>1127438928.1700001</v>
      </c>
      <c r="L853" s="9">
        <v>1138385495.26</v>
      </c>
      <c r="M853" s="9">
        <v>218175308.27000001</v>
      </c>
      <c r="N853" s="8" t="s">
        <v>398</v>
      </c>
      <c r="O853" s="8" t="s">
        <v>173</v>
      </c>
      <c r="P853" s="9">
        <v>1005200</v>
      </c>
      <c r="Q853" s="9">
        <v>562200</v>
      </c>
      <c r="R853" s="9">
        <v>265.8</v>
      </c>
      <c r="S853" s="45" t="s">
        <v>496</v>
      </c>
      <c r="T853" s="101"/>
      <c r="U853" s="101"/>
      <c r="V853" s="101"/>
    </row>
    <row r="854" spans="2:22" s="35" customFormat="1" ht="33.75" x14ac:dyDescent="0.25">
      <c r="B854" s="8">
        <v>2015</v>
      </c>
      <c r="C854" s="8" t="s">
        <v>239</v>
      </c>
      <c r="D854" s="8">
        <v>3000</v>
      </c>
      <c r="E854" s="8" t="s">
        <v>100</v>
      </c>
      <c r="F854" s="9">
        <v>445336253.05999994</v>
      </c>
      <c r="G854" s="9">
        <v>448027788.89999998</v>
      </c>
      <c r="H854" s="9">
        <v>86756778.839999989</v>
      </c>
      <c r="I854" s="8" t="s">
        <v>240</v>
      </c>
      <c r="J854" s="8" t="s">
        <v>24</v>
      </c>
      <c r="K854" s="9">
        <v>1127438928.1700001</v>
      </c>
      <c r="L854" s="9">
        <v>1138385495.26</v>
      </c>
      <c r="M854" s="9">
        <v>218175308.27000001</v>
      </c>
      <c r="N854" s="8" t="s">
        <v>399</v>
      </c>
      <c r="O854" s="8" t="s">
        <v>174</v>
      </c>
      <c r="P854" s="9">
        <v>112000</v>
      </c>
      <c r="Q854" s="9">
        <v>112000</v>
      </c>
      <c r="R854" s="9">
        <v>404.19</v>
      </c>
      <c r="S854" s="45" t="s">
        <v>496</v>
      </c>
      <c r="T854" s="101"/>
      <c r="U854" s="101"/>
      <c r="V854" s="101"/>
    </row>
    <row r="855" spans="2:22" s="35" customFormat="1" ht="33.75" x14ac:dyDescent="0.25">
      <c r="B855" s="8">
        <v>2015</v>
      </c>
      <c r="C855" s="8" t="s">
        <v>239</v>
      </c>
      <c r="D855" s="8">
        <v>3000</v>
      </c>
      <c r="E855" s="8" t="s">
        <v>100</v>
      </c>
      <c r="F855" s="9">
        <v>445336253.05999994</v>
      </c>
      <c r="G855" s="9">
        <v>448027788.89999998</v>
      </c>
      <c r="H855" s="9">
        <v>86756778.839999989</v>
      </c>
      <c r="I855" s="8" t="s">
        <v>240</v>
      </c>
      <c r="J855" s="8" t="s">
        <v>24</v>
      </c>
      <c r="K855" s="9">
        <v>1127438928.1700001</v>
      </c>
      <c r="L855" s="9">
        <v>1138385495.26</v>
      </c>
      <c r="M855" s="9">
        <v>218175308.27000001</v>
      </c>
      <c r="N855" s="8" t="s">
        <v>400</v>
      </c>
      <c r="O855" s="8" t="s">
        <v>175</v>
      </c>
      <c r="P855" s="9">
        <v>21630000</v>
      </c>
      <c r="Q855" s="9">
        <v>21630000</v>
      </c>
      <c r="R855" s="9">
        <v>17323.21</v>
      </c>
      <c r="S855" s="45" t="s">
        <v>496</v>
      </c>
      <c r="T855" s="101"/>
      <c r="U855" s="101"/>
      <c r="V855" s="101"/>
    </row>
    <row r="856" spans="2:22" s="35" customFormat="1" ht="33.75" x14ac:dyDescent="0.25">
      <c r="B856" s="8">
        <v>2015</v>
      </c>
      <c r="C856" s="8" t="s">
        <v>239</v>
      </c>
      <c r="D856" s="8">
        <v>3000</v>
      </c>
      <c r="E856" s="8" t="s">
        <v>100</v>
      </c>
      <c r="F856" s="9">
        <v>445336253.05999994</v>
      </c>
      <c r="G856" s="9">
        <v>448027788.89999998</v>
      </c>
      <c r="H856" s="9">
        <v>86756778.839999989</v>
      </c>
      <c r="I856" s="8" t="s">
        <v>240</v>
      </c>
      <c r="J856" s="8" t="s">
        <v>24</v>
      </c>
      <c r="K856" s="9">
        <v>1127438928.1700001</v>
      </c>
      <c r="L856" s="9">
        <v>1138385495.26</v>
      </c>
      <c r="M856" s="9">
        <v>218175308.27000001</v>
      </c>
      <c r="N856" s="8" t="s">
        <v>401</v>
      </c>
      <c r="O856" s="8" t="s">
        <v>176</v>
      </c>
      <c r="P856" s="9">
        <v>7325890.6999999955</v>
      </c>
      <c r="Q856" s="9">
        <v>7404821.9599999953</v>
      </c>
      <c r="R856" s="9">
        <v>1210228</v>
      </c>
      <c r="S856" s="45" t="s">
        <v>496</v>
      </c>
      <c r="T856" s="101"/>
      <c r="U856" s="101"/>
      <c r="V856" s="101"/>
    </row>
    <row r="857" spans="2:22" s="35" customFormat="1" ht="33.75" x14ac:dyDescent="0.25">
      <c r="B857" s="8">
        <v>2015</v>
      </c>
      <c r="C857" s="8" t="s">
        <v>239</v>
      </c>
      <c r="D857" s="8">
        <v>3000</v>
      </c>
      <c r="E857" s="8" t="s">
        <v>100</v>
      </c>
      <c r="F857" s="9">
        <v>445336253.05999994</v>
      </c>
      <c r="G857" s="9">
        <v>448027788.89999998</v>
      </c>
      <c r="H857" s="9">
        <v>86756778.839999989</v>
      </c>
      <c r="I857" s="8" t="s">
        <v>240</v>
      </c>
      <c r="J857" s="8" t="s">
        <v>24</v>
      </c>
      <c r="K857" s="9">
        <v>1127438928.1700001</v>
      </c>
      <c r="L857" s="9">
        <v>1138385495.26</v>
      </c>
      <c r="M857" s="9">
        <v>218175308.27000001</v>
      </c>
      <c r="N857" s="8" t="s">
        <v>402</v>
      </c>
      <c r="O857" s="8" t="s">
        <v>177</v>
      </c>
      <c r="P857" s="9">
        <v>2000000</v>
      </c>
      <c r="Q857" s="9">
        <v>939120</v>
      </c>
      <c r="R857" s="9">
        <v>0</v>
      </c>
      <c r="S857" s="45" t="s">
        <v>496</v>
      </c>
      <c r="T857" s="101"/>
      <c r="U857" s="101"/>
      <c r="V857" s="101"/>
    </row>
    <row r="858" spans="2:22" s="35" customFormat="1" ht="33.75" customHeight="1" x14ac:dyDescent="0.25">
      <c r="B858" s="8">
        <v>2015</v>
      </c>
      <c r="C858" s="8" t="s">
        <v>239</v>
      </c>
      <c r="D858" s="8">
        <v>4000</v>
      </c>
      <c r="E858" s="8" t="s">
        <v>178</v>
      </c>
      <c r="F858" s="9">
        <v>186552241.35999998</v>
      </c>
      <c r="G858" s="9">
        <v>187064789.83999997</v>
      </c>
      <c r="H858" s="9">
        <v>49502260.000000015</v>
      </c>
      <c r="I858" s="8" t="s">
        <v>403</v>
      </c>
      <c r="J858" s="8" t="s">
        <v>404</v>
      </c>
      <c r="K858" s="33">
        <f t="shared" ref="K858:K876" si="6">90088517.58+186552241.36</f>
        <v>276640758.94</v>
      </c>
      <c r="L858" s="33">
        <f t="shared" ref="L858:L876" si="7">187064789.84+78402673.01</f>
        <v>265467462.85000002</v>
      </c>
      <c r="M858" s="9">
        <f t="shared" ref="M858:M876" si="8">17732419.66+49502260</f>
        <v>67234679.659999996</v>
      </c>
      <c r="N858" s="8" t="s">
        <v>405</v>
      </c>
      <c r="O858" s="8" t="s">
        <v>179</v>
      </c>
      <c r="P858" s="9">
        <v>51513433.159999996</v>
      </c>
      <c r="Q858" s="9">
        <v>75824313.159999996</v>
      </c>
      <c r="R858" s="9">
        <v>37496154.970000006</v>
      </c>
      <c r="S858" s="45" t="s">
        <v>496</v>
      </c>
      <c r="T858" s="101" t="s">
        <v>685</v>
      </c>
      <c r="U858" s="101" t="s">
        <v>685</v>
      </c>
      <c r="V858" s="101" t="s">
        <v>685</v>
      </c>
    </row>
    <row r="859" spans="2:22" s="35" customFormat="1" ht="45" x14ac:dyDescent="0.25">
      <c r="B859" s="8">
        <v>2015</v>
      </c>
      <c r="C859" s="8" t="s">
        <v>239</v>
      </c>
      <c r="D859" s="8">
        <v>4000</v>
      </c>
      <c r="E859" s="8" t="s">
        <v>178</v>
      </c>
      <c r="F859" s="9">
        <v>186552241.35999998</v>
      </c>
      <c r="G859" s="9">
        <v>187064789.83999997</v>
      </c>
      <c r="H859" s="9">
        <v>49502260.000000015</v>
      </c>
      <c r="I859" s="8" t="s">
        <v>403</v>
      </c>
      <c r="J859" s="8" t="s">
        <v>404</v>
      </c>
      <c r="K859" s="33">
        <f t="shared" si="6"/>
        <v>276640758.94</v>
      </c>
      <c r="L859" s="33">
        <f t="shared" si="7"/>
        <v>265467462.85000002</v>
      </c>
      <c r="M859" s="9">
        <f t="shared" si="8"/>
        <v>67234679.659999996</v>
      </c>
      <c r="N859" s="8" t="s">
        <v>406</v>
      </c>
      <c r="O859" s="8" t="s">
        <v>180</v>
      </c>
      <c r="P859" s="9">
        <v>1400000</v>
      </c>
      <c r="Q859" s="9">
        <v>1400000</v>
      </c>
      <c r="R859" s="9">
        <v>0</v>
      </c>
      <c r="S859" s="45" t="s">
        <v>496</v>
      </c>
      <c r="T859" s="101"/>
      <c r="U859" s="101"/>
      <c r="V859" s="101"/>
    </row>
    <row r="860" spans="2:22" s="35" customFormat="1" ht="45" x14ac:dyDescent="0.25">
      <c r="B860" s="8">
        <v>2015</v>
      </c>
      <c r="C860" s="8" t="s">
        <v>239</v>
      </c>
      <c r="D860" s="8">
        <v>4000</v>
      </c>
      <c r="E860" s="8" t="s">
        <v>178</v>
      </c>
      <c r="F860" s="9">
        <v>186552241.35999998</v>
      </c>
      <c r="G860" s="9">
        <v>187064789.83999997</v>
      </c>
      <c r="H860" s="9">
        <v>49502260.000000015</v>
      </c>
      <c r="I860" s="8" t="s">
        <v>403</v>
      </c>
      <c r="J860" s="8" t="s">
        <v>404</v>
      </c>
      <c r="K860" s="33">
        <f t="shared" si="6"/>
        <v>276640758.94</v>
      </c>
      <c r="L860" s="33">
        <f t="shared" si="7"/>
        <v>265467462.85000002</v>
      </c>
      <c r="M860" s="9">
        <f t="shared" si="8"/>
        <v>67234679.659999996</v>
      </c>
      <c r="N860" s="8" t="s">
        <v>407</v>
      </c>
      <c r="O860" s="8" t="s">
        <v>181</v>
      </c>
      <c r="P860" s="9">
        <v>7945000</v>
      </c>
      <c r="Q860" s="9">
        <v>8395000</v>
      </c>
      <c r="R860" s="9">
        <v>584000</v>
      </c>
      <c r="S860" s="45" t="s">
        <v>496</v>
      </c>
      <c r="T860" s="101"/>
      <c r="U860" s="101"/>
      <c r="V860" s="101"/>
    </row>
    <row r="861" spans="2:22" s="35" customFormat="1" ht="45" x14ac:dyDescent="0.25">
      <c r="B861" s="8">
        <v>2015</v>
      </c>
      <c r="C861" s="8" t="s">
        <v>239</v>
      </c>
      <c r="D861" s="8">
        <v>4000</v>
      </c>
      <c r="E861" s="8" t="s">
        <v>178</v>
      </c>
      <c r="F861" s="9">
        <v>186552241.35999998</v>
      </c>
      <c r="G861" s="9">
        <v>187064789.83999997</v>
      </c>
      <c r="H861" s="9">
        <v>49502260.000000015</v>
      </c>
      <c r="I861" s="8" t="s">
        <v>403</v>
      </c>
      <c r="J861" s="8" t="s">
        <v>404</v>
      </c>
      <c r="K861" s="33">
        <f t="shared" si="6"/>
        <v>276640758.94</v>
      </c>
      <c r="L861" s="33">
        <f t="shared" si="7"/>
        <v>265467462.85000002</v>
      </c>
      <c r="M861" s="9">
        <f t="shared" si="8"/>
        <v>67234679.659999996</v>
      </c>
      <c r="N861" s="8" t="s">
        <v>408</v>
      </c>
      <c r="O861" s="8" t="s">
        <v>182</v>
      </c>
      <c r="P861" s="9">
        <v>5236000</v>
      </c>
      <c r="Q861" s="9">
        <v>5136000</v>
      </c>
      <c r="R861" s="9">
        <v>940952</v>
      </c>
      <c r="S861" s="45" t="s">
        <v>496</v>
      </c>
      <c r="T861" s="101"/>
      <c r="U861" s="101"/>
      <c r="V861" s="101"/>
    </row>
    <row r="862" spans="2:22" s="35" customFormat="1" ht="45" x14ac:dyDescent="0.25">
      <c r="B862" s="8">
        <v>2015</v>
      </c>
      <c r="C862" s="8" t="s">
        <v>239</v>
      </c>
      <c r="D862" s="8">
        <v>4000</v>
      </c>
      <c r="E862" s="8" t="s">
        <v>178</v>
      </c>
      <c r="F862" s="9">
        <v>186552241.35999998</v>
      </c>
      <c r="G862" s="9">
        <v>187064789.83999997</v>
      </c>
      <c r="H862" s="9">
        <v>49502260.000000015</v>
      </c>
      <c r="I862" s="8" t="s">
        <v>403</v>
      </c>
      <c r="J862" s="8" t="s">
        <v>404</v>
      </c>
      <c r="K862" s="33">
        <f t="shared" si="6"/>
        <v>276640758.94</v>
      </c>
      <c r="L862" s="33">
        <f t="shared" si="7"/>
        <v>265467462.85000002</v>
      </c>
      <c r="M862" s="9">
        <f t="shared" si="8"/>
        <v>67234679.659999996</v>
      </c>
      <c r="N862" s="8" t="s">
        <v>409</v>
      </c>
      <c r="O862" s="8" t="s">
        <v>183</v>
      </c>
      <c r="P862" s="9">
        <v>44000000</v>
      </c>
      <c r="Q862" s="9">
        <v>20000000</v>
      </c>
      <c r="R862" s="9">
        <v>0</v>
      </c>
      <c r="S862" s="45" t="s">
        <v>496</v>
      </c>
      <c r="T862" s="101"/>
      <c r="U862" s="101"/>
      <c r="V862" s="101"/>
    </row>
    <row r="863" spans="2:22" s="35" customFormat="1" ht="45" x14ac:dyDescent="0.25">
      <c r="B863" s="8">
        <v>2015</v>
      </c>
      <c r="C863" s="8" t="s">
        <v>239</v>
      </c>
      <c r="D863" s="8">
        <v>4000</v>
      </c>
      <c r="E863" s="8" t="s">
        <v>178</v>
      </c>
      <c r="F863" s="9">
        <v>186552241.35999998</v>
      </c>
      <c r="G863" s="9">
        <v>187064789.83999997</v>
      </c>
      <c r="H863" s="9">
        <v>49502260.000000015</v>
      </c>
      <c r="I863" s="8" t="s">
        <v>403</v>
      </c>
      <c r="J863" s="8" t="s">
        <v>404</v>
      </c>
      <c r="K863" s="33">
        <f t="shared" si="6"/>
        <v>276640758.94</v>
      </c>
      <c r="L863" s="33">
        <f t="shared" si="7"/>
        <v>265467462.85000002</v>
      </c>
      <c r="M863" s="9">
        <f t="shared" si="8"/>
        <v>67234679.659999996</v>
      </c>
      <c r="N863" s="8" t="s">
        <v>410</v>
      </c>
      <c r="O863" s="8" t="s">
        <v>184</v>
      </c>
      <c r="P863" s="9">
        <v>6080000</v>
      </c>
      <c r="Q863" s="9">
        <v>6080000</v>
      </c>
      <c r="R863" s="9">
        <v>0</v>
      </c>
      <c r="S863" s="45" t="s">
        <v>496</v>
      </c>
      <c r="T863" s="101"/>
      <c r="U863" s="101"/>
      <c r="V863" s="101"/>
    </row>
    <row r="864" spans="2:22" s="35" customFormat="1" ht="45" x14ac:dyDescent="0.25">
      <c r="B864" s="8">
        <v>2015</v>
      </c>
      <c r="C864" s="8" t="s">
        <v>239</v>
      </c>
      <c r="D864" s="8">
        <v>4000</v>
      </c>
      <c r="E864" s="8" t="s">
        <v>178</v>
      </c>
      <c r="F864" s="9">
        <v>186552241.35999998</v>
      </c>
      <c r="G864" s="9">
        <v>187064789.83999997</v>
      </c>
      <c r="H864" s="9">
        <v>49502260.000000015</v>
      </c>
      <c r="I864" s="8" t="s">
        <v>403</v>
      </c>
      <c r="J864" s="8" t="s">
        <v>404</v>
      </c>
      <c r="K864" s="33">
        <f t="shared" si="6"/>
        <v>276640758.94</v>
      </c>
      <c r="L864" s="33">
        <f t="shared" si="7"/>
        <v>265467462.85000002</v>
      </c>
      <c r="M864" s="9">
        <f t="shared" si="8"/>
        <v>67234679.659999996</v>
      </c>
      <c r="N864" s="8" t="s">
        <v>411</v>
      </c>
      <c r="O864" s="8" t="s">
        <v>185</v>
      </c>
      <c r="P864" s="9">
        <v>35414557</v>
      </c>
      <c r="Q864" s="9">
        <v>34966225.479999997</v>
      </c>
      <c r="R864" s="9">
        <v>3972338.2</v>
      </c>
      <c r="S864" s="45" t="s">
        <v>496</v>
      </c>
      <c r="T864" s="101"/>
      <c r="U864" s="101"/>
      <c r="V864" s="101"/>
    </row>
    <row r="865" spans="2:22" s="35" customFormat="1" ht="65.25" customHeight="1" x14ac:dyDescent="0.25">
      <c r="B865" s="8">
        <v>2015</v>
      </c>
      <c r="C865" s="8" t="s">
        <v>239</v>
      </c>
      <c r="D865" s="8">
        <v>4000</v>
      </c>
      <c r="E865" s="8" t="s">
        <v>178</v>
      </c>
      <c r="F865" s="9">
        <v>186552241.35999998</v>
      </c>
      <c r="G865" s="9">
        <v>187064789.83999997</v>
      </c>
      <c r="H865" s="9">
        <v>49502260.000000015</v>
      </c>
      <c r="I865" s="8" t="s">
        <v>403</v>
      </c>
      <c r="J865" s="8" t="s">
        <v>404</v>
      </c>
      <c r="K865" s="33">
        <f t="shared" si="6"/>
        <v>276640758.94</v>
      </c>
      <c r="L865" s="33">
        <f t="shared" si="7"/>
        <v>265467462.85000002</v>
      </c>
      <c r="M865" s="9">
        <f t="shared" si="8"/>
        <v>67234679.659999996</v>
      </c>
      <c r="N865" s="8" t="s">
        <v>412</v>
      </c>
      <c r="O865" s="8" t="s">
        <v>186</v>
      </c>
      <c r="P865" s="9">
        <v>250000</v>
      </c>
      <c r="Q865" s="9">
        <v>250000</v>
      </c>
      <c r="R865" s="9">
        <v>53579.99</v>
      </c>
      <c r="S865" s="45" t="s">
        <v>496</v>
      </c>
      <c r="T865" s="101"/>
      <c r="U865" s="101"/>
      <c r="V865" s="101"/>
    </row>
    <row r="866" spans="2:22" s="35" customFormat="1" ht="42" customHeight="1" x14ac:dyDescent="0.25">
      <c r="B866" s="8">
        <v>2015</v>
      </c>
      <c r="C866" s="8" t="s">
        <v>239</v>
      </c>
      <c r="D866" s="8">
        <v>4000</v>
      </c>
      <c r="E866" s="8" t="s">
        <v>178</v>
      </c>
      <c r="F866" s="9">
        <v>186552241.35999998</v>
      </c>
      <c r="G866" s="9">
        <v>187064789.83999997</v>
      </c>
      <c r="H866" s="9">
        <v>49502260.000000015</v>
      </c>
      <c r="I866" s="8" t="s">
        <v>403</v>
      </c>
      <c r="J866" s="8" t="s">
        <v>404</v>
      </c>
      <c r="K866" s="33">
        <f t="shared" si="6"/>
        <v>276640758.94</v>
      </c>
      <c r="L866" s="33">
        <f t="shared" si="7"/>
        <v>265467462.85000002</v>
      </c>
      <c r="M866" s="9">
        <f t="shared" si="8"/>
        <v>67234679.659999996</v>
      </c>
      <c r="N866" s="8" t="s">
        <v>413</v>
      </c>
      <c r="O866" s="8" t="s">
        <v>187</v>
      </c>
      <c r="P866" s="9">
        <v>845000</v>
      </c>
      <c r="Q866" s="9">
        <v>845000</v>
      </c>
      <c r="R866" s="9">
        <v>0</v>
      </c>
      <c r="S866" s="45" t="s">
        <v>496</v>
      </c>
      <c r="T866" s="101"/>
      <c r="U866" s="101"/>
      <c r="V866" s="101"/>
    </row>
    <row r="867" spans="2:22" s="35" customFormat="1" ht="45" x14ac:dyDescent="0.25">
      <c r="B867" s="8">
        <v>2015</v>
      </c>
      <c r="C867" s="8" t="s">
        <v>239</v>
      </c>
      <c r="D867" s="8">
        <v>4000</v>
      </c>
      <c r="E867" s="8" t="s">
        <v>178</v>
      </c>
      <c r="F867" s="9">
        <v>186552241.35999998</v>
      </c>
      <c r="G867" s="9">
        <v>187064789.83999997</v>
      </c>
      <c r="H867" s="9">
        <v>49502260.000000015</v>
      </c>
      <c r="I867" s="8" t="s">
        <v>403</v>
      </c>
      <c r="J867" s="8" t="s">
        <v>404</v>
      </c>
      <c r="K867" s="33">
        <f t="shared" si="6"/>
        <v>276640758.94</v>
      </c>
      <c r="L867" s="33">
        <f t="shared" si="7"/>
        <v>265467462.85000002</v>
      </c>
      <c r="M867" s="9">
        <f t="shared" si="8"/>
        <v>67234679.659999996</v>
      </c>
      <c r="N867" s="8" t="s">
        <v>414</v>
      </c>
      <c r="O867" s="8" t="s">
        <v>188</v>
      </c>
      <c r="P867" s="9">
        <v>7000</v>
      </c>
      <c r="Q867" s="9">
        <v>7000</v>
      </c>
      <c r="R867" s="9">
        <v>3500</v>
      </c>
      <c r="S867" s="45" t="s">
        <v>496</v>
      </c>
      <c r="T867" s="101"/>
      <c r="U867" s="101"/>
      <c r="V867" s="101"/>
    </row>
    <row r="868" spans="2:22" s="35" customFormat="1" ht="45" x14ac:dyDescent="0.25">
      <c r="B868" s="8">
        <v>2015</v>
      </c>
      <c r="C868" s="8" t="s">
        <v>239</v>
      </c>
      <c r="D868" s="8">
        <v>4000</v>
      </c>
      <c r="E868" s="8" t="s">
        <v>178</v>
      </c>
      <c r="F868" s="9">
        <v>186552241.35999998</v>
      </c>
      <c r="G868" s="9">
        <v>187064789.83999997</v>
      </c>
      <c r="H868" s="9">
        <v>49502260.000000015</v>
      </c>
      <c r="I868" s="8" t="s">
        <v>403</v>
      </c>
      <c r="J868" s="8" t="s">
        <v>404</v>
      </c>
      <c r="K868" s="33">
        <f t="shared" si="6"/>
        <v>276640758.94</v>
      </c>
      <c r="L868" s="33">
        <f t="shared" si="7"/>
        <v>265467462.85000002</v>
      </c>
      <c r="M868" s="9">
        <f t="shared" si="8"/>
        <v>67234679.659999996</v>
      </c>
      <c r="N868" s="8" t="s">
        <v>415</v>
      </c>
      <c r="O868" s="8" t="s">
        <v>189</v>
      </c>
      <c r="P868" s="9">
        <v>900000</v>
      </c>
      <c r="Q868" s="9">
        <v>900000</v>
      </c>
      <c r="R868" s="9">
        <v>0</v>
      </c>
      <c r="S868" s="45" t="s">
        <v>496</v>
      </c>
      <c r="T868" s="101"/>
      <c r="U868" s="101"/>
      <c r="V868" s="101"/>
    </row>
    <row r="869" spans="2:22" s="35" customFormat="1" ht="45" x14ac:dyDescent="0.25">
      <c r="B869" s="8">
        <v>2015</v>
      </c>
      <c r="C869" s="8" t="s">
        <v>239</v>
      </c>
      <c r="D869" s="8">
        <v>4000</v>
      </c>
      <c r="E869" s="8" t="s">
        <v>178</v>
      </c>
      <c r="F869" s="9">
        <v>186552241.35999998</v>
      </c>
      <c r="G869" s="9">
        <v>187064789.83999997</v>
      </c>
      <c r="H869" s="9">
        <v>49502260.000000015</v>
      </c>
      <c r="I869" s="8" t="s">
        <v>403</v>
      </c>
      <c r="J869" s="8" t="s">
        <v>404</v>
      </c>
      <c r="K869" s="33">
        <f t="shared" si="6"/>
        <v>276640758.94</v>
      </c>
      <c r="L869" s="33">
        <f t="shared" si="7"/>
        <v>265467462.85000002</v>
      </c>
      <c r="M869" s="9">
        <f t="shared" si="8"/>
        <v>67234679.659999996</v>
      </c>
      <c r="N869" s="8" t="s">
        <v>416</v>
      </c>
      <c r="O869" s="8" t="s">
        <v>190</v>
      </c>
      <c r="P869" s="9">
        <v>1224000</v>
      </c>
      <c r="Q869" s="9">
        <v>1224000</v>
      </c>
      <c r="R869" s="9">
        <v>78000</v>
      </c>
      <c r="S869" s="45" t="s">
        <v>496</v>
      </c>
      <c r="T869" s="101"/>
      <c r="U869" s="101"/>
      <c r="V869" s="101"/>
    </row>
    <row r="870" spans="2:22" s="35" customFormat="1" ht="45" x14ac:dyDescent="0.25">
      <c r="B870" s="8">
        <v>2015</v>
      </c>
      <c r="C870" s="8" t="s">
        <v>239</v>
      </c>
      <c r="D870" s="8">
        <v>4000</v>
      </c>
      <c r="E870" s="8" t="s">
        <v>178</v>
      </c>
      <c r="F870" s="9">
        <v>186552241.35999998</v>
      </c>
      <c r="G870" s="9">
        <v>187064789.83999997</v>
      </c>
      <c r="H870" s="9">
        <v>49502260.000000015</v>
      </c>
      <c r="I870" s="8" t="s">
        <v>403</v>
      </c>
      <c r="J870" s="8" t="s">
        <v>404</v>
      </c>
      <c r="K870" s="33">
        <f t="shared" si="6"/>
        <v>276640758.94</v>
      </c>
      <c r="L870" s="33">
        <f t="shared" si="7"/>
        <v>265467462.85000002</v>
      </c>
      <c r="M870" s="9">
        <f t="shared" si="8"/>
        <v>67234679.659999996</v>
      </c>
      <c r="N870" s="8" t="s">
        <v>417</v>
      </c>
      <c r="O870" s="8" t="s">
        <v>191</v>
      </c>
      <c r="P870" s="9">
        <v>3193000</v>
      </c>
      <c r="Q870" s="9">
        <v>3193000</v>
      </c>
      <c r="R870" s="9">
        <v>910000</v>
      </c>
      <c r="S870" s="45" t="s">
        <v>496</v>
      </c>
      <c r="T870" s="101" t="s">
        <v>685</v>
      </c>
      <c r="U870" s="101" t="s">
        <v>685</v>
      </c>
      <c r="V870" s="101" t="s">
        <v>685</v>
      </c>
    </row>
    <row r="871" spans="2:22" s="35" customFormat="1" ht="45" x14ac:dyDescent="0.25">
      <c r="B871" s="8">
        <v>2015</v>
      </c>
      <c r="C871" s="8" t="s">
        <v>239</v>
      </c>
      <c r="D871" s="8">
        <v>4000</v>
      </c>
      <c r="E871" s="8" t="s">
        <v>178</v>
      </c>
      <c r="F871" s="9">
        <v>186552241.35999998</v>
      </c>
      <c r="G871" s="9">
        <v>187064789.83999997</v>
      </c>
      <c r="H871" s="9">
        <v>49502260.000000015</v>
      </c>
      <c r="I871" s="8" t="s">
        <v>403</v>
      </c>
      <c r="J871" s="8" t="s">
        <v>404</v>
      </c>
      <c r="K871" s="33">
        <f t="shared" si="6"/>
        <v>276640758.94</v>
      </c>
      <c r="L871" s="33">
        <f t="shared" si="7"/>
        <v>265467462.85000002</v>
      </c>
      <c r="M871" s="9">
        <f t="shared" si="8"/>
        <v>67234679.659999996</v>
      </c>
      <c r="N871" s="8" t="s">
        <v>418</v>
      </c>
      <c r="O871" s="8" t="s">
        <v>419</v>
      </c>
      <c r="P871" s="9">
        <v>400000</v>
      </c>
      <c r="Q871" s="9">
        <v>400000</v>
      </c>
      <c r="R871" s="9">
        <v>100800</v>
      </c>
      <c r="S871" s="45" t="s">
        <v>496</v>
      </c>
      <c r="T871" s="101"/>
      <c r="U871" s="101"/>
      <c r="V871" s="101"/>
    </row>
    <row r="872" spans="2:22" s="35" customFormat="1" ht="45" x14ac:dyDescent="0.25">
      <c r="B872" s="8">
        <v>2015</v>
      </c>
      <c r="C872" s="8" t="s">
        <v>239</v>
      </c>
      <c r="D872" s="8">
        <v>4000</v>
      </c>
      <c r="E872" s="8" t="s">
        <v>178</v>
      </c>
      <c r="F872" s="9">
        <v>186552241.35999998</v>
      </c>
      <c r="G872" s="9">
        <v>187064789.83999997</v>
      </c>
      <c r="H872" s="9">
        <v>49502260.000000015</v>
      </c>
      <c r="I872" s="8" t="s">
        <v>403</v>
      </c>
      <c r="J872" s="8" t="s">
        <v>404</v>
      </c>
      <c r="K872" s="33">
        <f t="shared" si="6"/>
        <v>276640758.94</v>
      </c>
      <c r="L872" s="33">
        <f t="shared" si="7"/>
        <v>265467462.85000002</v>
      </c>
      <c r="M872" s="9">
        <f t="shared" si="8"/>
        <v>67234679.659999996</v>
      </c>
      <c r="N872" s="8" t="s">
        <v>420</v>
      </c>
      <c r="O872" s="8" t="s">
        <v>192</v>
      </c>
      <c r="P872" s="9">
        <v>2417769</v>
      </c>
      <c r="Q872" s="9">
        <v>2417769</v>
      </c>
      <c r="R872" s="9">
        <v>387579.43</v>
      </c>
      <c r="S872" s="45" t="s">
        <v>496</v>
      </c>
      <c r="T872" s="101"/>
      <c r="U872" s="101"/>
      <c r="V872" s="101"/>
    </row>
    <row r="873" spans="2:22" s="35" customFormat="1" ht="45" x14ac:dyDescent="0.25">
      <c r="B873" s="8">
        <v>2015</v>
      </c>
      <c r="C873" s="8" t="s">
        <v>239</v>
      </c>
      <c r="D873" s="8">
        <v>4000</v>
      </c>
      <c r="E873" s="8" t="s">
        <v>178</v>
      </c>
      <c r="F873" s="9">
        <v>186552241.35999998</v>
      </c>
      <c r="G873" s="9">
        <v>187064789.83999997</v>
      </c>
      <c r="H873" s="9">
        <v>49502260.000000015</v>
      </c>
      <c r="I873" s="8" t="s">
        <v>403</v>
      </c>
      <c r="J873" s="8" t="s">
        <v>404</v>
      </c>
      <c r="K873" s="33">
        <f t="shared" si="6"/>
        <v>276640758.94</v>
      </c>
      <c r="L873" s="33">
        <f t="shared" si="7"/>
        <v>265467462.85000002</v>
      </c>
      <c r="M873" s="9">
        <f t="shared" si="8"/>
        <v>67234679.659999996</v>
      </c>
      <c r="N873" s="8" t="s">
        <v>421</v>
      </c>
      <c r="O873" s="8" t="s">
        <v>193</v>
      </c>
      <c r="P873" s="9">
        <v>16773482.199999999</v>
      </c>
      <c r="Q873" s="9">
        <v>16773482.199999999</v>
      </c>
      <c r="R873" s="9">
        <v>3046425.41</v>
      </c>
      <c r="S873" s="45" t="s">
        <v>496</v>
      </c>
      <c r="T873" s="101"/>
      <c r="U873" s="101"/>
      <c r="V873" s="101"/>
    </row>
    <row r="874" spans="2:22" s="35" customFormat="1" ht="45" x14ac:dyDescent="0.25">
      <c r="B874" s="8">
        <v>2015</v>
      </c>
      <c r="C874" s="8" t="s">
        <v>239</v>
      </c>
      <c r="D874" s="8">
        <v>4000</v>
      </c>
      <c r="E874" s="8" t="s">
        <v>178</v>
      </c>
      <c r="F874" s="9">
        <v>186552241.35999998</v>
      </c>
      <c r="G874" s="9">
        <v>187064789.83999997</v>
      </c>
      <c r="H874" s="9">
        <v>49502260.000000015</v>
      </c>
      <c r="I874" s="8" t="s">
        <v>403</v>
      </c>
      <c r="J874" s="8" t="s">
        <v>404</v>
      </c>
      <c r="K874" s="33">
        <f t="shared" si="6"/>
        <v>276640758.94</v>
      </c>
      <c r="L874" s="33">
        <f t="shared" si="7"/>
        <v>265467462.85000002</v>
      </c>
      <c r="M874" s="9">
        <f t="shared" si="8"/>
        <v>67234679.659999996</v>
      </c>
      <c r="N874" s="8" t="s">
        <v>422</v>
      </c>
      <c r="O874" s="8" t="s">
        <v>194</v>
      </c>
      <c r="P874" s="9">
        <v>8275000</v>
      </c>
      <c r="Q874" s="9">
        <v>8575000</v>
      </c>
      <c r="R874" s="9">
        <v>1928930</v>
      </c>
      <c r="S874" s="45" t="s">
        <v>496</v>
      </c>
      <c r="T874" s="101"/>
      <c r="U874" s="101"/>
      <c r="V874" s="101"/>
    </row>
    <row r="875" spans="2:22" s="35" customFormat="1" ht="45" x14ac:dyDescent="0.25">
      <c r="B875" s="8">
        <v>2015</v>
      </c>
      <c r="C875" s="8" t="s">
        <v>239</v>
      </c>
      <c r="D875" s="8">
        <v>4000</v>
      </c>
      <c r="E875" s="8" t="s">
        <v>178</v>
      </c>
      <c r="F875" s="9">
        <v>186552241.35999998</v>
      </c>
      <c r="G875" s="9">
        <v>187064789.83999997</v>
      </c>
      <c r="H875" s="9">
        <v>49502260.000000015</v>
      </c>
      <c r="I875" s="8" t="s">
        <v>403</v>
      </c>
      <c r="J875" s="8" t="s">
        <v>404</v>
      </c>
      <c r="K875" s="33">
        <f t="shared" si="6"/>
        <v>276640758.94</v>
      </c>
      <c r="L875" s="33">
        <f t="shared" si="7"/>
        <v>265467462.85000002</v>
      </c>
      <c r="M875" s="9">
        <f t="shared" si="8"/>
        <v>67234679.659999996</v>
      </c>
      <c r="N875" s="8" t="s">
        <v>423</v>
      </c>
      <c r="O875" s="8" t="s">
        <v>195</v>
      </c>
      <c r="P875" s="9">
        <v>85000</v>
      </c>
      <c r="Q875" s="9">
        <v>85000</v>
      </c>
      <c r="R875" s="9">
        <v>0</v>
      </c>
      <c r="S875" s="45" t="s">
        <v>496</v>
      </c>
      <c r="T875" s="101"/>
      <c r="U875" s="101"/>
      <c r="V875" s="101"/>
    </row>
    <row r="876" spans="2:22" s="35" customFormat="1" ht="45" x14ac:dyDescent="0.25">
      <c r="B876" s="8">
        <v>2015</v>
      </c>
      <c r="C876" s="8" t="s">
        <v>239</v>
      </c>
      <c r="D876" s="8">
        <v>4000</v>
      </c>
      <c r="E876" s="8" t="s">
        <v>178</v>
      </c>
      <c r="F876" s="9">
        <v>186552241.35999998</v>
      </c>
      <c r="G876" s="9">
        <v>187064789.83999997</v>
      </c>
      <c r="H876" s="9">
        <v>49502260.000000015</v>
      </c>
      <c r="I876" s="8" t="s">
        <v>403</v>
      </c>
      <c r="J876" s="8" t="s">
        <v>404</v>
      </c>
      <c r="K876" s="33">
        <f t="shared" si="6"/>
        <v>276640758.94</v>
      </c>
      <c r="L876" s="33">
        <f t="shared" si="7"/>
        <v>265467462.85000002</v>
      </c>
      <c r="M876" s="9">
        <f t="shared" si="8"/>
        <v>67234679.659999996</v>
      </c>
      <c r="N876" s="8" t="s">
        <v>424</v>
      </c>
      <c r="O876" s="8" t="s">
        <v>196</v>
      </c>
      <c r="P876" s="9">
        <v>593000</v>
      </c>
      <c r="Q876" s="9">
        <v>593000</v>
      </c>
      <c r="R876" s="9">
        <v>0</v>
      </c>
      <c r="S876" s="45" t="s">
        <v>496</v>
      </c>
      <c r="T876" s="101"/>
      <c r="U876" s="101"/>
      <c r="V876" s="101"/>
    </row>
    <row r="877" spans="2:22" s="35" customFormat="1" ht="38.25" customHeight="1" x14ac:dyDescent="0.25">
      <c r="B877" s="8">
        <v>2015</v>
      </c>
      <c r="C877" s="8" t="s">
        <v>239</v>
      </c>
      <c r="D877" s="8">
        <v>5000</v>
      </c>
      <c r="E877" s="8" t="s">
        <v>197</v>
      </c>
      <c r="F877" s="9">
        <v>6391503.2599999998</v>
      </c>
      <c r="G877" s="9">
        <v>6618232.2599999998</v>
      </c>
      <c r="H877" s="9">
        <v>498221.36</v>
      </c>
      <c r="I877" s="8" t="s">
        <v>198</v>
      </c>
      <c r="J877" s="8" t="s">
        <v>199</v>
      </c>
      <c r="K877" s="9">
        <f t="shared" ref="K877:K918" si="9">6391503.26+149404762.41</f>
        <v>155796265.66999999</v>
      </c>
      <c r="L877" s="9">
        <f t="shared" ref="L877:L918" si="10">6618232.26+450163988.56</f>
        <v>456782220.81999999</v>
      </c>
      <c r="M877" s="9">
        <f t="shared" ref="M877:M918" si="11">498221.36+45369821.77</f>
        <v>45868043.130000003</v>
      </c>
      <c r="N877" s="8" t="s">
        <v>425</v>
      </c>
      <c r="O877" s="8" t="s">
        <v>200</v>
      </c>
      <c r="P877" s="9">
        <v>542417.26</v>
      </c>
      <c r="Q877" s="9">
        <v>578777.25999999978</v>
      </c>
      <c r="R877" s="9">
        <v>242646.15</v>
      </c>
      <c r="S877" s="45" t="s">
        <v>496</v>
      </c>
      <c r="T877" s="101"/>
      <c r="U877" s="101"/>
      <c r="V877" s="101"/>
    </row>
    <row r="878" spans="2:22" s="35" customFormat="1" ht="33.75" x14ac:dyDescent="0.25">
      <c r="B878" s="8">
        <v>2015</v>
      </c>
      <c r="C878" s="8" t="s">
        <v>239</v>
      </c>
      <c r="D878" s="8">
        <v>5000</v>
      </c>
      <c r="E878" s="8" t="s">
        <v>197</v>
      </c>
      <c r="F878" s="9">
        <v>6391503.2599999998</v>
      </c>
      <c r="G878" s="9">
        <v>6618232.2599999998</v>
      </c>
      <c r="H878" s="9">
        <v>498221.36</v>
      </c>
      <c r="I878" s="8" t="s">
        <v>198</v>
      </c>
      <c r="J878" s="8" t="s">
        <v>199</v>
      </c>
      <c r="K878" s="9">
        <f t="shared" si="9"/>
        <v>155796265.66999999</v>
      </c>
      <c r="L878" s="9">
        <f t="shared" si="10"/>
        <v>456782220.81999999</v>
      </c>
      <c r="M878" s="9">
        <f t="shared" si="11"/>
        <v>45868043.130000003</v>
      </c>
      <c r="N878" s="8" t="s">
        <v>426</v>
      </c>
      <c r="O878" s="8" t="s">
        <v>427</v>
      </c>
      <c r="P878" s="9">
        <v>15000</v>
      </c>
      <c r="Q878" s="9">
        <v>15000</v>
      </c>
      <c r="R878" s="9">
        <v>0</v>
      </c>
      <c r="S878" s="45" t="s">
        <v>496</v>
      </c>
      <c r="T878" s="101"/>
      <c r="U878" s="101"/>
      <c r="V878" s="101"/>
    </row>
    <row r="879" spans="2:22" s="35" customFormat="1" ht="33.75" x14ac:dyDescent="0.25">
      <c r="B879" s="8">
        <v>2015</v>
      </c>
      <c r="C879" s="8" t="s">
        <v>239</v>
      </c>
      <c r="D879" s="8">
        <v>5000</v>
      </c>
      <c r="E879" s="8" t="s">
        <v>197</v>
      </c>
      <c r="F879" s="9">
        <v>6391503.2599999998</v>
      </c>
      <c r="G879" s="9">
        <v>6618232.2599999998</v>
      </c>
      <c r="H879" s="9">
        <v>498221.36</v>
      </c>
      <c r="I879" s="8" t="s">
        <v>198</v>
      </c>
      <c r="J879" s="8" t="s">
        <v>199</v>
      </c>
      <c r="K879" s="9">
        <f t="shared" si="9"/>
        <v>155796265.66999999</v>
      </c>
      <c r="L879" s="9">
        <f t="shared" si="10"/>
        <v>456782220.81999999</v>
      </c>
      <c r="M879" s="9">
        <f t="shared" si="11"/>
        <v>45868043.130000003</v>
      </c>
      <c r="N879" s="8" t="s">
        <v>428</v>
      </c>
      <c r="O879" s="8" t="s">
        <v>201</v>
      </c>
      <c r="P879" s="9">
        <v>452064</v>
      </c>
      <c r="Q879" s="9">
        <v>471154</v>
      </c>
      <c r="R879" s="9">
        <v>0</v>
      </c>
      <c r="S879" s="45" t="s">
        <v>496</v>
      </c>
      <c r="T879" s="101"/>
      <c r="U879" s="101"/>
      <c r="V879" s="101"/>
    </row>
    <row r="880" spans="2:22" s="35" customFormat="1" ht="33.75" x14ac:dyDescent="0.25">
      <c r="B880" s="8">
        <v>2015</v>
      </c>
      <c r="C880" s="8" t="s">
        <v>239</v>
      </c>
      <c r="D880" s="8">
        <v>5000</v>
      </c>
      <c r="E880" s="8" t="s">
        <v>197</v>
      </c>
      <c r="F880" s="9">
        <v>6391503.2599999998</v>
      </c>
      <c r="G880" s="9">
        <v>6618232.2599999998</v>
      </c>
      <c r="H880" s="9">
        <v>498221.36</v>
      </c>
      <c r="I880" s="8" t="s">
        <v>198</v>
      </c>
      <c r="J880" s="8" t="s">
        <v>199</v>
      </c>
      <c r="K880" s="9">
        <f t="shared" si="9"/>
        <v>155796265.66999999</v>
      </c>
      <c r="L880" s="9">
        <f t="shared" si="10"/>
        <v>456782220.81999999</v>
      </c>
      <c r="M880" s="9">
        <f t="shared" si="11"/>
        <v>45868043.130000003</v>
      </c>
      <c r="N880" s="8" t="s">
        <v>429</v>
      </c>
      <c r="O880" s="8" t="s">
        <v>202</v>
      </c>
      <c r="P880" s="9">
        <v>85000</v>
      </c>
      <c r="Q880" s="9">
        <v>90600</v>
      </c>
      <c r="R880" s="9">
        <v>3315.28</v>
      </c>
      <c r="S880" s="45" t="s">
        <v>496</v>
      </c>
      <c r="T880" s="101"/>
      <c r="U880" s="101"/>
      <c r="V880" s="101"/>
    </row>
    <row r="881" spans="2:22" s="35" customFormat="1" ht="33.75" x14ac:dyDescent="0.25">
      <c r="B881" s="8">
        <v>2015</v>
      </c>
      <c r="C881" s="8" t="s">
        <v>239</v>
      </c>
      <c r="D881" s="8">
        <v>5000</v>
      </c>
      <c r="E881" s="8" t="s">
        <v>197</v>
      </c>
      <c r="F881" s="9">
        <v>6391503.2599999998</v>
      </c>
      <c r="G881" s="9">
        <v>6618232.2599999998</v>
      </c>
      <c r="H881" s="9">
        <v>498221.36</v>
      </c>
      <c r="I881" s="8" t="s">
        <v>198</v>
      </c>
      <c r="J881" s="8" t="s">
        <v>199</v>
      </c>
      <c r="K881" s="9">
        <f t="shared" si="9"/>
        <v>155796265.66999999</v>
      </c>
      <c r="L881" s="9">
        <f t="shared" si="10"/>
        <v>456782220.81999999</v>
      </c>
      <c r="M881" s="9">
        <f t="shared" si="11"/>
        <v>45868043.130000003</v>
      </c>
      <c r="N881" s="8" t="s">
        <v>430</v>
      </c>
      <c r="O881" s="8" t="s">
        <v>203</v>
      </c>
      <c r="P881" s="9">
        <v>3920</v>
      </c>
      <c r="Q881" s="9">
        <v>5920</v>
      </c>
      <c r="R881" s="9">
        <v>407</v>
      </c>
      <c r="S881" s="45" t="s">
        <v>496</v>
      </c>
      <c r="T881" s="101"/>
      <c r="U881" s="101"/>
      <c r="V881" s="101"/>
    </row>
    <row r="882" spans="2:22" s="35" customFormat="1" ht="33.75" x14ac:dyDescent="0.25">
      <c r="B882" s="8">
        <v>2015</v>
      </c>
      <c r="C882" s="8" t="s">
        <v>239</v>
      </c>
      <c r="D882" s="8">
        <v>5000</v>
      </c>
      <c r="E882" s="8" t="s">
        <v>197</v>
      </c>
      <c r="F882" s="9">
        <v>6391503.2599999998</v>
      </c>
      <c r="G882" s="9">
        <v>6618232.2599999998</v>
      </c>
      <c r="H882" s="9">
        <v>498221.36</v>
      </c>
      <c r="I882" s="8" t="s">
        <v>198</v>
      </c>
      <c r="J882" s="8" t="s">
        <v>199</v>
      </c>
      <c r="K882" s="9">
        <f t="shared" si="9"/>
        <v>155796265.66999999</v>
      </c>
      <c r="L882" s="9">
        <f t="shared" si="10"/>
        <v>456782220.81999999</v>
      </c>
      <c r="M882" s="9">
        <f t="shared" si="11"/>
        <v>45868043.130000003</v>
      </c>
      <c r="N882" s="8" t="s">
        <v>431</v>
      </c>
      <c r="O882" s="8" t="s">
        <v>204</v>
      </c>
      <c r="P882" s="9">
        <v>19500</v>
      </c>
      <c r="Q882" s="9">
        <v>19500</v>
      </c>
      <c r="R882" s="9">
        <v>13994.99</v>
      </c>
      <c r="S882" s="45" t="s">
        <v>496</v>
      </c>
      <c r="T882" s="101" t="s">
        <v>685</v>
      </c>
      <c r="U882" s="101" t="s">
        <v>685</v>
      </c>
      <c r="V882" s="101" t="s">
        <v>685</v>
      </c>
    </row>
    <row r="883" spans="2:22" s="35" customFormat="1" ht="33.75" x14ac:dyDescent="0.25">
      <c r="B883" s="8">
        <v>2015</v>
      </c>
      <c r="C883" s="8" t="s">
        <v>239</v>
      </c>
      <c r="D883" s="8">
        <v>5000</v>
      </c>
      <c r="E883" s="8" t="s">
        <v>197</v>
      </c>
      <c r="F883" s="9">
        <v>6391503.2599999998</v>
      </c>
      <c r="G883" s="9">
        <v>6618232.2599999998</v>
      </c>
      <c r="H883" s="9">
        <v>498221.36</v>
      </c>
      <c r="I883" s="8" t="s">
        <v>198</v>
      </c>
      <c r="J883" s="8" t="s">
        <v>199</v>
      </c>
      <c r="K883" s="9">
        <f t="shared" si="9"/>
        <v>155796265.66999999</v>
      </c>
      <c r="L883" s="9">
        <f t="shared" si="10"/>
        <v>456782220.81999999</v>
      </c>
      <c r="M883" s="9">
        <f t="shared" si="11"/>
        <v>45868043.130000003</v>
      </c>
      <c r="N883" s="8" t="s">
        <v>432</v>
      </c>
      <c r="O883" s="8" t="s">
        <v>205</v>
      </c>
      <c r="P883" s="9">
        <v>10000</v>
      </c>
      <c r="Q883" s="9">
        <v>10000</v>
      </c>
      <c r="R883" s="9">
        <v>0</v>
      </c>
      <c r="S883" s="45" t="s">
        <v>496</v>
      </c>
      <c r="T883" s="101"/>
      <c r="U883" s="101"/>
      <c r="V883" s="101"/>
    </row>
    <row r="884" spans="2:22" s="35" customFormat="1" ht="33.75" x14ac:dyDescent="0.25">
      <c r="B884" s="8">
        <v>2015</v>
      </c>
      <c r="C884" s="8" t="s">
        <v>239</v>
      </c>
      <c r="D884" s="8">
        <v>5000</v>
      </c>
      <c r="E884" s="8" t="s">
        <v>197</v>
      </c>
      <c r="F884" s="9">
        <v>6391503.2599999998</v>
      </c>
      <c r="G884" s="9">
        <v>6618232.2599999998</v>
      </c>
      <c r="H884" s="9">
        <v>498221.36</v>
      </c>
      <c r="I884" s="8" t="s">
        <v>198</v>
      </c>
      <c r="J884" s="8" t="s">
        <v>199</v>
      </c>
      <c r="K884" s="9">
        <f t="shared" si="9"/>
        <v>155796265.66999999</v>
      </c>
      <c r="L884" s="9">
        <f t="shared" si="10"/>
        <v>456782220.81999999</v>
      </c>
      <c r="M884" s="9">
        <f t="shared" si="11"/>
        <v>45868043.130000003</v>
      </c>
      <c r="N884" s="8" t="s">
        <v>433</v>
      </c>
      <c r="O884" s="8" t="s">
        <v>206</v>
      </c>
      <c r="P884" s="9">
        <v>20000</v>
      </c>
      <c r="Q884" s="9">
        <v>20000</v>
      </c>
      <c r="R884" s="9">
        <v>0</v>
      </c>
      <c r="S884" s="45" t="s">
        <v>496</v>
      </c>
      <c r="T884" s="101"/>
      <c r="U884" s="101"/>
      <c r="V884" s="101"/>
    </row>
    <row r="885" spans="2:22" s="35" customFormat="1" ht="33.75" x14ac:dyDescent="0.25">
      <c r="B885" s="8">
        <v>2015</v>
      </c>
      <c r="C885" s="8" t="s">
        <v>239</v>
      </c>
      <c r="D885" s="8">
        <v>5000</v>
      </c>
      <c r="E885" s="8" t="s">
        <v>197</v>
      </c>
      <c r="F885" s="9">
        <v>6391503.2599999998</v>
      </c>
      <c r="G885" s="9">
        <v>6618232.2599999998</v>
      </c>
      <c r="H885" s="9">
        <v>498221.36</v>
      </c>
      <c r="I885" s="8" t="s">
        <v>198</v>
      </c>
      <c r="J885" s="8" t="s">
        <v>199</v>
      </c>
      <c r="K885" s="9">
        <f t="shared" si="9"/>
        <v>155796265.66999999</v>
      </c>
      <c r="L885" s="9">
        <f t="shared" si="10"/>
        <v>456782220.81999999</v>
      </c>
      <c r="M885" s="9">
        <f t="shared" si="11"/>
        <v>45868043.130000003</v>
      </c>
      <c r="N885" s="8" t="s">
        <v>434</v>
      </c>
      <c r="O885" s="8" t="s">
        <v>207</v>
      </c>
      <c r="P885" s="9">
        <v>0</v>
      </c>
      <c r="Q885" s="9">
        <v>0</v>
      </c>
      <c r="R885" s="9">
        <v>0</v>
      </c>
      <c r="S885" s="45" t="s">
        <v>496</v>
      </c>
      <c r="T885" s="101"/>
      <c r="U885" s="101"/>
      <c r="V885" s="101"/>
    </row>
    <row r="886" spans="2:22" s="35" customFormat="1" ht="33.75" x14ac:dyDescent="0.25">
      <c r="B886" s="8">
        <v>2015</v>
      </c>
      <c r="C886" s="8" t="s">
        <v>239</v>
      </c>
      <c r="D886" s="8">
        <v>5000</v>
      </c>
      <c r="E886" s="8" t="s">
        <v>197</v>
      </c>
      <c r="F886" s="9">
        <v>6391503.2599999998</v>
      </c>
      <c r="G886" s="9">
        <v>6618232.2599999998</v>
      </c>
      <c r="H886" s="9">
        <v>498221.36</v>
      </c>
      <c r="I886" s="8" t="s">
        <v>198</v>
      </c>
      <c r="J886" s="8" t="s">
        <v>199</v>
      </c>
      <c r="K886" s="9">
        <f t="shared" si="9"/>
        <v>155796265.66999999</v>
      </c>
      <c r="L886" s="9">
        <f t="shared" si="10"/>
        <v>456782220.81999999</v>
      </c>
      <c r="M886" s="9">
        <f t="shared" si="11"/>
        <v>45868043.130000003</v>
      </c>
      <c r="N886" s="8" t="s">
        <v>435</v>
      </c>
      <c r="O886" s="8" t="s">
        <v>436</v>
      </c>
      <c r="P886" s="9">
        <v>2044000</v>
      </c>
      <c r="Q886" s="9">
        <v>2194500</v>
      </c>
      <c r="R886" s="9">
        <v>0</v>
      </c>
      <c r="S886" s="45" t="s">
        <v>496</v>
      </c>
      <c r="T886" s="101"/>
      <c r="U886" s="101"/>
      <c r="V886" s="101"/>
    </row>
    <row r="887" spans="2:22" s="35" customFormat="1" ht="33.75" x14ac:dyDescent="0.25">
      <c r="B887" s="8">
        <v>2015</v>
      </c>
      <c r="C887" s="8" t="s">
        <v>239</v>
      </c>
      <c r="D887" s="8">
        <v>5000</v>
      </c>
      <c r="E887" s="8" t="s">
        <v>197</v>
      </c>
      <c r="F887" s="9">
        <v>6391503.2599999998</v>
      </c>
      <c r="G887" s="9">
        <v>6618232.2599999998</v>
      </c>
      <c r="H887" s="9">
        <v>498221.36</v>
      </c>
      <c r="I887" s="8" t="s">
        <v>198</v>
      </c>
      <c r="J887" s="8" t="s">
        <v>199</v>
      </c>
      <c r="K887" s="9">
        <f t="shared" si="9"/>
        <v>155796265.66999999</v>
      </c>
      <c r="L887" s="9">
        <f t="shared" si="10"/>
        <v>456782220.81999999</v>
      </c>
      <c r="M887" s="9">
        <f t="shared" si="11"/>
        <v>45868043.130000003</v>
      </c>
      <c r="N887" s="8" t="s">
        <v>437</v>
      </c>
      <c r="O887" s="8" t="s">
        <v>208</v>
      </c>
      <c r="P887" s="9">
        <v>406000</v>
      </c>
      <c r="Q887" s="9">
        <v>408980</v>
      </c>
      <c r="R887" s="9">
        <v>48980</v>
      </c>
      <c r="S887" s="45" t="s">
        <v>496</v>
      </c>
      <c r="T887" s="101"/>
      <c r="U887" s="101"/>
      <c r="V887" s="101"/>
    </row>
    <row r="888" spans="2:22" s="35" customFormat="1" ht="33.75" x14ac:dyDescent="0.25">
      <c r="B888" s="8">
        <v>2015</v>
      </c>
      <c r="C888" s="8" t="s">
        <v>239</v>
      </c>
      <c r="D888" s="8">
        <v>5000</v>
      </c>
      <c r="E888" s="8" t="s">
        <v>197</v>
      </c>
      <c r="F888" s="9">
        <v>6391503.2599999998</v>
      </c>
      <c r="G888" s="9">
        <v>6618232.2599999998</v>
      </c>
      <c r="H888" s="9">
        <v>498221.36</v>
      </c>
      <c r="I888" s="8" t="s">
        <v>198</v>
      </c>
      <c r="J888" s="8" t="s">
        <v>199</v>
      </c>
      <c r="K888" s="9">
        <f t="shared" si="9"/>
        <v>155796265.66999999</v>
      </c>
      <c r="L888" s="9">
        <f t="shared" si="10"/>
        <v>456782220.81999999</v>
      </c>
      <c r="M888" s="9">
        <f t="shared" si="11"/>
        <v>45868043.130000003</v>
      </c>
      <c r="N888" s="8" t="s">
        <v>438</v>
      </c>
      <c r="O888" s="8" t="s">
        <v>209</v>
      </c>
      <c r="P888" s="9">
        <v>0</v>
      </c>
      <c r="Q888" s="9">
        <v>0</v>
      </c>
      <c r="R888" s="9">
        <v>0</v>
      </c>
      <c r="S888" s="45" t="s">
        <v>496</v>
      </c>
      <c r="T888" s="101"/>
      <c r="U888" s="101"/>
      <c r="V888" s="101"/>
    </row>
    <row r="889" spans="2:22" s="35" customFormat="1" ht="28.5" customHeight="1" x14ac:dyDescent="0.25">
      <c r="B889" s="8">
        <v>2015</v>
      </c>
      <c r="C889" s="8" t="s">
        <v>239</v>
      </c>
      <c r="D889" s="8">
        <v>5000</v>
      </c>
      <c r="E889" s="8" t="s">
        <v>197</v>
      </c>
      <c r="F889" s="9">
        <v>6391503.2599999998</v>
      </c>
      <c r="G889" s="9">
        <v>6618232.2599999998</v>
      </c>
      <c r="H889" s="9">
        <v>498221.36</v>
      </c>
      <c r="I889" s="8" t="s">
        <v>198</v>
      </c>
      <c r="J889" s="8" t="s">
        <v>199</v>
      </c>
      <c r="K889" s="9">
        <f t="shared" si="9"/>
        <v>155796265.66999999</v>
      </c>
      <c r="L889" s="9">
        <f t="shared" si="10"/>
        <v>456782220.81999999</v>
      </c>
      <c r="M889" s="9">
        <f t="shared" si="11"/>
        <v>45868043.130000003</v>
      </c>
      <c r="N889" s="8" t="s">
        <v>439</v>
      </c>
      <c r="O889" s="8" t="s">
        <v>210</v>
      </c>
      <c r="P889" s="9">
        <v>0</v>
      </c>
      <c r="Q889" s="9">
        <v>0</v>
      </c>
      <c r="R889" s="9">
        <v>0</v>
      </c>
      <c r="S889" s="45" t="s">
        <v>496</v>
      </c>
      <c r="T889" s="101"/>
      <c r="U889" s="101"/>
      <c r="V889" s="101"/>
    </row>
    <row r="890" spans="2:22" s="35" customFormat="1" ht="33.75" x14ac:dyDescent="0.25">
      <c r="B890" s="8">
        <v>2015</v>
      </c>
      <c r="C890" s="8" t="s">
        <v>239</v>
      </c>
      <c r="D890" s="8">
        <v>5000</v>
      </c>
      <c r="E890" s="8" t="s">
        <v>197</v>
      </c>
      <c r="F890" s="9">
        <v>6391503.2599999998</v>
      </c>
      <c r="G890" s="9">
        <v>6618232.2599999998</v>
      </c>
      <c r="H890" s="9">
        <v>498221.36</v>
      </c>
      <c r="I890" s="8" t="s">
        <v>198</v>
      </c>
      <c r="J890" s="8" t="s">
        <v>199</v>
      </c>
      <c r="K890" s="9">
        <f t="shared" si="9"/>
        <v>155796265.66999999</v>
      </c>
      <c r="L890" s="9">
        <f t="shared" si="10"/>
        <v>456782220.81999999</v>
      </c>
      <c r="M890" s="9">
        <f t="shared" si="11"/>
        <v>45868043.130000003</v>
      </c>
      <c r="N890" s="8" t="s">
        <v>440</v>
      </c>
      <c r="O890" s="8" t="s">
        <v>211</v>
      </c>
      <c r="P890" s="9">
        <v>8000</v>
      </c>
      <c r="Q890" s="9">
        <v>8000</v>
      </c>
      <c r="R890" s="9">
        <v>5868</v>
      </c>
      <c r="S890" s="45" t="s">
        <v>496</v>
      </c>
      <c r="T890" s="101"/>
      <c r="U890" s="101"/>
      <c r="V890" s="101"/>
    </row>
    <row r="891" spans="2:22" s="35" customFormat="1" ht="33.75" x14ac:dyDescent="0.25">
      <c r="B891" s="8">
        <v>2015</v>
      </c>
      <c r="C891" s="8" t="s">
        <v>239</v>
      </c>
      <c r="D891" s="8">
        <v>5000</v>
      </c>
      <c r="E891" s="8" t="s">
        <v>197</v>
      </c>
      <c r="F891" s="9">
        <v>6391503.2599999998</v>
      </c>
      <c r="G891" s="9">
        <v>6618232.2599999998</v>
      </c>
      <c r="H891" s="9">
        <v>498221.36</v>
      </c>
      <c r="I891" s="8" t="s">
        <v>198</v>
      </c>
      <c r="J891" s="8" t="s">
        <v>199</v>
      </c>
      <c r="K891" s="9">
        <f t="shared" si="9"/>
        <v>155796265.66999999</v>
      </c>
      <c r="L891" s="9">
        <f t="shared" si="10"/>
        <v>456782220.81999999</v>
      </c>
      <c r="M891" s="9">
        <f t="shared" si="11"/>
        <v>45868043.130000003</v>
      </c>
      <c r="N891" s="8" t="s">
        <v>441</v>
      </c>
      <c r="O891" s="8" t="s">
        <v>212</v>
      </c>
      <c r="P891" s="9">
        <v>0</v>
      </c>
      <c r="Q891" s="9">
        <v>0</v>
      </c>
      <c r="R891" s="9">
        <v>0</v>
      </c>
      <c r="S891" s="45" t="s">
        <v>496</v>
      </c>
      <c r="T891" s="101"/>
      <c r="U891" s="101"/>
      <c r="V891" s="101"/>
    </row>
    <row r="892" spans="2:22" s="35" customFormat="1" ht="33.75" x14ac:dyDescent="0.25">
      <c r="B892" s="8">
        <v>2015</v>
      </c>
      <c r="C892" s="8" t="s">
        <v>239</v>
      </c>
      <c r="D892" s="8">
        <v>5000</v>
      </c>
      <c r="E892" s="8" t="s">
        <v>197</v>
      </c>
      <c r="F892" s="9">
        <v>6391503.2599999998</v>
      </c>
      <c r="G892" s="9">
        <v>6618232.2599999998</v>
      </c>
      <c r="H892" s="9">
        <v>498221.36</v>
      </c>
      <c r="I892" s="8" t="s">
        <v>198</v>
      </c>
      <c r="J892" s="8" t="s">
        <v>199</v>
      </c>
      <c r="K892" s="9">
        <f t="shared" si="9"/>
        <v>155796265.66999999</v>
      </c>
      <c r="L892" s="9">
        <f t="shared" si="10"/>
        <v>456782220.81999999</v>
      </c>
      <c r="M892" s="9">
        <f t="shared" si="11"/>
        <v>45868043.130000003</v>
      </c>
      <c r="N892" s="8" t="s">
        <v>442</v>
      </c>
      <c r="O892" s="8" t="s">
        <v>213</v>
      </c>
      <c r="P892" s="9">
        <v>35000</v>
      </c>
      <c r="Q892" s="9">
        <v>45199</v>
      </c>
      <c r="R892" s="9">
        <v>28947.34</v>
      </c>
      <c r="S892" s="45" t="s">
        <v>496</v>
      </c>
      <c r="T892" s="101"/>
      <c r="U892" s="101"/>
      <c r="V892" s="101"/>
    </row>
    <row r="893" spans="2:22" s="35" customFormat="1" ht="33.75" x14ac:dyDescent="0.25">
      <c r="B893" s="8">
        <v>2015</v>
      </c>
      <c r="C893" s="8" t="s">
        <v>239</v>
      </c>
      <c r="D893" s="8">
        <v>5000</v>
      </c>
      <c r="E893" s="8" t="s">
        <v>197</v>
      </c>
      <c r="F893" s="9">
        <v>6391503.2599999998</v>
      </c>
      <c r="G893" s="9">
        <v>6618232.2599999998</v>
      </c>
      <c r="H893" s="9">
        <v>498221.36</v>
      </c>
      <c r="I893" s="8" t="s">
        <v>198</v>
      </c>
      <c r="J893" s="8" t="s">
        <v>199</v>
      </c>
      <c r="K893" s="9">
        <f t="shared" si="9"/>
        <v>155796265.66999999</v>
      </c>
      <c r="L893" s="9">
        <f t="shared" si="10"/>
        <v>456782220.81999999</v>
      </c>
      <c r="M893" s="9">
        <f t="shared" si="11"/>
        <v>45868043.130000003</v>
      </c>
      <c r="N893" s="8" t="s">
        <v>443</v>
      </c>
      <c r="O893" s="8" t="s">
        <v>214</v>
      </c>
      <c r="P893" s="9">
        <v>25600</v>
      </c>
      <c r="Q893" s="9">
        <v>25600</v>
      </c>
      <c r="R893" s="9">
        <v>7522.6</v>
      </c>
      <c r="S893" s="45" t="s">
        <v>496</v>
      </c>
      <c r="T893" s="101"/>
      <c r="U893" s="101"/>
      <c r="V893" s="101"/>
    </row>
    <row r="894" spans="2:22" s="35" customFormat="1" ht="33.75" x14ac:dyDescent="0.25">
      <c r="B894" s="8">
        <v>2015</v>
      </c>
      <c r="C894" s="8" t="s">
        <v>239</v>
      </c>
      <c r="D894" s="8">
        <v>5000</v>
      </c>
      <c r="E894" s="8" t="s">
        <v>197</v>
      </c>
      <c r="F894" s="9">
        <v>6391503.2599999998</v>
      </c>
      <c r="G894" s="9">
        <v>6618232.2599999998</v>
      </c>
      <c r="H894" s="9">
        <v>498221.36</v>
      </c>
      <c r="I894" s="8" t="s">
        <v>198</v>
      </c>
      <c r="J894" s="8" t="s">
        <v>199</v>
      </c>
      <c r="K894" s="9">
        <f t="shared" si="9"/>
        <v>155796265.66999999</v>
      </c>
      <c r="L894" s="9">
        <f t="shared" si="10"/>
        <v>456782220.81999999</v>
      </c>
      <c r="M894" s="9">
        <f t="shared" si="11"/>
        <v>45868043.130000003</v>
      </c>
      <c r="N894" s="8" t="s">
        <v>444</v>
      </c>
      <c r="O894" s="8" t="s">
        <v>215</v>
      </c>
      <c r="P894" s="9">
        <v>290000</v>
      </c>
      <c r="Q894" s="9">
        <v>290000</v>
      </c>
      <c r="R894" s="9">
        <v>0</v>
      </c>
      <c r="S894" s="45" t="s">
        <v>496</v>
      </c>
      <c r="T894" s="101" t="s">
        <v>685</v>
      </c>
      <c r="U894" s="101" t="s">
        <v>685</v>
      </c>
      <c r="V894" s="101" t="s">
        <v>685</v>
      </c>
    </row>
    <row r="895" spans="2:22" s="35" customFormat="1" ht="30" customHeight="1" x14ac:dyDescent="0.25">
      <c r="B895" s="8">
        <v>2015</v>
      </c>
      <c r="C895" s="8" t="s">
        <v>239</v>
      </c>
      <c r="D895" s="8">
        <v>5000</v>
      </c>
      <c r="E895" s="8" t="s">
        <v>197</v>
      </c>
      <c r="F895" s="9">
        <v>6391503.2599999998</v>
      </c>
      <c r="G895" s="9">
        <v>6618232.2599999998</v>
      </c>
      <c r="H895" s="9">
        <v>498221.36</v>
      </c>
      <c r="I895" s="8" t="s">
        <v>198</v>
      </c>
      <c r="J895" s="8" t="s">
        <v>199</v>
      </c>
      <c r="K895" s="9">
        <f t="shared" si="9"/>
        <v>155796265.66999999</v>
      </c>
      <c r="L895" s="9">
        <f t="shared" si="10"/>
        <v>456782220.81999999</v>
      </c>
      <c r="M895" s="9">
        <f t="shared" si="11"/>
        <v>45868043.130000003</v>
      </c>
      <c r="N895" s="8" t="s">
        <v>445</v>
      </c>
      <c r="O895" s="8" t="s">
        <v>446</v>
      </c>
      <c r="P895" s="9">
        <v>435001</v>
      </c>
      <c r="Q895" s="9">
        <v>435001</v>
      </c>
      <c r="R895" s="9">
        <v>146540</v>
      </c>
      <c r="S895" s="45" t="s">
        <v>496</v>
      </c>
      <c r="T895" s="101"/>
      <c r="U895" s="101"/>
      <c r="V895" s="101"/>
    </row>
    <row r="896" spans="2:22" s="35" customFormat="1" ht="33.75" x14ac:dyDescent="0.25">
      <c r="B896" s="8">
        <v>2015</v>
      </c>
      <c r="C896" s="8" t="s">
        <v>239</v>
      </c>
      <c r="D896" s="8">
        <v>5000</v>
      </c>
      <c r="E896" s="8" t="s">
        <v>197</v>
      </c>
      <c r="F896" s="9">
        <v>6391503.2599999998</v>
      </c>
      <c r="G896" s="9">
        <v>6618232.2599999998</v>
      </c>
      <c r="H896" s="9">
        <v>498221.36</v>
      </c>
      <c r="I896" s="8" t="s">
        <v>198</v>
      </c>
      <c r="J896" s="8" t="s">
        <v>199</v>
      </c>
      <c r="K896" s="9">
        <f t="shared" si="9"/>
        <v>155796265.66999999</v>
      </c>
      <c r="L896" s="9">
        <f t="shared" si="10"/>
        <v>456782220.81999999</v>
      </c>
      <c r="M896" s="9">
        <f t="shared" si="11"/>
        <v>45868043.130000003</v>
      </c>
      <c r="N896" s="8" t="s">
        <v>447</v>
      </c>
      <c r="O896" s="8" t="s">
        <v>216</v>
      </c>
      <c r="P896" s="9">
        <v>2000001</v>
      </c>
      <c r="Q896" s="9">
        <v>2000001</v>
      </c>
      <c r="R896" s="9">
        <v>0</v>
      </c>
      <c r="S896" s="45" t="s">
        <v>496</v>
      </c>
      <c r="T896" s="101"/>
      <c r="U896" s="101"/>
      <c r="V896" s="101"/>
    </row>
    <row r="897" spans="2:22" s="35" customFormat="1" ht="33.75" x14ac:dyDescent="0.25">
      <c r="B897" s="8">
        <v>2015</v>
      </c>
      <c r="C897" s="8" t="s">
        <v>239</v>
      </c>
      <c r="D897" s="8">
        <v>5000</v>
      </c>
      <c r="E897" s="8" t="s">
        <v>197</v>
      </c>
      <c r="F897" s="9">
        <v>6391503.2599999998</v>
      </c>
      <c r="G897" s="9">
        <v>6618232.2599999998</v>
      </c>
      <c r="H897" s="9">
        <v>498221.36</v>
      </c>
      <c r="I897" s="8" t="s">
        <v>198</v>
      </c>
      <c r="J897" s="8" t="s">
        <v>199</v>
      </c>
      <c r="K897" s="9">
        <f t="shared" si="9"/>
        <v>155796265.66999999</v>
      </c>
      <c r="L897" s="9">
        <f t="shared" si="10"/>
        <v>456782220.81999999</v>
      </c>
      <c r="M897" s="9">
        <f t="shared" si="11"/>
        <v>45868043.130000003</v>
      </c>
      <c r="N897" s="8" t="s">
        <v>448</v>
      </c>
      <c r="O897" s="8" t="s">
        <v>217</v>
      </c>
      <c r="P897" s="9">
        <v>0</v>
      </c>
      <c r="Q897" s="9">
        <v>0</v>
      </c>
      <c r="R897" s="9">
        <v>0</v>
      </c>
      <c r="S897" s="45" t="s">
        <v>496</v>
      </c>
      <c r="T897" s="101"/>
      <c r="U897" s="101"/>
      <c r="V897" s="101"/>
    </row>
    <row r="898" spans="2:22" s="35" customFormat="1" ht="33.75" x14ac:dyDescent="0.25">
      <c r="B898" s="8">
        <v>2015</v>
      </c>
      <c r="C898" s="8" t="s">
        <v>239</v>
      </c>
      <c r="D898" s="8">
        <v>5000</v>
      </c>
      <c r="E898" s="8" t="s">
        <v>197</v>
      </c>
      <c r="F898" s="9">
        <v>6391503.2599999998</v>
      </c>
      <c r="G898" s="9">
        <v>6618232.2599999998</v>
      </c>
      <c r="H898" s="9">
        <v>498221.36</v>
      </c>
      <c r="I898" s="8" t="s">
        <v>198</v>
      </c>
      <c r="J898" s="8" t="s">
        <v>199</v>
      </c>
      <c r="K898" s="9">
        <f t="shared" si="9"/>
        <v>155796265.66999999</v>
      </c>
      <c r="L898" s="9">
        <f t="shared" si="10"/>
        <v>456782220.81999999</v>
      </c>
      <c r="M898" s="9">
        <f t="shared" si="11"/>
        <v>45868043.130000003</v>
      </c>
      <c r="N898" s="8" t="s">
        <v>449</v>
      </c>
      <c r="O898" s="8" t="s">
        <v>218</v>
      </c>
      <c r="P898" s="9">
        <v>0</v>
      </c>
      <c r="Q898" s="9">
        <v>0</v>
      </c>
      <c r="R898" s="9">
        <v>0</v>
      </c>
      <c r="S898" s="45" t="s">
        <v>496</v>
      </c>
      <c r="T898" s="101"/>
      <c r="U898" s="101"/>
      <c r="V898" s="101"/>
    </row>
    <row r="899" spans="2:22" s="35" customFormat="1" ht="29.25" customHeight="1" x14ac:dyDescent="0.25">
      <c r="B899" s="8">
        <v>2015</v>
      </c>
      <c r="C899" s="8" t="s">
        <v>239</v>
      </c>
      <c r="D899" s="8">
        <v>6000</v>
      </c>
      <c r="E899" s="8" t="s">
        <v>219</v>
      </c>
      <c r="F899" s="9">
        <v>149404762.41</v>
      </c>
      <c r="G899" s="9">
        <v>450163988.56</v>
      </c>
      <c r="H899" s="9">
        <v>45369821.770000003</v>
      </c>
      <c r="I899" s="8" t="s">
        <v>198</v>
      </c>
      <c r="J899" s="8" t="s">
        <v>199</v>
      </c>
      <c r="K899" s="9">
        <f t="shared" si="9"/>
        <v>155796265.66999999</v>
      </c>
      <c r="L899" s="9">
        <f t="shared" si="10"/>
        <v>456782220.81999999</v>
      </c>
      <c r="M899" s="9">
        <f t="shared" si="11"/>
        <v>45868043.130000003</v>
      </c>
      <c r="N899" s="8" t="s">
        <v>450</v>
      </c>
      <c r="O899" s="8" t="s">
        <v>220</v>
      </c>
      <c r="P899" s="9">
        <v>0</v>
      </c>
      <c r="Q899" s="9">
        <v>1857788.22</v>
      </c>
      <c r="R899" s="9">
        <v>0</v>
      </c>
      <c r="S899" s="45" t="s">
        <v>496</v>
      </c>
      <c r="T899" s="101"/>
      <c r="U899" s="101"/>
      <c r="V899" s="101"/>
    </row>
    <row r="900" spans="2:22" s="35" customFormat="1" ht="33.75" x14ac:dyDescent="0.25">
      <c r="B900" s="8">
        <v>2015</v>
      </c>
      <c r="C900" s="8" t="s">
        <v>239</v>
      </c>
      <c r="D900" s="8">
        <v>6000</v>
      </c>
      <c r="E900" s="8" t="s">
        <v>219</v>
      </c>
      <c r="F900" s="9">
        <v>149404762.41</v>
      </c>
      <c r="G900" s="9">
        <v>450163988.56</v>
      </c>
      <c r="H900" s="9">
        <v>45369821.770000003</v>
      </c>
      <c r="I900" s="8" t="s">
        <v>198</v>
      </c>
      <c r="J900" s="8" t="s">
        <v>199</v>
      </c>
      <c r="K900" s="9">
        <f t="shared" si="9"/>
        <v>155796265.66999999</v>
      </c>
      <c r="L900" s="9">
        <f t="shared" si="10"/>
        <v>456782220.81999999</v>
      </c>
      <c r="M900" s="9">
        <f t="shared" si="11"/>
        <v>45868043.130000003</v>
      </c>
      <c r="N900" s="8" t="s">
        <v>451</v>
      </c>
      <c r="O900" s="8" t="s">
        <v>221</v>
      </c>
      <c r="P900" s="9">
        <v>0</v>
      </c>
      <c r="Q900" s="9">
        <v>0</v>
      </c>
      <c r="R900" s="9">
        <v>0</v>
      </c>
      <c r="S900" s="45" t="s">
        <v>496</v>
      </c>
      <c r="T900" s="101"/>
      <c r="U900" s="101"/>
      <c r="V900" s="101"/>
    </row>
    <row r="901" spans="2:22" s="35" customFormat="1" ht="33.75" x14ac:dyDescent="0.25">
      <c r="B901" s="8">
        <v>2015</v>
      </c>
      <c r="C901" s="8" t="s">
        <v>239</v>
      </c>
      <c r="D901" s="8">
        <v>6000</v>
      </c>
      <c r="E901" s="8" t="s">
        <v>219</v>
      </c>
      <c r="F901" s="9">
        <v>149404762.41</v>
      </c>
      <c r="G901" s="9">
        <v>450163988.56</v>
      </c>
      <c r="H901" s="9">
        <v>45369821.770000003</v>
      </c>
      <c r="I901" s="8" t="s">
        <v>198</v>
      </c>
      <c r="J901" s="8" t="s">
        <v>199</v>
      </c>
      <c r="K901" s="9">
        <f t="shared" si="9"/>
        <v>155796265.66999999</v>
      </c>
      <c r="L901" s="9">
        <f t="shared" si="10"/>
        <v>456782220.81999999</v>
      </c>
      <c r="M901" s="9">
        <f t="shared" si="11"/>
        <v>45868043.130000003</v>
      </c>
      <c r="N901" s="8" t="s">
        <v>452</v>
      </c>
      <c r="O901" s="8" t="s">
        <v>222</v>
      </c>
      <c r="P901" s="9">
        <v>0</v>
      </c>
      <c r="Q901" s="9">
        <v>24185255.620000001</v>
      </c>
      <c r="R901" s="9">
        <v>1947179.33</v>
      </c>
      <c r="S901" s="45" t="s">
        <v>496</v>
      </c>
      <c r="T901" s="101"/>
      <c r="U901" s="101"/>
      <c r="V901" s="101"/>
    </row>
    <row r="902" spans="2:22" s="35" customFormat="1" ht="30.75" customHeight="1" x14ac:dyDescent="0.25">
      <c r="B902" s="8">
        <v>2015</v>
      </c>
      <c r="C902" s="8" t="s">
        <v>239</v>
      </c>
      <c r="D902" s="8">
        <v>6000</v>
      </c>
      <c r="E902" s="8" t="s">
        <v>219</v>
      </c>
      <c r="F902" s="9">
        <v>149404762.41</v>
      </c>
      <c r="G902" s="9">
        <v>450163988.56</v>
      </c>
      <c r="H902" s="9">
        <v>45369821.770000003</v>
      </c>
      <c r="I902" s="8" t="s">
        <v>198</v>
      </c>
      <c r="J902" s="8" t="s">
        <v>199</v>
      </c>
      <c r="K902" s="9">
        <f t="shared" si="9"/>
        <v>155796265.66999999</v>
      </c>
      <c r="L902" s="9">
        <f t="shared" si="10"/>
        <v>456782220.81999999</v>
      </c>
      <c r="M902" s="9">
        <f t="shared" si="11"/>
        <v>45868043.130000003</v>
      </c>
      <c r="N902" s="8" t="s">
        <v>453</v>
      </c>
      <c r="O902" s="8" t="s">
        <v>223</v>
      </c>
      <c r="P902" s="9">
        <v>0</v>
      </c>
      <c r="Q902" s="9">
        <v>29458641.870000001</v>
      </c>
      <c r="R902" s="9">
        <v>5594099.1699999999</v>
      </c>
      <c r="S902" s="45" t="s">
        <v>496</v>
      </c>
      <c r="T902" s="101"/>
      <c r="U902" s="101"/>
      <c r="V902" s="101"/>
    </row>
    <row r="903" spans="2:22" s="35" customFormat="1" ht="28.5" customHeight="1" x14ac:dyDescent="0.25">
      <c r="B903" s="8">
        <v>2015</v>
      </c>
      <c r="C903" s="8" t="s">
        <v>239</v>
      </c>
      <c r="D903" s="8">
        <v>6000</v>
      </c>
      <c r="E903" s="8" t="s">
        <v>219</v>
      </c>
      <c r="F903" s="9">
        <v>149404762.41</v>
      </c>
      <c r="G903" s="9">
        <v>450163988.56</v>
      </c>
      <c r="H903" s="9">
        <v>45369821.770000003</v>
      </c>
      <c r="I903" s="8" t="s">
        <v>198</v>
      </c>
      <c r="J903" s="8" t="s">
        <v>199</v>
      </c>
      <c r="K903" s="9">
        <f t="shared" si="9"/>
        <v>155796265.66999999</v>
      </c>
      <c r="L903" s="9">
        <f t="shared" si="10"/>
        <v>456782220.81999999</v>
      </c>
      <c r="M903" s="9">
        <f t="shared" si="11"/>
        <v>45868043.130000003</v>
      </c>
      <c r="N903" s="8" t="s">
        <v>454</v>
      </c>
      <c r="O903" s="8" t="s">
        <v>224</v>
      </c>
      <c r="P903" s="9">
        <v>0</v>
      </c>
      <c r="Q903" s="9">
        <v>2496131.54</v>
      </c>
      <c r="R903" s="9">
        <v>0</v>
      </c>
      <c r="S903" s="45" t="s">
        <v>496</v>
      </c>
      <c r="T903" s="101"/>
      <c r="U903" s="101"/>
      <c r="V903" s="101"/>
    </row>
    <row r="904" spans="2:22" s="35" customFormat="1" ht="33.75" x14ac:dyDescent="0.25">
      <c r="B904" s="8">
        <v>2015</v>
      </c>
      <c r="C904" s="8" t="s">
        <v>239</v>
      </c>
      <c r="D904" s="8">
        <v>6000</v>
      </c>
      <c r="E904" s="8" t="s">
        <v>219</v>
      </c>
      <c r="F904" s="9">
        <v>149404762.41</v>
      </c>
      <c r="G904" s="9">
        <v>450163988.56</v>
      </c>
      <c r="H904" s="9">
        <v>45369821.770000003</v>
      </c>
      <c r="I904" s="8" t="s">
        <v>198</v>
      </c>
      <c r="J904" s="8" t="s">
        <v>199</v>
      </c>
      <c r="K904" s="9">
        <f t="shared" si="9"/>
        <v>155796265.66999999</v>
      </c>
      <c r="L904" s="9">
        <f t="shared" si="10"/>
        <v>456782220.81999999</v>
      </c>
      <c r="M904" s="9">
        <f t="shared" si="11"/>
        <v>45868043.130000003</v>
      </c>
      <c r="N904" s="8" t="s">
        <v>455</v>
      </c>
      <c r="O904" s="8" t="s">
        <v>225</v>
      </c>
      <c r="P904" s="9">
        <v>0</v>
      </c>
      <c r="Q904" s="9">
        <v>22920694.779999994</v>
      </c>
      <c r="R904" s="9">
        <v>0</v>
      </c>
      <c r="S904" s="45" t="s">
        <v>496</v>
      </c>
      <c r="T904" s="101"/>
      <c r="U904" s="101"/>
      <c r="V904" s="101"/>
    </row>
    <row r="905" spans="2:22" s="35" customFormat="1" ht="33.75" x14ac:dyDescent="0.25">
      <c r="B905" s="8">
        <v>2015</v>
      </c>
      <c r="C905" s="8" t="s">
        <v>239</v>
      </c>
      <c r="D905" s="8">
        <v>6000</v>
      </c>
      <c r="E905" s="8" t="s">
        <v>219</v>
      </c>
      <c r="F905" s="9">
        <v>149404762.41</v>
      </c>
      <c r="G905" s="9">
        <v>450163988.56</v>
      </c>
      <c r="H905" s="9">
        <v>45369821.770000003</v>
      </c>
      <c r="I905" s="8" t="s">
        <v>198</v>
      </c>
      <c r="J905" s="8" t="s">
        <v>199</v>
      </c>
      <c r="K905" s="9">
        <f t="shared" si="9"/>
        <v>155796265.66999999</v>
      </c>
      <c r="L905" s="9">
        <f t="shared" si="10"/>
        <v>456782220.81999999</v>
      </c>
      <c r="M905" s="9">
        <f t="shared" si="11"/>
        <v>45868043.130000003</v>
      </c>
      <c r="N905" s="8" t="s">
        <v>456</v>
      </c>
      <c r="O905" s="8" t="s">
        <v>457</v>
      </c>
      <c r="P905" s="9">
        <v>0</v>
      </c>
      <c r="Q905" s="9">
        <v>350000</v>
      </c>
      <c r="R905" s="9">
        <v>0</v>
      </c>
      <c r="S905" s="45" t="s">
        <v>496</v>
      </c>
      <c r="T905" s="101"/>
      <c r="U905" s="101"/>
      <c r="V905" s="101"/>
    </row>
    <row r="906" spans="2:22" s="35" customFormat="1" ht="33.75" x14ac:dyDescent="0.25">
      <c r="B906" s="8">
        <v>2015</v>
      </c>
      <c r="C906" s="8" t="s">
        <v>239</v>
      </c>
      <c r="D906" s="8">
        <v>6000</v>
      </c>
      <c r="E906" s="8" t="s">
        <v>219</v>
      </c>
      <c r="F906" s="9">
        <v>149404762.41</v>
      </c>
      <c r="G906" s="9">
        <v>450163988.56</v>
      </c>
      <c r="H906" s="9">
        <v>45369821.770000003</v>
      </c>
      <c r="I906" s="8" t="s">
        <v>198</v>
      </c>
      <c r="J906" s="8" t="s">
        <v>199</v>
      </c>
      <c r="K906" s="9">
        <f t="shared" si="9"/>
        <v>155796265.66999999</v>
      </c>
      <c r="L906" s="9">
        <f t="shared" si="10"/>
        <v>456782220.81999999</v>
      </c>
      <c r="M906" s="9">
        <f t="shared" si="11"/>
        <v>45868043.130000003</v>
      </c>
      <c r="N906" s="8" t="s">
        <v>458</v>
      </c>
      <c r="O906" s="8" t="s">
        <v>459</v>
      </c>
      <c r="P906" s="9">
        <v>0</v>
      </c>
      <c r="Q906" s="9">
        <v>2695317.1399999992</v>
      </c>
      <c r="R906" s="9">
        <v>0</v>
      </c>
      <c r="S906" s="45" t="s">
        <v>496</v>
      </c>
      <c r="T906" s="101" t="s">
        <v>685</v>
      </c>
      <c r="U906" s="101" t="s">
        <v>685</v>
      </c>
      <c r="V906" s="101" t="s">
        <v>685</v>
      </c>
    </row>
    <row r="907" spans="2:22" s="35" customFormat="1" ht="33.75" x14ac:dyDescent="0.25">
      <c r="B907" s="8">
        <v>2015</v>
      </c>
      <c r="C907" s="8" t="s">
        <v>239</v>
      </c>
      <c r="D907" s="8">
        <v>6000</v>
      </c>
      <c r="E907" s="8" t="s">
        <v>219</v>
      </c>
      <c r="F907" s="9">
        <v>149404762.41</v>
      </c>
      <c r="G907" s="9">
        <v>450163988.56</v>
      </c>
      <c r="H907" s="9">
        <v>45369821.770000003</v>
      </c>
      <c r="I907" s="8" t="s">
        <v>198</v>
      </c>
      <c r="J907" s="8" t="s">
        <v>199</v>
      </c>
      <c r="K907" s="9">
        <f t="shared" si="9"/>
        <v>155796265.66999999</v>
      </c>
      <c r="L907" s="9">
        <f t="shared" si="10"/>
        <v>456782220.81999999</v>
      </c>
      <c r="M907" s="9">
        <f t="shared" si="11"/>
        <v>45868043.130000003</v>
      </c>
      <c r="N907" s="8" t="s">
        <v>460</v>
      </c>
      <c r="O907" s="8" t="s">
        <v>226</v>
      </c>
      <c r="P907" s="9">
        <v>0</v>
      </c>
      <c r="Q907" s="9">
        <v>0</v>
      </c>
      <c r="R907" s="9">
        <v>0</v>
      </c>
      <c r="S907" s="45" t="s">
        <v>496</v>
      </c>
      <c r="T907" s="101"/>
      <c r="U907" s="101"/>
      <c r="V907" s="101"/>
    </row>
    <row r="908" spans="2:22" s="35" customFormat="1" ht="40.5" customHeight="1" x14ac:dyDescent="0.25">
      <c r="B908" s="8">
        <v>2015</v>
      </c>
      <c r="C908" s="8" t="s">
        <v>239</v>
      </c>
      <c r="D908" s="8">
        <v>6000</v>
      </c>
      <c r="E908" s="8" t="s">
        <v>219</v>
      </c>
      <c r="F908" s="9">
        <v>149404762.41</v>
      </c>
      <c r="G908" s="9">
        <v>450163988.56</v>
      </c>
      <c r="H908" s="9">
        <v>45369821.770000003</v>
      </c>
      <c r="I908" s="8" t="s">
        <v>198</v>
      </c>
      <c r="J908" s="8" t="s">
        <v>199</v>
      </c>
      <c r="K908" s="9">
        <f t="shared" si="9"/>
        <v>155796265.66999999</v>
      </c>
      <c r="L908" s="9">
        <f t="shared" si="10"/>
        <v>456782220.81999999</v>
      </c>
      <c r="M908" s="9">
        <f t="shared" si="11"/>
        <v>45868043.130000003</v>
      </c>
      <c r="N908" s="8" t="s">
        <v>461</v>
      </c>
      <c r="O908" s="8" t="s">
        <v>227</v>
      </c>
      <c r="P908" s="9">
        <v>0</v>
      </c>
      <c r="Q908" s="9">
        <v>19498846.969999999</v>
      </c>
      <c r="R908" s="9">
        <v>608336.16</v>
      </c>
      <c r="S908" s="45" t="s">
        <v>496</v>
      </c>
      <c r="T908" s="101"/>
      <c r="U908" s="101"/>
      <c r="V908" s="101"/>
    </row>
    <row r="909" spans="2:22" s="35" customFormat="1" ht="35.25" customHeight="1" x14ac:dyDescent="0.25">
      <c r="B909" s="8">
        <v>2015</v>
      </c>
      <c r="C909" s="8" t="s">
        <v>239</v>
      </c>
      <c r="D909" s="8">
        <v>6000</v>
      </c>
      <c r="E909" s="8" t="s">
        <v>219</v>
      </c>
      <c r="F909" s="9">
        <v>149404762.41</v>
      </c>
      <c r="G909" s="9">
        <v>450163988.56</v>
      </c>
      <c r="H909" s="9">
        <v>45369821.770000003</v>
      </c>
      <c r="I909" s="8" t="s">
        <v>198</v>
      </c>
      <c r="J909" s="8" t="s">
        <v>199</v>
      </c>
      <c r="K909" s="9">
        <f t="shared" si="9"/>
        <v>155796265.66999999</v>
      </c>
      <c r="L909" s="9">
        <f t="shared" si="10"/>
        <v>456782220.81999999</v>
      </c>
      <c r="M909" s="9">
        <f t="shared" si="11"/>
        <v>45868043.130000003</v>
      </c>
      <c r="N909" s="8" t="s">
        <v>462</v>
      </c>
      <c r="O909" s="8" t="s">
        <v>228</v>
      </c>
      <c r="P909" s="9">
        <v>0</v>
      </c>
      <c r="Q909" s="9">
        <v>9531024.2799999993</v>
      </c>
      <c r="R909" s="9">
        <v>0</v>
      </c>
      <c r="S909" s="45" t="s">
        <v>496</v>
      </c>
      <c r="T909" s="101"/>
      <c r="U909" s="101"/>
      <c r="V909" s="101"/>
    </row>
    <row r="910" spans="2:22" s="35" customFormat="1" ht="36.75" customHeight="1" x14ac:dyDescent="0.25">
      <c r="B910" s="8">
        <v>2015</v>
      </c>
      <c r="C910" s="8" t="s">
        <v>239</v>
      </c>
      <c r="D910" s="8">
        <v>6000</v>
      </c>
      <c r="E910" s="8" t="s">
        <v>219</v>
      </c>
      <c r="F910" s="9">
        <v>149404762.41</v>
      </c>
      <c r="G910" s="9">
        <v>450163988.56</v>
      </c>
      <c r="H910" s="9">
        <v>45369821.770000003</v>
      </c>
      <c r="I910" s="8" t="s">
        <v>198</v>
      </c>
      <c r="J910" s="8" t="s">
        <v>199</v>
      </c>
      <c r="K910" s="9">
        <f t="shared" si="9"/>
        <v>155796265.66999999</v>
      </c>
      <c r="L910" s="9">
        <f t="shared" si="10"/>
        <v>456782220.81999999</v>
      </c>
      <c r="M910" s="9">
        <f t="shared" si="11"/>
        <v>45868043.130000003</v>
      </c>
      <c r="N910" s="8" t="s">
        <v>463</v>
      </c>
      <c r="O910" s="8" t="s">
        <v>229</v>
      </c>
      <c r="P910" s="9">
        <v>0</v>
      </c>
      <c r="Q910" s="9">
        <v>18213100.800000001</v>
      </c>
      <c r="R910" s="9">
        <v>0</v>
      </c>
      <c r="S910" s="45" t="s">
        <v>496</v>
      </c>
      <c r="T910" s="101"/>
      <c r="U910" s="101"/>
      <c r="V910" s="101"/>
    </row>
    <row r="911" spans="2:22" s="35" customFormat="1" ht="35.25" customHeight="1" x14ac:dyDescent="0.25">
      <c r="B911" s="8">
        <v>2015</v>
      </c>
      <c r="C911" s="8" t="s">
        <v>239</v>
      </c>
      <c r="D911" s="8">
        <v>6000</v>
      </c>
      <c r="E911" s="8" t="s">
        <v>219</v>
      </c>
      <c r="F911" s="9">
        <v>149404762.41</v>
      </c>
      <c r="G911" s="9">
        <v>450163988.56</v>
      </c>
      <c r="H911" s="9">
        <v>45369821.770000003</v>
      </c>
      <c r="I911" s="8" t="s">
        <v>198</v>
      </c>
      <c r="J911" s="8" t="s">
        <v>199</v>
      </c>
      <c r="K911" s="9">
        <f t="shared" si="9"/>
        <v>155796265.66999999</v>
      </c>
      <c r="L911" s="9">
        <f t="shared" si="10"/>
        <v>456782220.81999999</v>
      </c>
      <c r="M911" s="9">
        <f t="shared" si="11"/>
        <v>45868043.130000003</v>
      </c>
      <c r="N911" s="8" t="s">
        <v>464</v>
      </c>
      <c r="O911" s="8" t="s">
        <v>230</v>
      </c>
      <c r="P911" s="9">
        <v>0</v>
      </c>
      <c r="Q911" s="9">
        <v>244396.24</v>
      </c>
      <c r="R911" s="9">
        <v>0</v>
      </c>
      <c r="S911" s="45" t="s">
        <v>496</v>
      </c>
      <c r="T911" s="101"/>
      <c r="U911" s="101"/>
      <c r="V911" s="101"/>
    </row>
    <row r="912" spans="2:22" s="35" customFormat="1" ht="36.75" customHeight="1" x14ac:dyDescent="0.25">
      <c r="B912" s="8">
        <v>2015</v>
      </c>
      <c r="C912" s="8" t="s">
        <v>239</v>
      </c>
      <c r="D912" s="8">
        <v>6000</v>
      </c>
      <c r="E912" s="8" t="s">
        <v>219</v>
      </c>
      <c r="F912" s="9">
        <v>149404762.41</v>
      </c>
      <c r="G912" s="9">
        <v>450163988.56</v>
      </c>
      <c r="H912" s="9">
        <v>45369821.770000003</v>
      </c>
      <c r="I912" s="8" t="s">
        <v>198</v>
      </c>
      <c r="J912" s="8" t="s">
        <v>199</v>
      </c>
      <c r="K912" s="9">
        <f t="shared" si="9"/>
        <v>155796265.66999999</v>
      </c>
      <c r="L912" s="9">
        <f t="shared" si="10"/>
        <v>456782220.81999999</v>
      </c>
      <c r="M912" s="9">
        <f t="shared" si="11"/>
        <v>45868043.130000003</v>
      </c>
      <c r="N912" s="8" t="s">
        <v>465</v>
      </c>
      <c r="O912" s="8" t="s">
        <v>231</v>
      </c>
      <c r="P912" s="9">
        <v>0</v>
      </c>
      <c r="Q912" s="9">
        <v>2564000</v>
      </c>
      <c r="R912" s="9">
        <v>0</v>
      </c>
      <c r="S912" s="45" t="s">
        <v>496</v>
      </c>
      <c r="T912" s="101"/>
      <c r="U912" s="101"/>
      <c r="V912" s="101"/>
    </row>
    <row r="913" spans="2:22" s="35" customFormat="1" ht="36.75" customHeight="1" x14ac:dyDescent="0.25">
      <c r="B913" s="8">
        <v>2015</v>
      </c>
      <c r="C913" s="8" t="s">
        <v>239</v>
      </c>
      <c r="D913" s="8">
        <v>6000</v>
      </c>
      <c r="E913" s="8" t="s">
        <v>219</v>
      </c>
      <c r="F913" s="9">
        <v>149404762.41</v>
      </c>
      <c r="G913" s="9">
        <v>450163988.56</v>
      </c>
      <c r="H913" s="9">
        <v>45369821.770000003</v>
      </c>
      <c r="I913" s="8" t="s">
        <v>198</v>
      </c>
      <c r="J913" s="8" t="s">
        <v>199</v>
      </c>
      <c r="K913" s="9">
        <f t="shared" si="9"/>
        <v>155796265.66999999</v>
      </c>
      <c r="L913" s="9">
        <f t="shared" si="10"/>
        <v>456782220.81999999</v>
      </c>
      <c r="M913" s="9">
        <f t="shared" si="11"/>
        <v>45868043.130000003</v>
      </c>
      <c r="N913" s="8" t="s">
        <v>466</v>
      </c>
      <c r="O913" s="8" t="s">
        <v>232</v>
      </c>
      <c r="P913" s="9">
        <v>149404762.41</v>
      </c>
      <c r="Q913" s="9">
        <v>312524009.84000003</v>
      </c>
      <c r="R913" s="9">
        <v>36904436.010000005</v>
      </c>
      <c r="S913" s="45" t="s">
        <v>496</v>
      </c>
      <c r="T913" s="101"/>
      <c r="U913" s="101"/>
      <c r="V913" s="101"/>
    </row>
    <row r="914" spans="2:22" s="35" customFormat="1" ht="33.75" x14ac:dyDescent="0.25">
      <c r="B914" s="8">
        <v>2015</v>
      </c>
      <c r="C914" s="8" t="s">
        <v>239</v>
      </c>
      <c r="D914" s="8">
        <v>6000</v>
      </c>
      <c r="E914" s="8" t="s">
        <v>219</v>
      </c>
      <c r="F914" s="9">
        <v>149404762.41</v>
      </c>
      <c r="G914" s="9">
        <v>450163988.56</v>
      </c>
      <c r="H914" s="9">
        <v>45369821.770000003</v>
      </c>
      <c r="I914" s="8" t="s">
        <v>198</v>
      </c>
      <c r="J914" s="8" t="s">
        <v>199</v>
      </c>
      <c r="K914" s="9">
        <f t="shared" si="9"/>
        <v>155796265.66999999</v>
      </c>
      <c r="L914" s="9">
        <f t="shared" si="10"/>
        <v>456782220.81999999</v>
      </c>
      <c r="M914" s="9">
        <f t="shared" si="11"/>
        <v>45868043.130000003</v>
      </c>
      <c r="N914" s="8" t="s">
        <v>467</v>
      </c>
      <c r="O914" s="8" t="s">
        <v>233</v>
      </c>
      <c r="P914" s="9">
        <v>0</v>
      </c>
      <c r="Q914" s="9">
        <v>0</v>
      </c>
      <c r="R914" s="9">
        <v>0</v>
      </c>
      <c r="S914" s="45" t="s">
        <v>496</v>
      </c>
      <c r="T914" s="101"/>
      <c r="U914" s="101"/>
      <c r="V914" s="101"/>
    </row>
    <row r="915" spans="2:22" s="35" customFormat="1" ht="42.75" customHeight="1" x14ac:dyDescent="0.25">
      <c r="B915" s="8">
        <v>2015</v>
      </c>
      <c r="C915" s="8" t="s">
        <v>239</v>
      </c>
      <c r="D915" s="8">
        <v>6000</v>
      </c>
      <c r="E915" s="8" t="s">
        <v>219</v>
      </c>
      <c r="F915" s="9">
        <v>149404762.41</v>
      </c>
      <c r="G915" s="9">
        <v>450163988.56</v>
      </c>
      <c r="H915" s="9">
        <v>45369821.770000003</v>
      </c>
      <c r="I915" s="8" t="s">
        <v>198</v>
      </c>
      <c r="J915" s="8" t="s">
        <v>199</v>
      </c>
      <c r="K915" s="9">
        <f t="shared" si="9"/>
        <v>155796265.66999999</v>
      </c>
      <c r="L915" s="9">
        <f t="shared" si="10"/>
        <v>456782220.81999999</v>
      </c>
      <c r="M915" s="9">
        <f t="shared" si="11"/>
        <v>45868043.130000003</v>
      </c>
      <c r="N915" s="8" t="s">
        <v>468</v>
      </c>
      <c r="O915" s="8" t="s">
        <v>234</v>
      </c>
      <c r="P915" s="9">
        <v>0</v>
      </c>
      <c r="Q915" s="9">
        <v>2359090.77</v>
      </c>
      <c r="R915" s="9">
        <v>0</v>
      </c>
      <c r="S915" s="45" t="s">
        <v>496</v>
      </c>
      <c r="T915" s="101"/>
      <c r="U915" s="101"/>
      <c r="V915" s="101"/>
    </row>
    <row r="916" spans="2:22" s="35" customFormat="1" ht="48.75" customHeight="1" x14ac:dyDescent="0.25">
      <c r="B916" s="8">
        <v>2015</v>
      </c>
      <c r="C916" s="8" t="s">
        <v>239</v>
      </c>
      <c r="D916" s="8">
        <v>6000</v>
      </c>
      <c r="E916" s="8" t="s">
        <v>219</v>
      </c>
      <c r="F916" s="9">
        <v>149404762.41</v>
      </c>
      <c r="G916" s="9">
        <v>450163988.56</v>
      </c>
      <c r="H916" s="9">
        <v>45369821.770000003</v>
      </c>
      <c r="I916" s="8" t="s">
        <v>198</v>
      </c>
      <c r="J916" s="8" t="s">
        <v>199</v>
      </c>
      <c r="K916" s="9">
        <f t="shared" si="9"/>
        <v>155796265.66999999</v>
      </c>
      <c r="L916" s="9">
        <f t="shared" si="10"/>
        <v>456782220.81999999</v>
      </c>
      <c r="M916" s="9">
        <f t="shared" si="11"/>
        <v>45868043.130000003</v>
      </c>
      <c r="N916" s="8" t="s">
        <v>469</v>
      </c>
      <c r="O916" s="8" t="s">
        <v>470</v>
      </c>
      <c r="P916" s="9">
        <v>0</v>
      </c>
      <c r="Q916" s="9">
        <v>0</v>
      </c>
      <c r="R916" s="9">
        <v>0</v>
      </c>
      <c r="S916" s="45" t="s">
        <v>496</v>
      </c>
      <c r="T916" s="101"/>
      <c r="U916" s="101"/>
      <c r="V916" s="101"/>
    </row>
    <row r="917" spans="2:22" s="35" customFormat="1" ht="35.25" customHeight="1" x14ac:dyDescent="0.25">
      <c r="B917" s="8">
        <v>2015</v>
      </c>
      <c r="C917" s="8" t="s">
        <v>239</v>
      </c>
      <c r="D917" s="8">
        <v>6000</v>
      </c>
      <c r="E917" s="8" t="s">
        <v>219</v>
      </c>
      <c r="F917" s="9">
        <v>149404762.41</v>
      </c>
      <c r="G917" s="9">
        <v>450163988.56</v>
      </c>
      <c r="H917" s="9">
        <v>45369821.770000003</v>
      </c>
      <c r="I917" s="8" t="s">
        <v>198</v>
      </c>
      <c r="J917" s="8" t="s">
        <v>199</v>
      </c>
      <c r="K917" s="9">
        <f t="shared" si="9"/>
        <v>155796265.66999999</v>
      </c>
      <c r="L917" s="9">
        <f t="shared" si="10"/>
        <v>456782220.81999999</v>
      </c>
      <c r="M917" s="9">
        <f t="shared" si="11"/>
        <v>45868043.130000003</v>
      </c>
      <c r="N917" s="8" t="s">
        <v>471</v>
      </c>
      <c r="O917" s="8" t="s">
        <v>472</v>
      </c>
      <c r="P917" s="9">
        <v>0</v>
      </c>
      <c r="Q917" s="9">
        <v>0</v>
      </c>
      <c r="R917" s="9">
        <v>0</v>
      </c>
      <c r="S917" s="45" t="s">
        <v>496</v>
      </c>
      <c r="T917" s="101"/>
      <c r="U917" s="101"/>
      <c r="V917" s="101"/>
    </row>
    <row r="918" spans="2:22" s="35" customFormat="1" ht="33.75" x14ac:dyDescent="0.25">
      <c r="B918" s="8">
        <v>2015</v>
      </c>
      <c r="C918" s="8" t="s">
        <v>239</v>
      </c>
      <c r="D918" s="8">
        <v>6000</v>
      </c>
      <c r="E918" s="8" t="s">
        <v>219</v>
      </c>
      <c r="F918" s="9">
        <v>149404762.41</v>
      </c>
      <c r="G918" s="9">
        <v>450163988.56</v>
      </c>
      <c r="H918" s="9">
        <v>45369821.770000003</v>
      </c>
      <c r="I918" s="8" t="s">
        <v>198</v>
      </c>
      <c r="J918" s="8" t="s">
        <v>199</v>
      </c>
      <c r="K918" s="9">
        <f t="shared" si="9"/>
        <v>155796265.66999999</v>
      </c>
      <c r="L918" s="9">
        <f t="shared" si="10"/>
        <v>456782220.81999999</v>
      </c>
      <c r="M918" s="9">
        <f t="shared" si="11"/>
        <v>45868043.130000003</v>
      </c>
      <c r="N918" s="8" t="s">
        <v>473</v>
      </c>
      <c r="O918" s="8" t="s">
        <v>235</v>
      </c>
      <c r="P918" s="9">
        <v>0</v>
      </c>
      <c r="Q918" s="9">
        <v>1265690.49</v>
      </c>
      <c r="R918" s="9">
        <v>315771.09999999998</v>
      </c>
      <c r="S918" s="45" t="s">
        <v>496</v>
      </c>
      <c r="T918" s="101"/>
      <c r="U918" s="101"/>
      <c r="V918" s="101"/>
    </row>
    <row r="919" spans="2:22" s="35" customFormat="1" ht="33.75" x14ac:dyDescent="0.25">
      <c r="B919" s="8">
        <v>2015</v>
      </c>
      <c r="C919" s="8" t="s">
        <v>239</v>
      </c>
      <c r="D919" s="8">
        <v>8000</v>
      </c>
      <c r="E919" s="8" t="s">
        <v>474</v>
      </c>
      <c r="F919" s="9">
        <v>90088517.579999983</v>
      </c>
      <c r="G919" s="9">
        <v>78402673.00999999</v>
      </c>
      <c r="H919" s="9">
        <v>17732419.66</v>
      </c>
      <c r="I919" s="8" t="s">
        <v>403</v>
      </c>
      <c r="J919" s="8" t="s">
        <v>404</v>
      </c>
      <c r="K919" s="9">
        <v>276640758.94</v>
      </c>
      <c r="L919" s="9">
        <v>265467462.85000002</v>
      </c>
      <c r="M919" s="9">
        <v>67234679.659999996</v>
      </c>
      <c r="N919" s="8" t="s">
        <v>475</v>
      </c>
      <c r="O919" s="8" t="s">
        <v>476</v>
      </c>
      <c r="P919" s="9">
        <v>90088517.579999983</v>
      </c>
      <c r="Q919" s="9">
        <v>78402673.00999999</v>
      </c>
      <c r="R919" s="9">
        <v>17732419.66</v>
      </c>
      <c r="S919" s="45" t="s">
        <v>496</v>
      </c>
      <c r="T919" s="101"/>
      <c r="U919" s="101"/>
      <c r="V919" s="101"/>
    </row>
    <row r="920" spans="2:22" s="35" customFormat="1" ht="33.75" x14ac:dyDescent="0.25">
      <c r="B920" s="8">
        <v>2015</v>
      </c>
      <c r="C920" s="8" t="s">
        <v>239</v>
      </c>
      <c r="D920" s="8">
        <v>9000</v>
      </c>
      <c r="E920" s="8" t="s">
        <v>236</v>
      </c>
      <c r="F920" s="9">
        <v>80547280.219999999</v>
      </c>
      <c r="G920" s="9">
        <v>80547280.219999999</v>
      </c>
      <c r="H920" s="9">
        <v>19437997.129999999</v>
      </c>
      <c r="I920" s="8">
        <v>9000</v>
      </c>
      <c r="J920" s="8" t="s">
        <v>236</v>
      </c>
      <c r="K920" s="9">
        <v>80547280.219999999</v>
      </c>
      <c r="L920" s="9">
        <v>80547280.219999999</v>
      </c>
      <c r="M920" s="9">
        <v>19437997.129999999</v>
      </c>
      <c r="N920" s="8" t="s">
        <v>477</v>
      </c>
      <c r="O920" s="8" t="s">
        <v>237</v>
      </c>
      <c r="P920" s="9">
        <v>62993550.600000001</v>
      </c>
      <c r="Q920" s="9">
        <v>62993550.600000001</v>
      </c>
      <c r="R920" s="9">
        <v>15748387.65</v>
      </c>
      <c r="S920" s="45" t="s">
        <v>496</v>
      </c>
      <c r="T920" s="101"/>
      <c r="U920" s="101"/>
      <c r="V920" s="101"/>
    </row>
    <row r="921" spans="2:22" s="35" customFormat="1" ht="33" customHeight="1" x14ac:dyDescent="0.25">
      <c r="B921" s="8">
        <v>2015</v>
      </c>
      <c r="C921" s="8" t="s">
        <v>239</v>
      </c>
      <c r="D921" s="8">
        <v>9000</v>
      </c>
      <c r="E921" s="8" t="s">
        <v>236</v>
      </c>
      <c r="F921" s="9">
        <v>80547280.219999999</v>
      </c>
      <c r="G921" s="9">
        <v>80547280.219999999</v>
      </c>
      <c r="H921" s="9">
        <v>19437997.129999999</v>
      </c>
      <c r="I921" s="8">
        <v>9000</v>
      </c>
      <c r="J921" s="8" t="s">
        <v>236</v>
      </c>
      <c r="K921" s="9">
        <v>80547280.219999999</v>
      </c>
      <c r="L921" s="9">
        <v>80547280.219999999</v>
      </c>
      <c r="M921" s="9">
        <v>19437997.129999999</v>
      </c>
      <c r="N921" s="8" t="s">
        <v>478</v>
      </c>
      <c r="O921" s="8" t="s">
        <v>238</v>
      </c>
      <c r="P921" s="9">
        <v>17553729.620000001</v>
      </c>
      <c r="Q921" s="9">
        <v>17553729.620000001</v>
      </c>
      <c r="R921" s="9">
        <v>3689609.48</v>
      </c>
      <c r="S921" s="45" t="s">
        <v>496</v>
      </c>
      <c r="T921" s="101"/>
      <c r="U921" s="101"/>
      <c r="V921" s="101"/>
    </row>
    <row r="922" spans="2:22" s="35" customFormat="1" x14ac:dyDescent="0.25">
      <c r="F922" s="36"/>
      <c r="G922" s="36"/>
      <c r="H922" s="36"/>
      <c r="K922" s="36"/>
      <c r="L922" s="36"/>
      <c r="M922" s="36"/>
      <c r="P922" s="36"/>
      <c r="Q922" s="36"/>
      <c r="R922" s="36"/>
    </row>
    <row r="923" spans="2:22" s="35" customFormat="1" x14ac:dyDescent="0.25">
      <c r="F923" s="36"/>
      <c r="G923" s="36"/>
      <c r="H923" s="36"/>
      <c r="K923" s="36"/>
      <c r="L923" s="36"/>
      <c r="M923" s="36"/>
      <c r="P923" s="36"/>
      <c r="Q923" s="36"/>
      <c r="R923" s="36"/>
    </row>
    <row r="924" spans="2:22" s="35" customFormat="1" ht="26.25" customHeight="1" thickBot="1" x14ac:dyDescent="0.3">
      <c r="B924" s="48" t="s">
        <v>686</v>
      </c>
      <c r="C924" s="50"/>
      <c r="D924" s="50"/>
      <c r="E924" s="50"/>
      <c r="F924" s="58" t="s">
        <v>687</v>
      </c>
      <c r="G924" s="59"/>
      <c r="H924" s="59"/>
      <c r="I924" s="59"/>
      <c r="J924" s="60"/>
      <c r="K924" s="58" t="s">
        <v>691</v>
      </c>
      <c r="L924" s="59"/>
      <c r="M924" s="59"/>
      <c r="N924" s="59"/>
      <c r="O924" s="59"/>
      <c r="P924" s="59"/>
      <c r="Q924" s="59"/>
      <c r="R924" s="61"/>
    </row>
    <row r="925" spans="2:22" s="35" customFormat="1" ht="39" customHeight="1" thickBot="1" x14ac:dyDescent="0.3">
      <c r="B925" s="62">
        <v>43200</v>
      </c>
      <c r="C925" s="63"/>
      <c r="D925" s="63"/>
      <c r="E925" s="63"/>
      <c r="F925" s="64" t="s">
        <v>508</v>
      </c>
      <c r="G925" s="65"/>
      <c r="H925" s="65"/>
      <c r="I925" s="65"/>
      <c r="J925" s="14"/>
      <c r="K925" s="91" t="s">
        <v>699</v>
      </c>
      <c r="L925" s="65"/>
      <c r="M925" s="65"/>
      <c r="N925" s="65"/>
      <c r="O925" s="65"/>
      <c r="P925" s="65"/>
      <c r="Q925" s="65"/>
      <c r="R925" s="92"/>
    </row>
    <row r="926" spans="2:22" s="35" customFormat="1" x14ac:dyDescent="0.2">
      <c r="B926" s="12"/>
      <c r="C926" s="12"/>
      <c r="D926" s="12"/>
      <c r="E926" s="12"/>
      <c r="F926" s="12"/>
      <c r="G926" s="12"/>
      <c r="H926" s="15"/>
      <c r="I926" s="12"/>
      <c r="J926" s="12"/>
      <c r="K926" s="12"/>
      <c r="L926" s="12"/>
      <c r="M926" s="12"/>
      <c r="N926" s="12"/>
      <c r="O926" s="12"/>
      <c r="P926" s="12"/>
      <c r="Q926" s="12"/>
      <c r="R926" s="12"/>
    </row>
    <row r="927" spans="2:22" s="35" customFormat="1" ht="12" thickBot="1" x14ac:dyDescent="0.25">
      <c r="B927" s="48" t="s">
        <v>688</v>
      </c>
      <c r="C927" s="49"/>
      <c r="D927" s="15"/>
      <c r="E927" s="48" t="s">
        <v>689</v>
      </c>
      <c r="F927" s="50"/>
      <c r="G927" s="50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</row>
    <row r="928" spans="2:22" s="35" customFormat="1" ht="12.75" thickTop="1" thickBot="1" x14ac:dyDescent="0.25">
      <c r="B928" s="51">
        <v>43200</v>
      </c>
      <c r="C928" s="52"/>
      <c r="D928" s="15"/>
      <c r="E928" s="53" t="s">
        <v>690</v>
      </c>
      <c r="F928" s="54"/>
      <c r="G928" s="55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</row>
    <row r="929" spans="6:18" s="35" customFormat="1" ht="12" thickTop="1" x14ac:dyDescent="0.25">
      <c r="F929" s="36"/>
      <c r="G929" s="36"/>
      <c r="H929" s="36"/>
      <c r="K929" s="36"/>
      <c r="L929" s="36"/>
      <c r="M929" s="36"/>
      <c r="P929" s="36"/>
      <c r="Q929" s="36"/>
      <c r="R929" s="36"/>
    </row>
  </sheetData>
  <mergeCells count="322">
    <mergeCell ref="T232:T235"/>
    <mergeCell ref="U232:U235"/>
    <mergeCell ref="V232:V235"/>
    <mergeCell ref="T214:T222"/>
    <mergeCell ref="U214:U222"/>
    <mergeCell ref="V214:V222"/>
    <mergeCell ref="T223:T231"/>
    <mergeCell ref="U223:U231"/>
    <mergeCell ref="V223:V231"/>
    <mergeCell ref="T106:T114"/>
    <mergeCell ref="U106:U114"/>
    <mergeCell ref="V106:V114"/>
    <mergeCell ref="T115:T123"/>
    <mergeCell ref="U115:U123"/>
    <mergeCell ref="V115:V123"/>
    <mergeCell ref="T160:T168"/>
    <mergeCell ref="U160:U168"/>
    <mergeCell ref="V160:V168"/>
    <mergeCell ref="T142:T150"/>
    <mergeCell ref="U142:U150"/>
    <mergeCell ref="V142:V150"/>
    <mergeCell ref="T151:T159"/>
    <mergeCell ref="U151:U159"/>
    <mergeCell ref="V151:V159"/>
    <mergeCell ref="T479:T487"/>
    <mergeCell ref="U479:U487"/>
    <mergeCell ref="V479:V487"/>
    <mergeCell ref="T488:T496"/>
    <mergeCell ref="U488:U496"/>
    <mergeCell ref="V488:V496"/>
    <mergeCell ref="T497:T505"/>
    <mergeCell ref="U133:U141"/>
    <mergeCell ref="V133:V141"/>
    <mergeCell ref="T169:T177"/>
    <mergeCell ref="U169:U177"/>
    <mergeCell ref="V169:V177"/>
    <mergeCell ref="T196:T204"/>
    <mergeCell ref="U196:U204"/>
    <mergeCell ref="V196:V204"/>
    <mergeCell ref="T205:T213"/>
    <mergeCell ref="U205:U213"/>
    <mergeCell ref="V205:V213"/>
    <mergeCell ref="T178:T186"/>
    <mergeCell ref="U178:U186"/>
    <mergeCell ref="V178:V186"/>
    <mergeCell ref="T187:T195"/>
    <mergeCell ref="U187:U195"/>
    <mergeCell ref="V187:V195"/>
    <mergeCell ref="U43:U51"/>
    <mergeCell ref="V43:V51"/>
    <mergeCell ref="T88:T96"/>
    <mergeCell ref="U88:U96"/>
    <mergeCell ref="V88:V96"/>
    <mergeCell ref="U248:U256"/>
    <mergeCell ref="V248:V256"/>
    <mergeCell ref="B700:B701"/>
    <mergeCell ref="C700:C701"/>
    <mergeCell ref="D700:R700"/>
    <mergeCell ref="S700:S701"/>
    <mergeCell ref="T700:T701"/>
    <mergeCell ref="U700:U701"/>
    <mergeCell ref="V700:V701"/>
    <mergeCell ref="B468:B469"/>
    <mergeCell ref="C468:C469"/>
    <mergeCell ref="D468:R468"/>
    <mergeCell ref="S468:S469"/>
    <mergeCell ref="T468:T469"/>
    <mergeCell ref="U468:U469"/>
    <mergeCell ref="V468:V469"/>
    <mergeCell ref="T470:T478"/>
    <mergeCell ref="U470:U478"/>
    <mergeCell ref="V470:V478"/>
    <mergeCell ref="U329:U337"/>
    <mergeCell ref="V329:V337"/>
    <mergeCell ref="T338:T346"/>
    <mergeCell ref="U338:U346"/>
    <mergeCell ref="B237:B238"/>
    <mergeCell ref="C237:C238"/>
    <mergeCell ref="D237:R237"/>
    <mergeCell ref="S237:S238"/>
    <mergeCell ref="T237:T238"/>
    <mergeCell ref="T248:T256"/>
    <mergeCell ref="T284:T292"/>
    <mergeCell ref="T293:T301"/>
    <mergeCell ref="T329:T337"/>
    <mergeCell ref="T257:T265"/>
    <mergeCell ref="U257:U265"/>
    <mergeCell ref="V257:V265"/>
    <mergeCell ref="T266:T274"/>
    <mergeCell ref="U266:U274"/>
    <mergeCell ref="V266:V274"/>
    <mergeCell ref="T275:T283"/>
    <mergeCell ref="U275:U283"/>
    <mergeCell ref="V275:V283"/>
    <mergeCell ref="U284:U292"/>
    <mergeCell ref="V284:V292"/>
    <mergeCell ref="T302:T310"/>
    <mergeCell ref="U302:U310"/>
    <mergeCell ref="V302:V310"/>
    <mergeCell ref="T311:T319"/>
    <mergeCell ref="U311:U319"/>
    <mergeCell ref="V311:V319"/>
    <mergeCell ref="T320:T328"/>
    <mergeCell ref="U320:U328"/>
    <mergeCell ref="V320:V328"/>
    <mergeCell ref="B5:B6"/>
    <mergeCell ref="C5:C6"/>
    <mergeCell ref="D5:R5"/>
    <mergeCell ref="S5:S6"/>
    <mergeCell ref="T5:T6"/>
    <mergeCell ref="U5:U6"/>
    <mergeCell ref="B2:V3"/>
    <mergeCell ref="U293:U301"/>
    <mergeCell ref="V293:V301"/>
    <mergeCell ref="U16:U24"/>
    <mergeCell ref="V16:V24"/>
    <mergeCell ref="T25:T33"/>
    <mergeCell ref="U25:U33"/>
    <mergeCell ref="V25:V33"/>
    <mergeCell ref="T52:T60"/>
    <mergeCell ref="U52:U60"/>
    <mergeCell ref="V52:V60"/>
    <mergeCell ref="T61:T69"/>
    <mergeCell ref="U61:U69"/>
    <mergeCell ref="V61:V69"/>
    <mergeCell ref="T34:T42"/>
    <mergeCell ref="U34:U42"/>
    <mergeCell ref="V34:V42"/>
    <mergeCell ref="T43:T51"/>
    <mergeCell ref="B1:V1"/>
    <mergeCell ref="V5:V6"/>
    <mergeCell ref="U237:U238"/>
    <mergeCell ref="V237:V238"/>
    <mergeCell ref="T7:T15"/>
    <mergeCell ref="U7:U15"/>
    <mergeCell ref="V7:V15"/>
    <mergeCell ref="T16:T24"/>
    <mergeCell ref="T239:T247"/>
    <mergeCell ref="U239:U247"/>
    <mergeCell ref="V239:V247"/>
    <mergeCell ref="T97:T105"/>
    <mergeCell ref="U97:U105"/>
    <mergeCell ref="V97:V105"/>
    <mergeCell ref="T70:T78"/>
    <mergeCell ref="U70:U78"/>
    <mergeCell ref="V70:V78"/>
    <mergeCell ref="T79:T87"/>
    <mergeCell ref="U79:U87"/>
    <mergeCell ref="V79:V87"/>
    <mergeCell ref="T124:T132"/>
    <mergeCell ref="U124:U132"/>
    <mergeCell ref="V124:V132"/>
    <mergeCell ref="T133:T141"/>
    <mergeCell ref="V338:V346"/>
    <mergeCell ref="T347:T355"/>
    <mergeCell ref="U347:U355"/>
    <mergeCell ref="V347:V355"/>
    <mergeCell ref="T356:T364"/>
    <mergeCell ref="U356:U364"/>
    <mergeCell ref="V356:V364"/>
    <mergeCell ref="U365:U373"/>
    <mergeCell ref="V365:V373"/>
    <mergeCell ref="T365:T373"/>
    <mergeCell ref="T374:T382"/>
    <mergeCell ref="U374:U382"/>
    <mergeCell ref="V374:V382"/>
    <mergeCell ref="T383:T391"/>
    <mergeCell ref="U383:U391"/>
    <mergeCell ref="V383:V391"/>
    <mergeCell ref="T392:T400"/>
    <mergeCell ref="U392:U400"/>
    <mergeCell ref="V392:V400"/>
    <mergeCell ref="U401:U409"/>
    <mergeCell ref="V401:V409"/>
    <mergeCell ref="T410:T418"/>
    <mergeCell ref="U410:U418"/>
    <mergeCell ref="V410:V418"/>
    <mergeCell ref="T419:T427"/>
    <mergeCell ref="U419:U427"/>
    <mergeCell ref="V419:V427"/>
    <mergeCell ref="T455:T465"/>
    <mergeCell ref="U455:U465"/>
    <mergeCell ref="V455:V465"/>
    <mergeCell ref="T428:T436"/>
    <mergeCell ref="U428:U436"/>
    <mergeCell ref="V428:V436"/>
    <mergeCell ref="T437:T445"/>
    <mergeCell ref="U437:U445"/>
    <mergeCell ref="V437:V445"/>
    <mergeCell ref="T446:T454"/>
    <mergeCell ref="U446:U454"/>
    <mergeCell ref="V446:V454"/>
    <mergeCell ref="T401:T409"/>
    <mergeCell ref="U497:U505"/>
    <mergeCell ref="V497:V505"/>
    <mergeCell ref="T506:T514"/>
    <mergeCell ref="U506:U514"/>
    <mergeCell ref="V506:V514"/>
    <mergeCell ref="T515:T523"/>
    <mergeCell ref="U515:U523"/>
    <mergeCell ref="V515:V523"/>
    <mergeCell ref="T524:T532"/>
    <mergeCell ref="U524:U532"/>
    <mergeCell ref="V524:V532"/>
    <mergeCell ref="T533:T541"/>
    <mergeCell ref="U533:U541"/>
    <mergeCell ref="V533:V541"/>
    <mergeCell ref="T542:T550"/>
    <mergeCell ref="U542:U550"/>
    <mergeCell ref="V542:V550"/>
    <mergeCell ref="T551:T559"/>
    <mergeCell ref="U551:U559"/>
    <mergeCell ref="V551:V559"/>
    <mergeCell ref="T560:T568"/>
    <mergeCell ref="U560:U568"/>
    <mergeCell ref="V560:V568"/>
    <mergeCell ref="T569:T577"/>
    <mergeCell ref="U569:U577"/>
    <mergeCell ref="V569:V577"/>
    <mergeCell ref="T578:T586"/>
    <mergeCell ref="U578:U586"/>
    <mergeCell ref="V578:V586"/>
    <mergeCell ref="T587:T595"/>
    <mergeCell ref="U587:U595"/>
    <mergeCell ref="V587:V595"/>
    <mergeCell ref="T596:T604"/>
    <mergeCell ref="U596:U604"/>
    <mergeCell ref="V596:V604"/>
    <mergeCell ref="T605:T613"/>
    <mergeCell ref="U605:U613"/>
    <mergeCell ref="V605:V613"/>
    <mergeCell ref="T614:T622"/>
    <mergeCell ref="U614:U622"/>
    <mergeCell ref="V614:V622"/>
    <mergeCell ref="T623:T631"/>
    <mergeCell ref="U623:U631"/>
    <mergeCell ref="V623:V631"/>
    <mergeCell ref="T632:T640"/>
    <mergeCell ref="U632:U640"/>
    <mergeCell ref="V632:V640"/>
    <mergeCell ref="T641:T649"/>
    <mergeCell ref="U641:U649"/>
    <mergeCell ref="V641:V649"/>
    <mergeCell ref="T650:T658"/>
    <mergeCell ref="U650:U658"/>
    <mergeCell ref="V650:V658"/>
    <mergeCell ref="T659:T667"/>
    <mergeCell ref="U659:U667"/>
    <mergeCell ref="V659:V667"/>
    <mergeCell ref="T668:T676"/>
    <mergeCell ref="U668:U676"/>
    <mergeCell ref="V668:V676"/>
    <mergeCell ref="T677:T685"/>
    <mergeCell ref="U677:U685"/>
    <mergeCell ref="V677:V685"/>
    <mergeCell ref="T686:T697"/>
    <mergeCell ref="U686:U697"/>
    <mergeCell ref="V686:V697"/>
    <mergeCell ref="T702:T713"/>
    <mergeCell ref="U702:U713"/>
    <mergeCell ref="V702:V713"/>
    <mergeCell ref="T714:T725"/>
    <mergeCell ref="U714:U725"/>
    <mergeCell ref="V714:V725"/>
    <mergeCell ref="T726:T737"/>
    <mergeCell ref="U726:U737"/>
    <mergeCell ref="V726:V737"/>
    <mergeCell ref="T738:T749"/>
    <mergeCell ref="U738:U749"/>
    <mergeCell ref="V738:V749"/>
    <mergeCell ref="T750:T761"/>
    <mergeCell ref="U750:U761"/>
    <mergeCell ref="V750:V761"/>
    <mergeCell ref="T762:T773"/>
    <mergeCell ref="U762:U773"/>
    <mergeCell ref="V762:V773"/>
    <mergeCell ref="T774:T785"/>
    <mergeCell ref="U774:U785"/>
    <mergeCell ref="V774:V785"/>
    <mergeCell ref="T786:T797"/>
    <mergeCell ref="U786:U797"/>
    <mergeCell ref="V786:V797"/>
    <mergeCell ref="T798:T809"/>
    <mergeCell ref="U798:U809"/>
    <mergeCell ref="V798:V809"/>
    <mergeCell ref="T810:T821"/>
    <mergeCell ref="U810:U821"/>
    <mergeCell ref="V810:V821"/>
    <mergeCell ref="T822:T833"/>
    <mergeCell ref="U822:U833"/>
    <mergeCell ref="V822:V833"/>
    <mergeCell ref="T834:T845"/>
    <mergeCell ref="U834:U845"/>
    <mergeCell ref="V834:V845"/>
    <mergeCell ref="T846:T857"/>
    <mergeCell ref="U846:U857"/>
    <mergeCell ref="V846:V857"/>
    <mergeCell ref="T858:T869"/>
    <mergeCell ref="U858:U869"/>
    <mergeCell ref="V858:V869"/>
    <mergeCell ref="T870:T881"/>
    <mergeCell ref="U870:U881"/>
    <mergeCell ref="V870:V881"/>
    <mergeCell ref="T882:T893"/>
    <mergeCell ref="U882:U893"/>
    <mergeCell ref="V882:V893"/>
    <mergeCell ref="T894:T905"/>
    <mergeCell ref="U894:U905"/>
    <mergeCell ref="V894:V905"/>
    <mergeCell ref="B927:C927"/>
    <mergeCell ref="E927:G927"/>
    <mergeCell ref="B928:C928"/>
    <mergeCell ref="E928:G928"/>
    <mergeCell ref="T906:T921"/>
    <mergeCell ref="U906:U921"/>
    <mergeCell ref="V906:V921"/>
    <mergeCell ref="B924:E924"/>
    <mergeCell ref="F924:J924"/>
    <mergeCell ref="K924:R924"/>
    <mergeCell ref="B925:E925"/>
    <mergeCell ref="F925:I925"/>
    <mergeCell ref="K925:R925"/>
  </mergeCells>
  <hyperlinks>
    <hyperlink ref="T7" r:id="rId1"/>
    <hyperlink ref="U7" r:id="rId2"/>
    <hyperlink ref="V7" r:id="rId3"/>
    <hyperlink ref="T16" r:id="rId4"/>
    <hyperlink ref="U16" r:id="rId5"/>
    <hyperlink ref="V16" r:id="rId6"/>
    <hyperlink ref="T25" r:id="rId7"/>
    <hyperlink ref="U25" r:id="rId8"/>
    <hyperlink ref="V25" r:id="rId9"/>
    <hyperlink ref="T34" r:id="rId10"/>
    <hyperlink ref="U34" r:id="rId11"/>
    <hyperlink ref="V34" r:id="rId12"/>
    <hyperlink ref="T43" r:id="rId13"/>
    <hyperlink ref="U43" r:id="rId14"/>
    <hyperlink ref="V43" r:id="rId15"/>
    <hyperlink ref="T52" r:id="rId16"/>
    <hyperlink ref="U52" r:id="rId17"/>
    <hyperlink ref="V52" r:id="rId18"/>
    <hyperlink ref="T61" r:id="rId19"/>
    <hyperlink ref="U61" r:id="rId20"/>
    <hyperlink ref="V61" r:id="rId21"/>
    <hyperlink ref="T70" r:id="rId22"/>
    <hyperlink ref="U70" r:id="rId23"/>
    <hyperlink ref="V70" r:id="rId24"/>
    <hyperlink ref="T79" r:id="rId25"/>
    <hyperlink ref="U79" r:id="rId26"/>
    <hyperlink ref="V79" r:id="rId27"/>
    <hyperlink ref="T88" r:id="rId28"/>
    <hyperlink ref="U88" r:id="rId29"/>
    <hyperlink ref="V88" r:id="rId30"/>
    <hyperlink ref="T97" r:id="rId31"/>
    <hyperlink ref="U97" r:id="rId32"/>
    <hyperlink ref="V97" r:id="rId33"/>
    <hyperlink ref="T106" r:id="rId34"/>
    <hyperlink ref="U106" r:id="rId35"/>
    <hyperlink ref="V106" r:id="rId36"/>
    <hyperlink ref="T115" r:id="rId37"/>
    <hyperlink ref="U115" r:id="rId38"/>
    <hyperlink ref="V115" r:id="rId39"/>
    <hyperlink ref="T124" r:id="rId40"/>
    <hyperlink ref="U124" r:id="rId41"/>
    <hyperlink ref="V124" r:id="rId42"/>
    <hyperlink ref="T133" r:id="rId43"/>
    <hyperlink ref="U133" r:id="rId44"/>
    <hyperlink ref="V133" r:id="rId45"/>
    <hyperlink ref="T142" r:id="rId46"/>
    <hyperlink ref="U142" r:id="rId47"/>
    <hyperlink ref="V142" r:id="rId48"/>
    <hyperlink ref="T151" r:id="rId49"/>
    <hyperlink ref="U151" r:id="rId50"/>
    <hyperlink ref="V151" r:id="rId51"/>
    <hyperlink ref="T160" r:id="rId52"/>
    <hyperlink ref="U160" r:id="rId53"/>
    <hyperlink ref="V160" r:id="rId54"/>
    <hyperlink ref="T169" r:id="rId55"/>
    <hyperlink ref="U169" r:id="rId56"/>
    <hyperlink ref="V169" r:id="rId57"/>
    <hyperlink ref="T178" r:id="rId58"/>
    <hyperlink ref="U178" r:id="rId59"/>
    <hyperlink ref="V178" r:id="rId60"/>
    <hyperlink ref="T187" r:id="rId61"/>
    <hyperlink ref="U187" r:id="rId62"/>
    <hyperlink ref="V187" r:id="rId63"/>
    <hyperlink ref="T196" r:id="rId64"/>
    <hyperlink ref="U196" r:id="rId65"/>
    <hyperlink ref="V196" r:id="rId66"/>
    <hyperlink ref="T205" r:id="rId67"/>
    <hyperlink ref="U205" r:id="rId68"/>
    <hyperlink ref="V205" r:id="rId69"/>
    <hyperlink ref="T214" r:id="rId70"/>
    <hyperlink ref="U214" r:id="rId71"/>
    <hyperlink ref="V214" r:id="rId72"/>
    <hyperlink ref="T223" r:id="rId73"/>
    <hyperlink ref="U223" r:id="rId74"/>
    <hyperlink ref="V223" r:id="rId75"/>
    <hyperlink ref="T232:T235" r:id="rId76" display="Consulta"/>
    <hyperlink ref="U232:U235" r:id="rId77" display="Consulta"/>
    <hyperlink ref="V232:V235" r:id="rId78" display="Consulta"/>
    <hyperlink ref="T239" r:id="rId79"/>
    <hyperlink ref="U239" r:id="rId80"/>
    <hyperlink ref="V239" r:id="rId81"/>
    <hyperlink ref="T248" r:id="rId82"/>
    <hyperlink ref="U248" r:id="rId83"/>
    <hyperlink ref="V248" r:id="rId84"/>
    <hyperlink ref="T257" r:id="rId85"/>
    <hyperlink ref="U257" r:id="rId86"/>
    <hyperlink ref="V257" r:id="rId87"/>
    <hyperlink ref="T266" r:id="rId88"/>
    <hyperlink ref="U266" r:id="rId89"/>
    <hyperlink ref="V266" r:id="rId90"/>
    <hyperlink ref="T275" r:id="rId91"/>
    <hyperlink ref="U275" r:id="rId92"/>
    <hyperlink ref="V275" r:id="rId93"/>
    <hyperlink ref="T284" r:id="rId94"/>
    <hyperlink ref="U284" r:id="rId95"/>
    <hyperlink ref="V284" r:id="rId96"/>
    <hyperlink ref="T293" r:id="rId97"/>
    <hyperlink ref="U293" r:id="rId98"/>
    <hyperlink ref="V293" r:id="rId99"/>
    <hyperlink ref="T302" r:id="rId100"/>
    <hyperlink ref="U302" r:id="rId101"/>
    <hyperlink ref="V302" r:id="rId102"/>
    <hyperlink ref="T311" r:id="rId103"/>
    <hyperlink ref="U311" r:id="rId104"/>
    <hyperlink ref="V311" r:id="rId105"/>
    <hyperlink ref="T320" r:id="rId106"/>
    <hyperlink ref="U320" r:id="rId107"/>
    <hyperlink ref="V320" r:id="rId108"/>
    <hyperlink ref="T329" r:id="rId109"/>
    <hyperlink ref="U329" r:id="rId110"/>
    <hyperlink ref="V329" r:id="rId111"/>
    <hyperlink ref="T338" r:id="rId112"/>
    <hyperlink ref="U338" r:id="rId113"/>
    <hyperlink ref="V338" r:id="rId114"/>
    <hyperlink ref="T347" r:id="rId115"/>
    <hyperlink ref="U347" r:id="rId116"/>
    <hyperlink ref="V347" r:id="rId117"/>
    <hyperlink ref="T356" r:id="rId118"/>
    <hyperlink ref="U356" r:id="rId119"/>
    <hyperlink ref="V356" r:id="rId120"/>
    <hyperlink ref="T365" r:id="rId121"/>
    <hyperlink ref="U365" r:id="rId122"/>
    <hyperlink ref="V365" r:id="rId123"/>
    <hyperlink ref="T374" r:id="rId124"/>
    <hyperlink ref="U374" r:id="rId125"/>
    <hyperlink ref="V374" r:id="rId126"/>
    <hyperlink ref="T383" r:id="rId127"/>
    <hyperlink ref="U383" r:id="rId128"/>
    <hyperlink ref="V383" r:id="rId129"/>
    <hyperlink ref="T392" r:id="rId130"/>
    <hyperlink ref="U392" r:id="rId131"/>
    <hyperlink ref="V392" r:id="rId132"/>
    <hyperlink ref="T401" r:id="rId133"/>
    <hyperlink ref="U401" r:id="rId134"/>
    <hyperlink ref="V401" r:id="rId135"/>
    <hyperlink ref="T410" r:id="rId136"/>
    <hyperlink ref="U410" r:id="rId137"/>
    <hyperlink ref="V410" r:id="rId138"/>
    <hyperlink ref="T419" r:id="rId139"/>
    <hyperlink ref="U419" r:id="rId140"/>
    <hyperlink ref="V419" r:id="rId141"/>
    <hyperlink ref="T428" r:id="rId142"/>
    <hyperlink ref="U428" r:id="rId143"/>
    <hyperlink ref="V428" r:id="rId144"/>
    <hyperlink ref="T437" r:id="rId145"/>
    <hyperlink ref="U437" r:id="rId146"/>
    <hyperlink ref="V437" r:id="rId147"/>
    <hyperlink ref="T446" r:id="rId148"/>
    <hyperlink ref="U446" r:id="rId149"/>
    <hyperlink ref="V446" r:id="rId150"/>
    <hyperlink ref="T455" r:id="rId151"/>
    <hyperlink ref="U455" r:id="rId152"/>
    <hyperlink ref="V455" r:id="rId153"/>
    <hyperlink ref="T470" r:id="rId154"/>
    <hyperlink ref="U470" r:id="rId155"/>
    <hyperlink ref="V470" r:id="rId156"/>
    <hyperlink ref="T479" r:id="rId157"/>
    <hyperlink ref="U479" r:id="rId158"/>
    <hyperlink ref="V479" r:id="rId159"/>
    <hyperlink ref="T488" r:id="rId160"/>
    <hyperlink ref="U488" r:id="rId161"/>
    <hyperlink ref="V488" r:id="rId162"/>
    <hyperlink ref="T497" r:id="rId163"/>
    <hyperlink ref="U497" r:id="rId164"/>
    <hyperlink ref="V497" r:id="rId165"/>
    <hyperlink ref="T506" r:id="rId166"/>
    <hyperlink ref="U506" r:id="rId167"/>
    <hyperlink ref="V506" r:id="rId168"/>
    <hyperlink ref="T515" r:id="rId169"/>
    <hyperlink ref="U515" r:id="rId170"/>
    <hyperlink ref="V515" r:id="rId171"/>
    <hyperlink ref="T524" r:id="rId172"/>
    <hyperlink ref="U524" r:id="rId173"/>
    <hyperlink ref="V524" r:id="rId174"/>
    <hyperlink ref="T533" r:id="rId175"/>
    <hyperlink ref="U533" r:id="rId176"/>
    <hyperlink ref="V533" r:id="rId177"/>
    <hyperlink ref="T542" r:id="rId178"/>
    <hyperlink ref="U542" r:id="rId179"/>
    <hyperlink ref="V542" r:id="rId180"/>
    <hyperlink ref="T551" r:id="rId181"/>
    <hyperlink ref="U551" r:id="rId182"/>
    <hyperlink ref="V551" r:id="rId183"/>
    <hyperlink ref="T560" r:id="rId184"/>
    <hyperlink ref="U560" r:id="rId185"/>
    <hyperlink ref="V560" r:id="rId186"/>
    <hyperlink ref="T569" r:id="rId187"/>
    <hyperlink ref="U569" r:id="rId188"/>
    <hyperlink ref="V569" r:id="rId189"/>
    <hyperlink ref="T578" r:id="rId190"/>
    <hyperlink ref="U578" r:id="rId191"/>
    <hyperlink ref="V578" r:id="rId192"/>
    <hyperlink ref="T587" r:id="rId193"/>
    <hyperlink ref="U587" r:id="rId194"/>
    <hyperlink ref="V587" r:id="rId195"/>
    <hyperlink ref="T596" r:id="rId196"/>
    <hyperlink ref="U596" r:id="rId197"/>
    <hyperlink ref="V596" r:id="rId198"/>
    <hyperlink ref="T605" r:id="rId199"/>
    <hyperlink ref="U605" r:id="rId200"/>
    <hyperlink ref="V605" r:id="rId201"/>
    <hyperlink ref="T614" r:id="rId202"/>
    <hyperlink ref="U614" r:id="rId203"/>
    <hyperlink ref="V614" r:id="rId204"/>
    <hyperlink ref="T623" r:id="rId205"/>
    <hyperlink ref="U623" r:id="rId206"/>
    <hyperlink ref="V623" r:id="rId207"/>
    <hyperlink ref="T632" r:id="rId208"/>
    <hyperlink ref="U632" r:id="rId209"/>
    <hyperlink ref="V632" r:id="rId210"/>
    <hyperlink ref="T641" r:id="rId211"/>
    <hyperlink ref="U641" r:id="rId212"/>
    <hyperlink ref="V641" r:id="rId213"/>
    <hyperlink ref="T650" r:id="rId214"/>
    <hyperlink ref="U650" r:id="rId215"/>
    <hyperlink ref="V650" r:id="rId216"/>
    <hyperlink ref="T659" r:id="rId217"/>
    <hyperlink ref="U659" r:id="rId218"/>
    <hyperlink ref="V659" r:id="rId219"/>
    <hyperlink ref="T668" r:id="rId220"/>
    <hyperlink ref="U668" r:id="rId221"/>
    <hyperlink ref="V668" r:id="rId222"/>
    <hyperlink ref="T677" r:id="rId223"/>
    <hyperlink ref="U677" r:id="rId224"/>
    <hyperlink ref="V677" r:id="rId225"/>
    <hyperlink ref="T686" r:id="rId226"/>
    <hyperlink ref="U686" r:id="rId227"/>
    <hyperlink ref="V686" r:id="rId228"/>
    <hyperlink ref="T702" r:id="rId229"/>
    <hyperlink ref="U702" r:id="rId230"/>
    <hyperlink ref="V702" r:id="rId231"/>
    <hyperlink ref="T714" r:id="rId232"/>
    <hyperlink ref="U714" r:id="rId233"/>
    <hyperlink ref="V714" r:id="rId234"/>
    <hyperlink ref="T726" r:id="rId235"/>
    <hyperlink ref="U726" r:id="rId236"/>
    <hyperlink ref="V726" r:id="rId237"/>
    <hyperlink ref="T738" r:id="rId238"/>
    <hyperlink ref="U738" r:id="rId239"/>
    <hyperlink ref="V738" r:id="rId240"/>
    <hyperlink ref="T750" r:id="rId241"/>
    <hyperlink ref="U750" r:id="rId242"/>
    <hyperlink ref="V750" r:id="rId243"/>
    <hyperlink ref="T762" r:id="rId244"/>
    <hyperlink ref="U762" r:id="rId245"/>
    <hyperlink ref="V762" r:id="rId246"/>
    <hyperlink ref="T774" r:id="rId247"/>
    <hyperlink ref="U774" r:id="rId248"/>
    <hyperlink ref="V774" r:id="rId249"/>
    <hyperlink ref="T786" r:id="rId250"/>
    <hyperlink ref="U786" r:id="rId251"/>
    <hyperlink ref="V786" r:id="rId252"/>
    <hyperlink ref="T798" r:id="rId253"/>
    <hyperlink ref="U798" r:id="rId254"/>
    <hyperlink ref="V798" r:id="rId255"/>
    <hyperlink ref="T810" r:id="rId256"/>
    <hyperlink ref="U810" r:id="rId257"/>
    <hyperlink ref="V810" r:id="rId258"/>
    <hyperlink ref="T822" r:id="rId259"/>
    <hyperlink ref="U822" r:id="rId260"/>
    <hyperlink ref="V822" r:id="rId261"/>
    <hyperlink ref="T834" r:id="rId262"/>
    <hyperlink ref="U834" r:id="rId263"/>
    <hyperlink ref="V834" r:id="rId264"/>
    <hyperlink ref="T846" r:id="rId265"/>
    <hyperlink ref="U846" r:id="rId266"/>
    <hyperlink ref="V846" r:id="rId267"/>
    <hyperlink ref="T858" r:id="rId268"/>
    <hyperlink ref="U858" r:id="rId269"/>
    <hyperlink ref="V858" r:id="rId270"/>
    <hyperlink ref="T870" r:id="rId271"/>
    <hyperlink ref="U870" r:id="rId272"/>
    <hyperlink ref="V870" r:id="rId273"/>
    <hyperlink ref="T882" r:id="rId274"/>
    <hyperlink ref="U882" r:id="rId275"/>
    <hyperlink ref="V882" r:id="rId276"/>
    <hyperlink ref="T894" r:id="rId277"/>
    <hyperlink ref="U894" r:id="rId278"/>
    <hyperlink ref="V894" r:id="rId279"/>
    <hyperlink ref="T906" r:id="rId280"/>
    <hyperlink ref="U906" r:id="rId281"/>
    <hyperlink ref="V906" r:id="rId282"/>
  </hyperlinks>
  <pageMargins left="0.7" right="0.7" top="0.75" bottom="0.75" header="0.3" footer="0.3"/>
  <pageSetup paperSize="5" scale="44" fitToHeight="0" orientation="landscape" horizontalDpi="300" verticalDpi="300" r:id="rId283"/>
  <drawing r:id="rId28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42"/>
  <sheetViews>
    <sheetView zoomScaleNormal="100" workbookViewId="0"/>
  </sheetViews>
  <sheetFormatPr baseColWidth="10" defaultRowHeight="11.25" x14ac:dyDescent="0.25"/>
  <cols>
    <col min="1" max="1" width="4.28515625" style="2" customWidth="1"/>
    <col min="2" max="2" width="12.5703125" style="2" customWidth="1"/>
    <col min="3" max="4" width="13.7109375" style="2" customWidth="1"/>
    <col min="5" max="5" width="16.85546875" style="2" customWidth="1"/>
    <col min="6" max="6" width="15.28515625" style="1" customWidth="1"/>
    <col min="7" max="8" width="13.7109375" style="1" customWidth="1"/>
    <col min="9" max="9" width="16.85546875" style="2" customWidth="1"/>
    <col min="10" max="10" width="20.5703125" style="2" customWidth="1"/>
    <col min="11" max="11" width="17.42578125" style="1" customWidth="1"/>
    <col min="12" max="12" width="17.7109375" style="1" customWidth="1"/>
    <col min="13" max="13" width="16" style="1" customWidth="1"/>
    <col min="14" max="14" width="16.140625" style="2" customWidth="1"/>
    <col min="15" max="15" width="31.28515625" style="2" customWidth="1"/>
    <col min="16" max="18" width="14" style="1" customWidth="1"/>
    <col min="19" max="19" width="24.42578125" style="2" customWidth="1"/>
    <col min="20" max="21" width="16.85546875" style="2" customWidth="1"/>
    <col min="22" max="22" width="14" style="2" customWidth="1"/>
    <col min="23" max="16384" width="11.42578125" style="2"/>
  </cols>
  <sheetData>
    <row r="1" spans="2:22" s="35" customFormat="1" ht="43.5" customHeight="1" x14ac:dyDescent="0.25">
      <c r="B1" s="39"/>
      <c r="C1" s="39"/>
      <c r="D1" s="39"/>
      <c r="E1" s="39"/>
      <c r="F1" s="69" t="s">
        <v>508</v>
      </c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</row>
    <row r="2" spans="2:22" s="35" customFormat="1" ht="15" customHeight="1" x14ac:dyDescent="0.25">
      <c r="B2" s="50" t="s">
        <v>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spans="2:22" s="35" customFormat="1" x14ac:dyDescent="0.25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2:22" s="35" customFormat="1" ht="12" thickBot="1" x14ac:dyDescent="0.3">
      <c r="F4" s="36"/>
      <c r="G4" s="36"/>
      <c r="H4" s="36"/>
      <c r="K4" s="36"/>
      <c r="L4" s="36"/>
      <c r="M4" s="36"/>
      <c r="P4" s="36"/>
      <c r="Q4" s="36"/>
      <c r="R4" s="36"/>
    </row>
    <row r="5" spans="2:22" s="35" customFormat="1" ht="19.5" customHeight="1" thickBot="1" x14ac:dyDescent="0.3">
      <c r="B5" s="79" t="s">
        <v>1</v>
      </c>
      <c r="C5" s="81" t="s">
        <v>2</v>
      </c>
      <c r="D5" s="82" t="s">
        <v>3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3" t="s">
        <v>4</v>
      </c>
      <c r="T5" s="83" t="s">
        <v>5</v>
      </c>
      <c r="U5" s="83" t="s">
        <v>6</v>
      </c>
      <c r="V5" s="83" t="s">
        <v>7</v>
      </c>
    </row>
    <row r="6" spans="2:22" s="35" customFormat="1" ht="54.75" customHeight="1" thickBot="1" x14ac:dyDescent="0.3">
      <c r="B6" s="80"/>
      <c r="C6" s="80"/>
      <c r="D6" s="11" t="s">
        <v>8</v>
      </c>
      <c r="E6" s="11" t="s">
        <v>9</v>
      </c>
      <c r="F6" s="10" t="s">
        <v>10</v>
      </c>
      <c r="G6" s="10" t="s">
        <v>11</v>
      </c>
      <c r="H6" s="10" t="s">
        <v>12</v>
      </c>
      <c r="I6" s="11" t="s">
        <v>13</v>
      </c>
      <c r="J6" s="11" t="s">
        <v>14</v>
      </c>
      <c r="K6" s="10" t="s">
        <v>15</v>
      </c>
      <c r="L6" s="10" t="s">
        <v>16</v>
      </c>
      <c r="M6" s="10" t="s">
        <v>17</v>
      </c>
      <c r="N6" s="11" t="s">
        <v>18</v>
      </c>
      <c r="O6" s="11" t="s">
        <v>19</v>
      </c>
      <c r="P6" s="10" t="s">
        <v>20</v>
      </c>
      <c r="Q6" s="10" t="s">
        <v>21</v>
      </c>
      <c r="R6" s="10" t="s">
        <v>22</v>
      </c>
      <c r="S6" s="84"/>
      <c r="T6" s="84"/>
      <c r="U6" s="84"/>
      <c r="V6" s="84"/>
    </row>
    <row r="7" spans="2:22" s="35" customFormat="1" ht="32.25" customHeight="1" thickBot="1" x14ac:dyDescent="0.3">
      <c r="B7" s="18">
        <v>2015</v>
      </c>
      <c r="C7" s="19" t="s">
        <v>506</v>
      </c>
      <c r="D7" s="19">
        <v>1000</v>
      </c>
      <c r="E7" s="19" t="s">
        <v>23</v>
      </c>
      <c r="F7" s="20">
        <v>578445589.25</v>
      </c>
      <c r="G7" s="20">
        <v>599248964.08000004</v>
      </c>
      <c r="H7" s="21">
        <v>599248964.08000004</v>
      </c>
      <c r="I7" s="22" t="s">
        <v>240</v>
      </c>
      <c r="J7" s="23" t="s">
        <v>24</v>
      </c>
      <c r="K7" s="24">
        <v>1127438928.1700001</v>
      </c>
      <c r="L7" s="24">
        <f>G7+G32+G85</f>
        <v>1159709929.55</v>
      </c>
      <c r="M7" s="24">
        <f>H7+H32+H85</f>
        <v>1159634722.99</v>
      </c>
      <c r="N7" s="8" t="s">
        <v>241</v>
      </c>
      <c r="O7" s="8" t="s">
        <v>25</v>
      </c>
      <c r="P7" s="9">
        <v>7471328.0199999996</v>
      </c>
      <c r="Q7" s="9">
        <v>6392098.7999999998</v>
      </c>
      <c r="R7" s="9">
        <v>6392098.8000000007</v>
      </c>
      <c r="S7" s="45" t="s">
        <v>507</v>
      </c>
      <c r="T7" s="88" t="s">
        <v>685</v>
      </c>
      <c r="U7" s="88" t="s">
        <v>685</v>
      </c>
      <c r="V7" s="88" t="s">
        <v>685</v>
      </c>
    </row>
    <row r="8" spans="2:22" s="35" customFormat="1" ht="32.25" customHeight="1" thickBot="1" x14ac:dyDescent="0.3">
      <c r="B8" s="18">
        <v>2015</v>
      </c>
      <c r="C8" s="19" t="s">
        <v>506</v>
      </c>
      <c r="D8" s="19">
        <v>1000</v>
      </c>
      <c r="E8" s="19" t="s">
        <v>23</v>
      </c>
      <c r="F8" s="20">
        <v>578445589.25</v>
      </c>
      <c r="G8" s="20">
        <v>599248964.08000004</v>
      </c>
      <c r="H8" s="21">
        <v>599248964.08000004</v>
      </c>
      <c r="I8" s="22" t="s">
        <v>240</v>
      </c>
      <c r="J8" s="23" t="s">
        <v>24</v>
      </c>
      <c r="K8" s="24">
        <v>1127438928.1700001</v>
      </c>
      <c r="L8" s="24">
        <v>1159709929.55</v>
      </c>
      <c r="M8" s="24">
        <v>1159634722.99</v>
      </c>
      <c r="N8" s="8" t="s">
        <v>480</v>
      </c>
      <c r="O8" s="8" t="s">
        <v>481</v>
      </c>
      <c r="P8" s="9">
        <v>0</v>
      </c>
      <c r="Q8" s="9">
        <v>0</v>
      </c>
      <c r="R8" s="9">
        <v>0</v>
      </c>
      <c r="S8" s="45" t="s">
        <v>507</v>
      </c>
      <c r="T8" s="89"/>
      <c r="U8" s="89"/>
      <c r="V8" s="89"/>
    </row>
    <row r="9" spans="2:22" s="35" customFormat="1" ht="36" customHeight="1" thickBot="1" x14ac:dyDescent="0.3">
      <c r="B9" s="18">
        <v>2015</v>
      </c>
      <c r="C9" s="19" t="s">
        <v>506</v>
      </c>
      <c r="D9" s="19">
        <v>1000</v>
      </c>
      <c r="E9" s="19" t="s">
        <v>23</v>
      </c>
      <c r="F9" s="20">
        <v>578445589.25</v>
      </c>
      <c r="G9" s="20">
        <v>599248964.08000004</v>
      </c>
      <c r="H9" s="21">
        <v>599248964.08000004</v>
      </c>
      <c r="I9" s="22" t="s">
        <v>240</v>
      </c>
      <c r="J9" s="23" t="s">
        <v>24</v>
      </c>
      <c r="K9" s="24">
        <v>1127438928.1700001</v>
      </c>
      <c r="L9" s="24">
        <v>1159709929.55</v>
      </c>
      <c r="M9" s="24">
        <v>1159634722.99</v>
      </c>
      <c r="N9" s="8" t="s">
        <v>242</v>
      </c>
      <c r="O9" s="8" t="s">
        <v>26</v>
      </c>
      <c r="P9" s="9">
        <v>260238693.3899999</v>
      </c>
      <c r="Q9" s="9">
        <v>241538457.04999995</v>
      </c>
      <c r="R9" s="9">
        <v>241538457.0500001</v>
      </c>
      <c r="S9" s="45" t="s">
        <v>507</v>
      </c>
      <c r="T9" s="89"/>
      <c r="U9" s="89"/>
      <c r="V9" s="89"/>
    </row>
    <row r="10" spans="2:22" s="35" customFormat="1" ht="37.5" customHeight="1" thickBot="1" x14ac:dyDescent="0.3">
      <c r="B10" s="18">
        <v>2015</v>
      </c>
      <c r="C10" s="19" t="s">
        <v>506</v>
      </c>
      <c r="D10" s="19">
        <v>1000</v>
      </c>
      <c r="E10" s="19" t="s">
        <v>23</v>
      </c>
      <c r="F10" s="20">
        <v>578445589.25</v>
      </c>
      <c r="G10" s="20">
        <v>599248964.08000004</v>
      </c>
      <c r="H10" s="21">
        <v>599248964.08000004</v>
      </c>
      <c r="I10" s="22" t="s">
        <v>240</v>
      </c>
      <c r="J10" s="23" t="s">
        <v>24</v>
      </c>
      <c r="K10" s="24">
        <v>1127438928.1700001</v>
      </c>
      <c r="L10" s="24">
        <v>1159709929.55</v>
      </c>
      <c r="M10" s="24">
        <v>1159634722.99</v>
      </c>
      <c r="N10" s="8" t="s">
        <v>243</v>
      </c>
      <c r="O10" s="8" t="s">
        <v>27</v>
      </c>
      <c r="P10" s="9">
        <v>0</v>
      </c>
      <c r="Q10" s="9">
        <v>525693.83999999985</v>
      </c>
      <c r="R10" s="9">
        <v>525693.84</v>
      </c>
      <c r="S10" s="45" t="s">
        <v>507</v>
      </c>
      <c r="T10" s="89"/>
      <c r="U10" s="89"/>
      <c r="V10" s="89"/>
    </row>
    <row r="11" spans="2:22" s="35" customFormat="1" ht="42" customHeight="1" thickBot="1" x14ac:dyDescent="0.3">
      <c r="B11" s="18">
        <v>2015</v>
      </c>
      <c r="C11" s="19" t="s">
        <v>506</v>
      </c>
      <c r="D11" s="19">
        <v>1000</v>
      </c>
      <c r="E11" s="19" t="s">
        <v>23</v>
      </c>
      <c r="F11" s="20">
        <v>578445589.25</v>
      </c>
      <c r="G11" s="20">
        <v>599248964.08000004</v>
      </c>
      <c r="H11" s="21">
        <v>599248964.08000004</v>
      </c>
      <c r="I11" s="22" t="s">
        <v>240</v>
      </c>
      <c r="J11" s="23" t="s">
        <v>24</v>
      </c>
      <c r="K11" s="24">
        <v>1127438928.1700001</v>
      </c>
      <c r="L11" s="24">
        <v>1159709929.55</v>
      </c>
      <c r="M11" s="24">
        <v>1159634722.99</v>
      </c>
      <c r="N11" s="8" t="s">
        <v>244</v>
      </c>
      <c r="O11" s="8" t="s">
        <v>28</v>
      </c>
      <c r="P11" s="9">
        <v>41019056.520000003</v>
      </c>
      <c r="Q11" s="9">
        <v>50783956.829999983</v>
      </c>
      <c r="R11" s="9">
        <v>50783956.830000013</v>
      </c>
      <c r="S11" s="45" t="s">
        <v>507</v>
      </c>
      <c r="T11" s="89"/>
      <c r="U11" s="89"/>
      <c r="V11" s="89"/>
    </row>
    <row r="12" spans="2:22" s="35" customFormat="1" ht="34.5" thickBot="1" x14ac:dyDescent="0.3">
      <c r="B12" s="18">
        <v>2015</v>
      </c>
      <c r="C12" s="19" t="s">
        <v>506</v>
      </c>
      <c r="D12" s="19">
        <v>1000</v>
      </c>
      <c r="E12" s="19" t="s">
        <v>23</v>
      </c>
      <c r="F12" s="20">
        <v>578445589.25</v>
      </c>
      <c r="G12" s="20">
        <v>599248964.08000004</v>
      </c>
      <c r="H12" s="21">
        <v>599248964.08000004</v>
      </c>
      <c r="I12" s="22" t="s">
        <v>240</v>
      </c>
      <c r="J12" s="23" t="s">
        <v>24</v>
      </c>
      <c r="K12" s="24">
        <v>1127438928.1700001</v>
      </c>
      <c r="L12" s="24">
        <v>1159709929.55</v>
      </c>
      <c r="M12" s="24">
        <v>1159634722.99</v>
      </c>
      <c r="N12" s="8" t="s">
        <v>245</v>
      </c>
      <c r="O12" s="8" t="s">
        <v>29</v>
      </c>
      <c r="P12" s="9">
        <v>1620000</v>
      </c>
      <c r="Q12" s="9">
        <v>876354.08</v>
      </c>
      <c r="R12" s="9">
        <v>876354.08</v>
      </c>
      <c r="S12" s="45" t="s">
        <v>507</v>
      </c>
      <c r="T12" s="89"/>
      <c r="U12" s="89"/>
      <c r="V12" s="89"/>
    </row>
    <row r="13" spans="2:22" s="35" customFormat="1" ht="34.5" thickBot="1" x14ac:dyDescent="0.3">
      <c r="B13" s="18">
        <v>2015</v>
      </c>
      <c r="C13" s="19" t="s">
        <v>506</v>
      </c>
      <c r="D13" s="19">
        <v>1000</v>
      </c>
      <c r="E13" s="19" t="s">
        <v>23</v>
      </c>
      <c r="F13" s="20">
        <v>578445589.25</v>
      </c>
      <c r="G13" s="20">
        <v>599248964.08000004</v>
      </c>
      <c r="H13" s="21">
        <v>599248964.08000004</v>
      </c>
      <c r="I13" s="22" t="s">
        <v>240</v>
      </c>
      <c r="J13" s="23" t="s">
        <v>24</v>
      </c>
      <c r="K13" s="24">
        <v>1127438928.1700001</v>
      </c>
      <c r="L13" s="24">
        <v>1159709929.55</v>
      </c>
      <c r="M13" s="24">
        <v>1159634722.99</v>
      </c>
      <c r="N13" s="8" t="s">
        <v>246</v>
      </c>
      <c r="O13" s="8" t="s">
        <v>30</v>
      </c>
      <c r="P13" s="9">
        <v>7395773.7399999974</v>
      </c>
      <c r="Q13" s="9">
        <v>7195930.4099999974</v>
      </c>
      <c r="R13" s="9">
        <v>7195930.4099999936</v>
      </c>
      <c r="S13" s="45" t="s">
        <v>507</v>
      </c>
      <c r="T13" s="89"/>
      <c r="U13" s="89"/>
      <c r="V13" s="89"/>
    </row>
    <row r="14" spans="2:22" s="35" customFormat="1" ht="34.5" thickBot="1" x14ac:dyDescent="0.3">
      <c r="B14" s="18">
        <v>2015</v>
      </c>
      <c r="C14" s="19" t="s">
        <v>506</v>
      </c>
      <c r="D14" s="19">
        <v>1000</v>
      </c>
      <c r="E14" s="19" t="s">
        <v>23</v>
      </c>
      <c r="F14" s="20">
        <v>578445589.25</v>
      </c>
      <c r="G14" s="20">
        <v>599248964.08000004</v>
      </c>
      <c r="H14" s="21">
        <v>599248964.08000004</v>
      </c>
      <c r="I14" s="22" t="s">
        <v>240</v>
      </c>
      <c r="J14" s="23" t="s">
        <v>24</v>
      </c>
      <c r="K14" s="24">
        <v>1127438928.1700001</v>
      </c>
      <c r="L14" s="24">
        <v>1159709929.55</v>
      </c>
      <c r="M14" s="24">
        <v>1159634722.99</v>
      </c>
      <c r="N14" s="8" t="s">
        <v>247</v>
      </c>
      <c r="O14" s="8" t="s">
        <v>31</v>
      </c>
      <c r="P14" s="9">
        <v>2819571.32</v>
      </c>
      <c r="Q14" s="9">
        <v>4272161.46</v>
      </c>
      <c r="R14" s="9">
        <v>4272161.46</v>
      </c>
      <c r="S14" s="45" t="s">
        <v>507</v>
      </c>
      <c r="T14" s="89"/>
      <c r="U14" s="89"/>
      <c r="V14" s="89"/>
    </row>
    <row r="15" spans="2:22" s="35" customFormat="1" ht="34.5" thickBot="1" x14ac:dyDescent="0.3">
      <c r="B15" s="18">
        <v>2015</v>
      </c>
      <c r="C15" s="19" t="s">
        <v>506</v>
      </c>
      <c r="D15" s="19">
        <v>1000</v>
      </c>
      <c r="E15" s="19" t="s">
        <v>23</v>
      </c>
      <c r="F15" s="20">
        <v>578445589.25</v>
      </c>
      <c r="G15" s="20">
        <v>599248964.08000004</v>
      </c>
      <c r="H15" s="21">
        <v>599248964.08000004</v>
      </c>
      <c r="I15" s="22" t="s">
        <v>240</v>
      </c>
      <c r="J15" s="23" t="s">
        <v>24</v>
      </c>
      <c r="K15" s="24">
        <v>1127438928.1700001</v>
      </c>
      <c r="L15" s="24">
        <v>1159709929.55</v>
      </c>
      <c r="M15" s="24">
        <v>1159634722.99</v>
      </c>
      <c r="N15" s="8" t="s">
        <v>248</v>
      </c>
      <c r="O15" s="8" t="s">
        <v>32</v>
      </c>
      <c r="P15" s="9">
        <v>9459212.5000000019</v>
      </c>
      <c r="Q15" s="9">
        <v>11227832.360000005</v>
      </c>
      <c r="R15" s="9">
        <v>11227832.360000003</v>
      </c>
      <c r="S15" s="45" t="s">
        <v>507</v>
      </c>
      <c r="T15" s="90"/>
      <c r="U15" s="90"/>
      <c r="V15" s="90"/>
    </row>
    <row r="16" spans="2:22" s="35" customFormat="1" ht="34.5" thickBot="1" x14ac:dyDescent="0.3">
      <c r="B16" s="18">
        <v>2015</v>
      </c>
      <c r="C16" s="19" t="s">
        <v>506</v>
      </c>
      <c r="D16" s="19">
        <v>1000</v>
      </c>
      <c r="E16" s="19" t="s">
        <v>23</v>
      </c>
      <c r="F16" s="20">
        <v>578445589.25</v>
      </c>
      <c r="G16" s="20">
        <v>599248964.08000004</v>
      </c>
      <c r="H16" s="21">
        <v>599248964.08000004</v>
      </c>
      <c r="I16" s="22" t="s">
        <v>240</v>
      </c>
      <c r="J16" s="23" t="s">
        <v>24</v>
      </c>
      <c r="K16" s="24">
        <v>1127438928.1700001</v>
      </c>
      <c r="L16" s="24">
        <v>1159709929.55</v>
      </c>
      <c r="M16" s="24">
        <v>1159634722.99</v>
      </c>
      <c r="N16" s="8" t="s">
        <v>249</v>
      </c>
      <c r="O16" s="8" t="s">
        <v>33</v>
      </c>
      <c r="P16" s="9">
        <v>60096120.139999978</v>
      </c>
      <c r="Q16" s="9">
        <v>65208631.52000013</v>
      </c>
      <c r="R16" s="9">
        <v>65208631.520000026</v>
      </c>
      <c r="S16" s="45" t="s">
        <v>507</v>
      </c>
      <c r="T16" s="88" t="s">
        <v>685</v>
      </c>
      <c r="U16" s="88" t="s">
        <v>685</v>
      </c>
      <c r="V16" s="88" t="s">
        <v>685</v>
      </c>
    </row>
    <row r="17" spans="2:22" s="35" customFormat="1" ht="34.5" thickBot="1" x14ac:dyDescent="0.3">
      <c r="B17" s="18">
        <v>2015</v>
      </c>
      <c r="C17" s="19" t="s">
        <v>506</v>
      </c>
      <c r="D17" s="19">
        <v>1000</v>
      </c>
      <c r="E17" s="19" t="s">
        <v>23</v>
      </c>
      <c r="F17" s="20">
        <v>578445589.25</v>
      </c>
      <c r="G17" s="20">
        <v>599248964.08000004</v>
      </c>
      <c r="H17" s="21">
        <v>599248964.08000004</v>
      </c>
      <c r="I17" s="22" t="s">
        <v>240</v>
      </c>
      <c r="J17" s="23" t="s">
        <v>24</v>
      </c>
      <c r="K17" s="24">
        <v>1127438928.1700001</v>
      </c>
      <c r="L17" s="24">
        <v>1159709929.55</v>
      </c>
      <c r="M17" s="24">
        <v>1159634722.99</v>
      </c>
      <c r="N17" s="8" t="s">
        <v>250</v>
      </c>
      <c r="O17" s="8" t="s">
        <v>34</v>
      </c>
      <c r="P17" s="9">
        <v>0</v>
      </c>
      <c r="Q17" s="9">
        <v>1328777.6199999999</v>
      </c>
      <c r="R17" s="9">
        <v>1328777.6199999999</v>
      </c>
      <c r="S17" s="45" t="s">
        <v>507</v>
      </c>
      <c r="T17" s="89"/>
      <c r="U17" s="89"/>
      <c r="V17" s="89"/>
    </row>
    <row r="18" spans="2:22" s="35" customFormat="1" ht="34.5" thickBot="1" x14ac:dyDescent="0.3">
      <c r="B18" s="18">
        <v>2015</v>
      </c>
      <c r="C18" s="19" t="s">
        <v>506</v>
      </c>
      <c r="D18" s="19">
        <v>1000</v>
      </c>
      <c r="E18" s="19" t="s">
        <v>23</v>
      </c>
      <c r="F18" s="20">
        <v>578445589.25</v>
      </c>
      <c r="G18" s="20">
        <v>599248964.08000004</v>
      </c>
      <c r="H18" s="21">
        <v>599248964.08000004</v>
      </c>
      <c r="I18" s="22" t="s">
        <v>240</v>
      </c>
      <c r="J18" s="23" t="s">
        <v>24</v>
      </c>
      <c r="K18" s="24">
        <v>1127438928.1700001</v>
      </c>
      <c r="L18" s="24">
        <v>1159709929.55</v>
      </c>
      <c r="M18" s="24">
        <v>1159634722.99</v>
      </c>
      <c r="N18" s="8" t="s">
        <v>251</v>
      </c>
      <c r="O18" s="8" t="s">
        <v>36</v>
      </c>
      <c r="P18" s="9">
        <v>22138488.440000009</v>
      </c>
      <c r="Q18" s="9">
        <v>14988917.779999999</v>
      </c>
      <c r="R18" s="9">
        <v>14988917.780000009</v>
      </c>
      <c r="S18" s="45" t="s">
        <v>507</v>
      </c>
      <c r="T18" s="89"/>
      <c r="U18" s="89"/>
      <c r="V18" s="89"/>
    </row>
    <row r="19" spans="2:22" s="35" customFormat="1" ht="34.5" thickBot="1" x14ac:dyDescent="0.3">
      <c r="B19" s="18">
        <v>2015</v>
      </c>
      <c r="C19" s="19" t="s">
        <v>506</v>
      </c>
      <c r="D19" s="19">
        <v>1000</v>
      </c>
      <c r="E19" s="19" t="s">
        <v>23</v>
      </c>
      <c r="F19" s="20">
        <v>578445589.25</v>
      </c>
      <c r="G19" s="20">
        <v>599248964.08000004</v>
      </c>
      <c r="H19" s="21">
        <v>599248964.08000004</v>
      </c>
      <c r="I19" s="22" t="s">
        <v>240</v>
      </c>
      <c r="J19" s="23" t="s">
        <v>24</v>
      </c>
      <c r="K19" s="24">
        <v>1127438928.1700001</v>
      </c>
      <c r="L19" s="24">
        <v>1159709929.55</v>
      </c>
      <c r="M19" s="24">
        <v>1159634722.99</v>
      </c>
      <c r="N19" s="8" t="s">
        <v>252</v>
      </c>
      <c r="O19" s="8" t="s">
        <v>37</v>
      </c>
      <c r="P19" s="9">
        <v>10408694.459999986</v>
      </c>
      <c r="Q19" s="9">
        <v>9426067.0399999879</v>
      </c>
      <c r="R19" s="9">
        <v>9426067.0399999991</v>
      </c>
      <c r="S19" s="45" t="s">
        <v>507</v>
      </c>
      <c r="T19" s="89"/>
      <c r="U19" s="89"/>
      <c r="V19" s="89"/>
    </row>
    <row r="20" spans="2:22" s="35" customFormat="1" ht="34.5" thickBot="1" x14ac:dyDescent="0.3">
      <c r="B20" s="18">
        <v>2015</v>
      </c>
      <c r="C20" s="19" t="s">
        <v>506</v>
      </c>
      <c r="D20" s="19">
        <v>1000</v>
      </c>
      <c r="E20" s="19" t="s">
        <v>23</v>
      </c>
      <c r="F20" s="20">
        <v>578445589.25</v>
      </c>
      <c r="G20" s="20">
        <v>599248964.08000004</v>
      </c>
      <c r="H20" s="21">
        <v>599248964.08000004</v>
      </c>
      <c r="I20" s="22" t="s">
        <v>240</v>
      </c>
      <c r="J20" s="23" t="s">
        <v>24</v>
      </c>
      <c r="K20" s="24">
        <v>1127438928.1700001</v>
      </c>
      <c r="L20" s="24">
        <v>1159709929.55</v>
      </c>
      <c r="M20" s="24">
        <v>1159634722.99</v>
      </c>
      <c r="N20" s="8" t="s">
        <v>253</v>
      </c>
      <c r="O20" s="8" t="s">
        <v>38</v>
      </c>
      <c r="P20" s="9">
        <v>52180211.260000058</v>
      </c>
      <c r="Q20" s="9">
        <v>49847632.260000035</v>
      </c>
      <c r="R20" s="9">
        <v>49847632.26000002</v>
      </c>
      <c r="S20" s="45" t="s">
        <v>507</v>
      </c>
      <c r="T20" s="89"/>
      <c r="U20" s="89"/>
      <c r="V20" s="89"/>
    </row>
    <row r="21" spans="2:22" s="35" customFormat="1" ht="34.5" thickBot="1" x14ac:dyDescent="0.3">
      <c r="B21" s="18">
        <v>2015</v>
      </c>
      <c r="C21" s="19" t="s">
        <v>506</v>
      </c>
      <c r="D21" s="19">
        <v>1000</v>
      </c>
      <c r="E21" s="19" t="s">
        <v>23</v>
      </c>
      <c r="F21" s="20">
        <v>578445589.25</v>
      </c>
      <c r="G21" s="20">
        <v>599248964.08000004</v>
      </c>
      <c r="H21" s="21">
        <v>599248964.08000004</v>
      </c>
      <c r="I21" s="22" t="s">
        <v>240</v>
      </c>
      <c r="J21" s="23" t="s">
        <v>24</v>
      </c>
      <c r="K21" s="24">
        <v>1127438928.1700001</v>
      </c>
      <c r="L21" s="24">
        <v>1159709929.55</v>
      </c>
      <c r="M21" s="24">
        <v>1159634722.99</v>
      </c>
      <c r="N21" s="8" t="s">
        <v>254</v>
      </c>
      <c r="O21" s="8" t="s">
        <v>39</v>
      </c>
      <c r="P21" s="9">
        <v>18874792.319999997</v>
      </c>
      <c r="Q21" s="9">
        <v>20162430.910000004</v>
      </c>
      <c r="R21" s="9">
        <v>20162430.909999996</v>
      </c>
      <c r="S21" s="45" t="s">
        <v>507</v>
      </c>
      <c r="T21" s="89"/>
      <c r="U21" s="89"/>
      <c r="V21" s="89"/>
    </row>
    <row r="22" spans="2:22" s="35" customFormat="1" ht="34.5" thickBot="1" x14ac:dyDescent="0.3">
      <c r="B22" s="18">
        <v>2015</v>
      </c>
      <c r="C22" s="19" t="s">
        <v>506</v>
      </c>
      <c r="D22" s="19">
        <v>1000</v>
      </c>
      <c r="E22" s="19" t="s">
        <v>23</v>
      </c>
      <c r="F22" s="20">
        <v>578445589.25</v>
      </c>
      <c r="G22" s="20">
        <v>599248964.08000004</v>
      </c>
      <c r="H22" s="21">
        <v>599248964.08000004</v>
      </c>
      <c r="I22" s="22" t="s">
        <v>240</v>
      </c>
      <c r="J22" s="23" t="s">
        <v>24</v>
      </c>
      <c r="K22" s="24">
        <v>1127438928.1700001</v>
      </c>
      <c r="L22" s="24">
        <v>1159709929.55</v>
      </c>
      <c r="M22" s="24">
        <v>1159634722.99</v>
      </c>
      <c r="N22" s="8" t="s">
        <v>482</v>
      </c>
      <c r="O22" s="8" t="s">
        <v>483</v>
      </c>
      <c r="P22" s="9">
        <v>0</v>
      </c>
      <c r="Q22" s="9">
        <v>0</v>
      </c>
      <c r="R22" s="9">
        <v>0</v>
      </c>
      <c r="S22" s="45" t="s">
        <v>507</v>
      </c>
      <c r="T22" s="89"/>
      <c r="U22" s="89"/>
      <c r="V22" s="89"/>
    </row>
    <row r="23" spans="2:22" s="35" customFormat="1" ht="34.5" thickBot="1" x14ac:dyDescent="0.3">
      <c r="B23" s="18">
        <v>2015</v>
      </c>
      <c r="C23" s="19" t="s">
        <v>506</v>
      </c>
      <c r="D23" s="19">
        <v>1000</v>
      </c>
      <c r="E23" s="19" t="s">
        <v>23</v>
      </c>
      <c r="F23" s="20">
        <v>578445589.25</v>
      </c>
      <c r="G23" s="20">
        <v>599248964.08000004</v>
      </c>
      <c r="H23" s="21">
        <v>599248964.08000004</v>
      </c>
      <c r="I23" s="22" t="s">
        <v>240</v>
      </c>
      <c r="J23" s="23" t="s">
        <v>24</v>
      </c>
      <c r="K23" s="24">
        <v>1127438928.1700001</v>
      </c>
      <c r="L23" s="24">
        <v>1159709929.55</v>
      </c>
      <c r="M23" s="24">
        <v>1159634722.99</v>
      </c>
      <c r="N23" s="8" t="s">
        <v>255</v>
      </c>
      <c r="O23" s="8" t="s">
        <v>40</v>
      </c>
      <c r="P23" s="9">
        <v>2176720.38</v>
      </c>
      <c r="Q23" s="9">
        <v>1136210.0999999996</v>
      </c>
      <c r="R23" s="9">
        <v>1136210.1000000001</v>
      </c>
      <c r="S23" s="45" t="s">
        <v>507</v>
      </c>
      <c r="T23" s="89"/>
      <c r="U23" s="89"/>
      <c r="V23" s="89"/>
    </row>
    <row r="24" spans="2:22" s="35" customFormat="1" ht="28.5" customHeight="1" thickBot="1" x14ac:dyDescent="0.3">
      <c r="B24" s="18">
        <v>2015</v>
      </c>
      <c r="C24" s="19" t="s">
        <v>506</v>
      </c>
      <c r="D24" s="19">
        <v>1000</v>
      </c>
      <c r="E24" s="19" t="s">
        <v>23</v>
      </c>
      <c r="F24" s="20">
        <v>578445589.25</v>
      </c>
      <c r="G24" s="20">
        <v>599248964.08000004</v>
      </c>
      <c r="H24" s="21">
        <v>599248964.08000004</v>
      </c>
      <c r="I24" s="22" t="s">
        <v>240</v>
      </c>
      <c r="J24" s="23" t="s">
        <v>24</v>
      </c>
      <c r="K24" s="24">
        <v>1127438928.1700001</v>
      </c>
      <c r="L24" s="24">
        <v>1159709929.55</v>
      </c>
      <c r="M24" s="24">
        <v>1159634722.99</v>
      </c>
      <c r="N24" s="8" t="s">
        <v>256</v>
      </c>
      <c r="O24" s="8" t="s">
        <v>41</v>
      </c>
      <c r="P24" s="9">
        <v>3401523.0000000005</v>
      </c>
      <c r="Q24" s="9">
        <v>3134635.0000000005</v>
      </c>
      <c r="R24" s="9">
        <v>3134635</v>
      </c>
      <c r="S24" s="45" t="s">
        <v>507</v>
      </c>
      <c r="T24" s="90"/>
      <c r="U24" s="90"/>
      <c r="V24" s="90"/>
    </row>
    <row r="25" spans="2:22" s="35" customFormat="1" ht="34.5" thickBot="1" x14ac:dyDescent="0.3">
      <c r="B25" s="18">
        <v>2015</v>
      </c>
      <c r="C25" s="19" t="s">
        <v>506</v>
      </c>
      <c r="D25" s="19">
        <v>1000</v>
      </c>
      <c r="E25" s="19" t="s">
        <v>23</v>
      </c>
      <c r="F25" s="20">
        <v>578445589.25</v>
      </c>
      <c r="G25" s="20">
        <v>599248964.08000004</v>
      </c>
      <c r="H25" s="21">
        <v>599248964.08000004</v>
      </c>
      <c r="I25" s="22" t="s">
        <v>240</v>
      </c>
      <c r="J25" s="23" t="s">
        <v>24</v>
      </c>
      <c r="K25" s="24">
        <v>1127438928.1700001</v>
      </c>
      <c r="L25" s="24">
        <v>1159709929.55</v>
      </c>
      <c r="M25" s="24">
        <v>1159634722.99</v>
      </c>
      <c r="N25" s="8" t="s">
        <v>257</v>
      </c>
      <c r="O25" s="8" t="s">
        <v>42</v>
      </c>
      <c r="P25" s="9">
        <v>1156049.1599999999</v>
      </c>
      <c r="Q25" s="9">
        <v>4514328.5500000007</v>
      </c>
      <c r="R25" s="9">
        <v>4514328.55</v>
      </c>
      <c r="S25" s="45" t="s">
        <v>507</v>
      </c>
      <c r="T25" s="88" t="s">
        <v>685</v>
      </c>
      <c r="U25" s="88" t="s">
        <v>685</v>
      </c>
      <c r="V25" s="88" t="s">
        <v>685</v>
      </c>
    </row>
    <row r="26" spans="2:22" s="35" customFormat="1" ht="34.5" thickBot="1" x14ac:dyDescent="0.3">
      <c r="B26" s="18">
        <v>2015</v>
      </c>
      <c r="C26" s="19" t="s">
        <v>506</v>
      </c>
      <c r="D26" s="19">
        <v>1000</v>
      </c>
      <c r="E26" s="19" t="s">
        <v>23</v>
      </c>
      <c r="F26" s="20">
        <v>578445589.25</v>
      </c>
      <c r="G26" s="20">
        <v>599248964.08000004</v>
      </c>
      <c r="H26" s="21">
        <v>599248964.08000004</v>
      </c>
      <c r="I26" s="22" t="s">
        <v>240</v>
      </c>
      <c r="J26" s="23" t="s">
        <v>24</v>
      </c>
      <c r="K26" s="24">
        <v>1127438928.1700001</v>
      </c>
      <c r="L26" s="24">
        <v>1159709929.55</v>
      </c>
      <c r="M26" s="24">
        <v>1159634722.99</v>
      </c>
      <c r="N26" s="8" t="s">
        <v>484</v>
      </c>
      <c r="O26" s="8" t="s">
        <v>485</v>
      </c>
      <c r="P26" s="9">
        <v>0</v>
      </c>
      <c r="Q26" s="9">
        <v>400000</v>
      </c>
      <c r="R26" s="9">
        <v>400000</v>
      </c>
      <c r="S26" s="45" t="s">
        <v>507</v>
      </c>
      <c r="T26" s="89"/>
      <c r="U26" s="89"/>
      <c r="V26" s="89"/>
    </row>
    <row r="27" spans="2:22" s="35" customFormat="1" ht="34.5" thickBot="1" x14ac:dyDescent="0.3">
      <c r="B27" s="18">
        <v>2015</v>
      </c>
      <c r="C27" s="19" t="s">
        <v>506</v>
      </c>
      <c r="D27" s="19">
        <v>1000</v>
      </c>
      <c r="E27" s="19" t="s">
        <v>23</v>
      </c>
      <c r="F27" s="20">
        <v>578445589.25</v>
      </c>
      <c r="G27" s="20">
        <v>599248964.08000004</v>
      </c>
      <c r="H27" s="21">
        <v>599248964.08000004</v>
      </c>
      <c r="I27" s="22" t="s">
        <v>240</v>
      </c>
      <c r="J27" s="23" t="s">
        <v>24</v>
      </c>
      <c r="K27" s="24">
        <v>1127438928.1700001</v>
      </c>
      <c r="L27" s="24">
        <v>1159709929.55</v>
      </c>
      <c r="M27" s="24">
        <v>1159634722.99</v>
      </c>
      <c r="N27" s="8" t="s">
        <v>258</v>
      </c>
      <c r="O27" s="8" t="s">
        <v>43</v>
      </c>
      <c r="P27" s="9">
        <v>37258322.899999999</v>
      </c>
      <c r="Q27" s="9">
        <v>59592338.009999961</v>
      </c>
      <c r="R27" s="9">
        <v>59592338.009999901</v>
      </c>
      <c r="S27" s="45" t="s">
        <v>507</v>
      </c>
      <c r="T27" s="89"/>
      <c r="U27" s="89"/>
      <c r="V27" s="89"/>
    </row>
    <row r="28" spans="2:22" s="35" customFormat="1" ht="34.5" thickBot="1" x14ac:dyDescent="0.3">
      <c r="B28" s="18">
        <v>2015</v>
      </c>
      <c r="C28" s="19" t="s">
        <v>506</v>
      </c>
      <c r="D28" s="19">
        <v>1000</v>
      </c>
      <c r="E28" s="19" t="s">
        <v>23</v>
      </c>
      <c r="F28" s="20">
        <v>578445589.25</v>
      </c>
      <c r="G28" s="20">
        <v>599248964.08000004</v>
      </c>
      <c r="H28" s="21">
        <v>599248964.08000004</v>
      </c>
      <c r="I28" s="22" t="s">
        <v>240</v>
      </c>
      <c r="J28" s="23" t="s">
        <v>24</v>
      </c>
      <c r="K28" s="24">
        <v>1127438928.1700001</v>
      </c>
      <c r="L28" s="24">
        <v>1159709929.55</v>
      </c>
      <c r="M28" s="24">
        <v>1159634722.99</v>
      </c>
      <c r="N28" s="8" t="s">
        <v>259</v>
      </c>
      <c r="O28" s="8" t="s">
        <v>44</v>
      </c>
      <c r="P28" s="9">
        <v>15892954.76</v>
      </c>
      <c r="Q28" s="9">
        <v>14277595.980000004</v>
      </c>
      <c r="R28" s="9">
        <v>14277595.980000008</v>
      </c>
      <c r="S28" s="45" t="s">
        <v>507</v>
      </c>
      <c r="T28" s="89"/>
      <c r="U28" s="89"/>
      <c r="V28" s="89"/>
    </row>
    <row r="29" spans="2:22" s="35" customFormat="1" ht="34.5" thickBot="1" x14ac:dyDescent="0.3">
      <c r="B29" s="18">
        <v>2015</v>
      </c>
      <c r="C29" s="19" t="s">
        <v>506</v>
      </c>
      <c r="D29" s="19">
        <v>1000</v>
      </c>
      <c r="E29" s="19" t="s">
        <v>23</v>
      </c>
      <c r="F29" s="20">
        <v>578445589.25</v>
      </c>
      <c r="G29" s="20">
        <v>599248964.08000004</v>
      </c>
      <c r="H29" s="21">
        <v>599248964.08000004</v>
      </c>
      <c r="I29" s="22" t="s">
        <v>240</v>
      </c>
      <c r="J29" s="23" t="s">
        <v>24</v>
      </c>
      <c r="K29" s="24">
        <v>1127438928.1700001</v>
      </c>
      <c r="L29" s="24">
        <v>1159709929.55</v>
      </c>
      <c r="M29" s="24">
        <v>1159634722.99</v>
      </c>
      <c r="N29" s="8" t="s">
        <v>260</v>
      </c>
      <c r="O29" s="8" t="s">
        <v>45</v>
      </c>
      <c r="P29" s="9">
        <v>24536576.940000024</v>
      </c>
      <c r="Q29" s="9">
        <v>21515678.370000023</v>
      </c>
      <c r="R29" s="9">
        <v>21515678.370000023</v>
      </c>
      <c r="S29" s="45" t="s">
        <v>507</v>
      </c>
      <c r="T29" s="89"/>
      <c r="U29" s="89"/>
      <c r="V29" s="89"/>
    </row>
    <row r="30" spans="2:22" s="35" customFormat="1" ht="34.5" thickBot="1" x14ac:dyDescent="0.3">
      <c r="B30" s="18">
        <v>2015</v>
      </c>
      <c r="C30" s="19" t="s">
        <v>506</v>
      </c>
      <c r="D30" s="19">
        <v>1000</v>
      </c>
      <c r="E30" s="19" t="s">
        <v>23</v>
      </c>
      <c r="F30" s="20">
        <v>578445589.25</v>
      </c>
      <c r="G30" s="20">
        <v>599248964.08000004</v>
      </c>
      <c r="H30" s="21">
        <v>599248964.08000004</v>
      </c>
      <c r="I30" s="22" t="s">
        <v>240</v>
      </c>
      <c r="J30" s="23" t="s">
        <v>24</v>
      </c>
      <c r="K30" s="24">
        <v>1127438928.1700001</v>
      </c>
      <c r="L30" s="24">
        <v>1159709929.55</v>
      </c>
      <c r="M30" s="24">
        <v>1159634722.99</v>
      </c>
      <c r="N30" s="8" t="s">
        <v>261</v>
      </c>
      <c r="O30" s="8" t="s">
        <v>46</v>
      </c>
      <c r="P30" s="9">
        <v>301500</v>
      </c>
      <c r="Q30" s="9">
        <v>13830</v>
      </c>
      <c r="R30" s="9">
        <v>13830</v>
      </c>
      <c r="S30" s="45" t="s">
        <v>507</v>
      </c>
      <c r="T30" s="89"/>
      <c r="U30" s="89"/>
      <c r="V30" s="89"/>
    </row>
    <row r="31" spans="2:22" s="35" customFormat="1" ht="42.75" customHeight="1" thickBot="1" x14ac:dyDescent="0.3">
      <c r="B31" s="18">
        <v>2015</v>
      </c>
      <c r="C31" s="19" t="s">
        <v>506</v>
      </c>
      <c r="D31" s="19">
        <v>1000</v>
      </c>
      <c r="E31" s="19" t="s">
        <v>23</v>
      </c>
      <c r="F31" s="20">
        <v>578445589.25</v>
      </c>
      <c r="G31" s="20">
        <v>599248964.08000004</v>
      </c>
      <c r="H31" s="21">
        <v>599248964.08000004</v>
      </c>
      <c r="I31" s="22" t="s">
        <v>240</v>
      </c>
      <c r="J31" s="23" t="s">
        <v>24</v>
      </c>
      <c r="K31" s="24">
        <v>1127438928.1700001</v>
      </c>
      <c r="L31" s="24">
        <v>1159709929.55</v>
      </c>
      <c r="M31" s="24">
        <v>1159634722.99</v>
      </c>
      <c r="N31" s="8" t="s">
        <v>262</v>
      </c>
      <c r="O31" s="8" t="s">
        <v>47</v>
      </c>
      <c r="P31" s="9">
        <v>0</v>
      </c>
      <c r="Q31" s="9">
        <v>10889406.110000009</v>
      </c>
      <c r="R31" s="9">
        <v>10889406.110000009</v>
      </c>
      <c r="S31" s="45" t="s">
        <v>507</v>
      </c>
      <c r="T31" s="89"/>
      <c r="U31" s="89"/>
      <c r="V31" s="89"/>
    </row>
    <row r="32" spans="2:22" s="35" customFormat="1" ht="39" customHeight="1" thickBot="1" x14ac:dyDescent="0.3">
      <c r="B32" s="18">
        <v>2015</v>
      </c>
      <c r="C32" s="19" t="s">
        <v>506</v>
      </c>
      <c r="D32" s="19">
        <v>2000</v>
      </c>
      <c r="E32" s="19" t="s">
        <v>48</v>
      </c>
      <c r="F32" s="20">
        <v>103657085.86</v>
      </c>
      <c r="G32" s="20">
        <v>95869718.280000001</v>
      </c>
      <c r="H32" s="21">
        <v>95869718.280000001</v>
      </c>
      <c r="I32" s="22" t="s">
        <v>240</v>
      </c>
      <c r="J32" s="23" t="s">
        <v>24</v>
      </c>
      <c r="K32" s="24">
        <v>1127438928.1700001</v>
      </c>
      <c r="L32" s="24">
        <v>1159709929.55</v>
      </c>
      <c r="M32" s="24">
        <v>1159634722.99</v>
      </c>
      <c r="N32" s="8" t="s">
        <v>263</v>
      </c>
      <c r="O32" s="8" t="s">
        <v>49</v>
      </c>
      <c r="P32" s="9">
        <v>2996899.73</v>
      </c>
      <c r="Q32" s="9">
        <v>2596195.5900000008</v>
      </c>
      <c r="R32" s="9">
        <v>2596195.5900000008</v>
      </c>
      <c r="S32" s="45" t="s">
        <v>507</v>
      </c>
      <c r="T32" s="89"/>
      <c r="U32" s="89"/>
      <c r="V32" s="89"/>
    </row>
    <row r="33" spans="2:22" s="35" customFormat="1" ht="34.5" thickBot="1" x14ac:dyDescent="0.3">
      <c r="B33" s="18">
        <v>2015</v>
      </c>
      <c r="C33" s="19" t="s">
        <v>506</v>
      </c>
      <c r="D33" s="19">
        <v>2000</v>
      </c>
      <c r="E33" s="19" t="s">
        <v>48</v>
      </c>
      <c r="F33" s="20">
        <v>103657085.86</v>
      </c>
      <c r="G33" s="20">
        <v>95869718.280000001</v>
      </c>
      <c r="H33" s="21">
        <v>95869718.280000001</v>
      </c>
      <c r="I33" s="22" t="s">
        <v>240</v>
      </c>
      <c r="J33" s="23" t="s">
        <v>24</v>
      </c>
      <c r="K33" s="24">
        <v>1127438928.1700001</v>
      </c>
      <c r="L33" s="24">
        <v>1159709929.55</v>
      </c>
      <c r="M33" s="24">
        <v>1159634722.99</v>
      </c>
      <c r="N33" s="8" t="s">
        <v>264</v>
      </c>
      <c r="O33" s="8" t="s">
        <v>50</v>
      </c>
      <c r="P33" s="9">
        <v>257269</v>
      </c>
      <c r="Q33" s="9">
        <v>137840.16999999975</v>
      </c>
      <c r="R33" s="9">
        <v>137840.16999999995</v>
      </c>
      <c r="S33" s="45" t="s">
        <v>507</v>
      </c>
      <c r="T33" s="90"/>
      <c r="U33" s="90"/>
      <c r="V33" s="90"/>
    </row>
    <row r="34" spans="2:22" s="35" customFormat="1" ht="34.5" thickBot="1" x14ac:dyDescent="0.3">
      <c r="B34" s="18">
        <v>2015</v>
      </c>
      <c r="C34" s="19" t="s">
        <v>506</v>
      </c>
      <c r="D34" s="19">
        <v>2000</v>
      </c>
      <c r="E34" s="19" t="s">
        <v>48</v>
      </c>
      <c r="F34" s="20">
        <v>103657085.86</v>
      </c>
      <c r="G34" s="20">
        <v>95869718.280000001</v>
      </c>
      <c r="H34" s="21">
        <v>95869718.280000001</v>
      </c>
      <c r="I34" s="22" t="s">
        <v>240</v>
      </c>
      <c r="J34" s="23" t="s">
        <v>24</v>
      </c>
      <c r="K34" s="24">
        <v>1127438928.1700001</v>
      </c>
      <c r="L34" s="24">
        <v>1159709929.55</v>
      </c>
      <c r="M34" s="24">
        <v>1159634722.99</v>
      </c>
      <c r="N34" s="8" t="s">
        <v>265</v>
      </c>
      <c r="O34" s="8" t="s">
        <v>51</v>
      </c>
      <c r="P34" s="9">
        <v>4800</v>
      </c>
      <c r="Q34" s="9">
        <v>3238.7800000000007</v>
      </c>
      <c r="R34" s="9">
        <v>3238.78</v>
      </c>
      <c r="S34" s="45" t="s">
        <v>507</v>
      </c>
      <c r="T34" s="88" t="s">
        <v>685</v>
      </c>
      <c r="U34" s="88" t="s">
        <v>685</v>
      </c>
      <c r="V34" s="88" t="s">
        <v>685</v>
      </c>
    </row>
    <row r="35" spans="2:22" s="35" customFormat="1" ht="34.5" thickBot="1" x14ac:dyDescent="0.3">
      <c r="B35" s="18">
        <v>2015</v>
      </c>
      <c r="C35" s="19" t="s">
        <v>506</v>
      </c>
      <c r="D35" s="19">
        <v>2000</v>
      </c>
      <c r="E35" s="19" t="s">
        <v>48</v>
      </c>
      <c r="F35" s="20">
        <v>103657085.86</v>
      </c>
      <c r="G35" s="20">
        <v>95869718.280000001</v>
      </c>
      <c r="H35" s="21">
        <v>95869718.280000001</v>
      </c>
      <c r="I35" s="22" t="s">
        <v>240</v>
      </c>
      <c r="J35" s="23" t="s">
        <v>24</v>
      </c>
      <c r="K35" s="24">
        <v>1127438928.1700001</v>
      </c>
      <c r="L35" s="24">
        <v>1159709929.55</v>
      </c>
      <c r="M35" s="24">
        <v>1159634722.99</v>
      </c>
      <c r="N35" s="8" t="s">
        <v>266</v>
      </c>
      <c r="O35" s="8" t="s">
        <v>52</v>
      </c>
      <c r="P35" s="9">
        <v>2924109.6</v>
      </c>
      <c r="Q35" s="9">
        <v>2355985.4900000012</v>
      </c>
      <c r="R35" s="9">
        <v>2355985.4900000007</v>
      </c>
      <c r="S35" s="45" t="s">
        <v>507</v>
      </c>
      <c r="T35" s="89"/>
      <c r="U35" s="89"/>
      <c r="V35" s="89"/>
    </row>
    <row r="36" spans="2:22" s="35" customFormat="1" ht="34.5" thickBot="1" x14ac:dyDescent="0.3">
      <c r="B36" s="18">
        <v>2015</v>
      </c>
      <c r="C36" s="19" t="s">
        <v>506</v>
      </c>
      <c r="D36" s="19">
        <v>2000</v>
      </c>
      <c r="E36" s="19" t="s">
        <v>48</v>
      </c>
      <c r="F36" s="20">
        <v>103657085.86</v>
      </c>
      <c r="G36" s="20">
        <v>95869718.280000001</v>
      </c>
      <c r="H36" s="21">
        <v>95869718.280000001</v>
      </c>
      <c r="I36" s="22" t="s">
        <v>240</v>
      </c>
      <c r="J36" s="23" t="s">
        <v>24</v>
      </c>
      <c r="K36" s="24">
        <v>1127438928.1700001</v>
      </c>
      <c r="L36" s="24">
        <v>1159709929.55</v>
      </c>
      <c r="M36" s="24">
        <v>1159634722.99</v>
      </c>
      <c r="N36" s="8" t="s">
        <v>267</v>
      </c>
      <c r="O36" s="8" t="s">
        <v>53</v>
      </c>
      <c r="P36" s="9">
        <v>256648.99</v>
      </c>
      <c r="Q36" s="9">
        <v>213178.69999999995</v>
      </c>
      <c r="R36" s="9">
        <v>213178.7</v>
      </c>
      <c r="S36" s="45" t="s">
        <v>507</v>
      </c>
      <c r="T36" s="89"/>
      <c r="U36" s="89"/>
      <c r="V36" s="89"/>
    </row>
    <row r="37" spans="2:22" s="35" customFormat="1" ht="34.5" thickBot="1" x14ac:dyDescent="0.3">
      <c r="B37" s="18">
        <v>2015</v>
      </c>
      <c r="C37" s="19" t="s">
        <v>506</v>
      </c>
      <c r="D37" s="19">
        <v>2000</v>
      </c>
      <c r="E37" s="19" t="s">
        <v>48</v>
      </c>
      <c r="F37" s="20">
        <v>103657085.86</v>
      </c>
      <c r="G37" s="20">
        <v>95869718.280000001</v>
      </c>
      <c r="H37" s="21">
        <v>95869718.280000001</v>
      </c>
      <c r="I37" s="22" t="s">
        <v>240</v>
      </c>
      <c r="J37" s="23" t="s">
        <v>24</v>
      </c>
      <c r="K37" s="24">
        <v>1127438928.1700001</v>
      </c>
      <c r="L37" s="24">
        <v>1159709929.55</v>
      </c>
      <c r="M37" s="24">
        <v>1159634722.99</v>
      </c>
      <c r="N37" s="8" t="s">
        <v>268</v>
      </c>
      <c r="O37" s="8" t="s">
        <v>54</v>
      </c>
      <c r="P37" s="9">
        <v>25000</v>
      </c>
      <c r="Q37" s="9">
        <v>10718.46</v>
      </c>
      <c r="R37" s="9">
        <v>10718.46</v>
      </c>
      <c r="S37" s="45" t="s">
        <v>507</v>
      </c>
      <c r="T37" s="89"/>
      <c r="U37" s="89"/>
      <c r="V37" s="89"/>
    </row>
    <row r="38" spans="2:22" s="35" customFormat="1" ht="34.5" thickBot="1" x14ac:dyDescent="0.3">
      <c r="B38" s="18">
        <v>2015</v>
      </c>
      <c r="C38" s="19" t="s">
        <v>506</v>
      </c>
      <c r="D38" s="19">
        <v>2000</v>
      </c>
      <c r="E38" s="19" t="s">
        <v>48</v>
      </c>
      <c r="F38" s="20">
        <v>103657085.86</v>
      </c>
      <c r="G38" s="20">
        <v>95869718.280000001</v>
      </c>
      <c r="H38" s="21">
        <v>95869718.280000001</v>
      </c>
      <c r="I38" s="22" t="s">
        <v>240</v>
      </c>
      <c r="J38" s="23" t="s">
        <v>24</v>
      </c>
      <c r="K38" s="24">
        <v>1127438928.1700001</v>
      </c>
      <c r="L38" s="24">
        <v>1159709929.55</v>
      </c>
      <c r="M38" s="24">
        <v>1159634722.99</v>
      </c>
      <c r="N38" s="8" t="s">
        <v>486</v>
      </c>
      <c r="O38" s="8" t="s">
        <v>487</v>
      </c>
      <c r="P38" s="9">
        <v>0</v>
      </c>
      <c r="Q38" s="9">
        <v>374</v>
      </c>
      <c r="R38" s="9">
        <v>374</v>
      </c>
      <c r="S38" s="45" t="s">
        <v>507</v>
      </c>
      <c r="T38" s="89"/>
      <c r="U38" s="89"/>
      <c r="V38" s="89"/>
    </row>
    <row r="39" spans="2:22" s="35" customFormat="1" ht="34.5" thickBot="1" x14ac:dyDescent="0.3">
      <c r="B39" s="18">
        <v>2015</v>
      </c>
      <c r="C39" s="19" t="s">
        <v>506</v>
      </c>
      <c r="D39" s="19">
        <v>2000</v>
      </c>
      <c r="E39" s="19" t="s">
        <v>48</v>
      </c>
      <c r="F39" s="20">
        <v>103657085.86</v>
      </c>
      <c r="G39" s="20">
        <v>95869718.280000001</v>
      </c>
      <c r="H39" s="21">
        <v>95869718.280000001</v>
      </c>
      <c r="I39" s="22" t="s">
        <v>240</v>
      </c>
      <c r="J39" s="23" t="s">
        <v>24</v>
      </c>
      <c r="K39" s="24">
        <v>1127438928.1700001</v>
      </c>
      <c r="L39" s="24">
        <v>1159709929.55</v>
      </c>
      <c r="M39" s="24">
        <v>1159634722.99</v>
      </c>
      <c r="N39" s="8" t="s">
        <v>269</v>
      </c>
      <c r="O39" s="8" t="s">
        <v>55</v>
      </c>
      <c r="P39" s="9">
        <v>5996815</v>
      </c>
      <c r="Q39" s="9">
        <v>2492608.7099999972</v>
      </c>
      <c r="R39" s="9">
        <v>2492608.7099999995</v>
      </c>
      <c r="S39" s="45" t="s">
        <v>507</v>
      </c>
      <c r="T39" s="89"/>
      <c r="U39" s="89"/>
      <c r="V39" s="89"/>
    </row>
    <row r="40" spans="2:22" s="35" customFormat="1" ht="34.5" thickBot="1" x14ac:dyDescent="0.3">
      <c r="B40" s="18">
        <v>2015</v>
      </c>
      <c r="C40" s="19" t="s">
        <v>506</v>
      </c>
      <c r="D40" s="19">
        <v>2000</v>
      </c>
      <c r="E40" s="19" t="s">
        <v>48</v>
      </c>
      <c r="F40" s="20">
        <v>103657085.86</v>
      </c>
      <c r="G40" s="20">
        <v>95869718.280000001</v>
      </c>
      <c r="H40" s="21">
        <v>95869718.280000001</v>
      </c>
      <c r="I40" s="22" t="s">
        <v>240</v>
      </c>
      <c r="J40" s="23" t="s">
        <v>24</v>
      </c>
      <c r="K40" s="24">
        <v>1127438928.1700001</v>
      </c>
      <c r="L40" s="24">
        <v>1159709929.55</v>
      </c>
      <c r="M40" s="24">
        <v>1159634722.99</v>
      </c>
      <c r="N40" s="8" t="s">
        <v>270</v>
      </c>
      <c r="O40" s="8" t="s">
        <v>56</v>
      </c>
      <c r="P40" s="9">
        <v>206000</v>
      </c>
      <c r="Q40" s="9">
        <v>265292.38</v>
      </c>
      <c r="R40" s="9">
        <v>265292.38</v>
      </c>
      <c r="S40" s="45" t="s">
        <v>507</v>
      </c>
      <c r="T40" s="89"/>
      <c r="U40" s="89"/>
      <c r="V40" s="89"/>
    </row>
    <row r="41" spans="2:22" s="35" customFormat="1" ht="34.5" thickBot="1" x14ac:dyDescent="0.3">
      <c r="B41" s="18">
        <v>2015</v>
      </c>
      <c r="C41" s="19" t="s">
        <v>506</v>
      </c>
      <c r="D41" s="19">
        <v>2000</v>
      </c>
      <c r="E41" s="19" t="s">
        <v>48</v>
      </c>
      <c r="F41" s="20">
        <v>103657085.86</v>
      </c>
      <c r="G41" s="20">
        <v>95869718.280000001</v>
      </c>
      <c r="H41" s="21">
        <v>95869718.280000001</v>
      </c>
      <c r="I41" s="22" t="s">
        <v>240</v>
      </c>
      <c r="J41" s="23" t="s">
        <v>24</v>
      </c>
      <c r="K41" s="24">
        <v>1127438928.1700001</v>
      </c>
      <c r="L41" s="24">
        <v>1159709929.55</v>
      </c>
      <c r="M41" s="24">
        <v>1159634722.99</v>
      </c>
      <c r="N41" s="8" t="s">
        <v>271</v>
      </c>
      <c r="O41" s="8" t="s">
        <v>57</v>
      </c>
      <c r="P41" s="9">
        <v>5200</v>
      </c>
      <c r="Q41" s="9">
        <v>4209.7300000000005</v>
      </c>
      <c r="R41" s="9">
        <v>4209.7299999999996</v>
      </c>
      <c r="S41" s="45" t="s">
        <v>507</v>
      </c>
      <c r="T41" s="89"/>
      <c r="U41" s="89"/>
      <c r="V41" s="89"/>
    </row>
    <row r="42" spans="2:22" s="35" customFormat="1" ht="57" thickBot="1" x14ac:dyDescent="0.3">
      <c r="B42" s="18">
        <v>2015</v>
      </c>
      <c r="C42" s="19" t="s">
        <v>506</v>
      </c>
      <c r="D42" s="19">
        <v>2000</v>
      </c>
      <c r="E42" s="19" t="s">
        <v>48</v>
      </c>
      <c r="F42" s="20">
        <v>103657085.86</v>
      </c>
      <c r="G42" s="20">
        <v>95869718.280000001</v>
      </c>
      <c r="H42" s="21">
        <v>95869718.280000001</v>
      </c>
      <c r="I42" s="22" t="s">
        <v>240</v>
      </c>
      <c r="J42" s="23" t="s">
        <v>24</v>
      </c>
      <c r="K42" s="24">
        <v>1127438928.1700001</v>
      </c>
      <c r="L42" s="24">
        <v>1159709929.55</v>
      </c>
      <c r="M42" s="24">
        <v>1159634722.99</v>
      </c>
      <c r="N42" s="8" t="s">
        <v>272</v>
      </c>
      <c r="O42" s="8" t="s">
        <v>58</v>
      </c>
      <c r="P42" s="9">
        <v>19000</v>
      </c>
      <c r="Q42" s="9">
        <v>4506.1599999999962</v>
      </c>
      <c r="R42" s="9">
        <v>4506.16</v>
      </c>
      <c r="S42" s="45" t="s">
        <v>507</v>
      </c>
      <c r="T42" s="90"/>
      <c r="U42" s="90"/>
      <c r="V42" s="90"/>
    </row>
    <row r="43" spans="2:22" s="35" customFormat="1" ht="34.5" thickBot="1" x14ac:dyDescent="0.3">
      <c r="B43" s="18">
        <v>2015</v>
      </c>
      <c r="C43" s="19" t="s">
        <v>506</v>
      </c>
      <c r="D43" s="19">
        <v>2000</v>
      </c>
      <c r="E43" s="19" t="s">
        <v>48</v>
      </c>
      <c r="F43" s="20">
        <v>103657085.86</v>
      </c>
      <c r="G43" s="20">
        <v>95869718.280000001</v>
      </c>
      <c r="H43" s="21">
        <v>95869718.280000001</v>
      </c>
      <c r="I43" s="22" t="s">
        <v>240</v>
      </c>
      <c r="J43" s="23" t="s">
        <v>24</v>
      </c>
      <c r="K43" s="24">
        <v>1127438928.1700001</v>
      </c>
      <c r="L43" s="24">
        <v>1159709929.55</v>
      </c>
      <c r="M43" s="24">
        <v>1159634722.99</v>
      </c>
      <c r="N43" s="8" t="s">
        <v>273</v>
      </c>
      <c r="O43" s="8" t="s">
        <v>59</v>
      </c>
      <c r="P43" s="9">
        <v>625700</v>
      </c>
      <c r="Q43" s="9">
        <v>451208.54999999993</v>
      </c>
      <c r="R43" s="9">
        <v>451208.55000000005</v>
      </c>
      <c r="S43" s="45" t="s">
        <v>507</v>
      </c>
      <c r="T43" s="88" t="s">
        <v>685</v>
      </c>
      <c r="U43" s="88" t="s">
        <v>685</v>
      </c>
      <c r="V43" s="88" t="s">
        <v>685</v>
      </c>
    </row>
    <row r="44" spans="2:22" s="35" customFormat="1" ht="34.5" thickBot="1" x14ac:dyDescent="0.3">
      <c r="B44" s="18">
        <v>2015</v>
      </c>
      <c r="C44" s="19" t="s">
        <v>506</v>
      </c>
      <c r="D44" s="19">
        <v>2000</v>
      </c>
      <c r="E44" s="19" t="s">
        <v>48</v>
      </c>
      <c r="F44" s="20">
        <v>103657085.86</v>
      </c>
      <c r="G44" s="20">
        <v>95869718.280000001</v>
      </c>
      <c r="H44" s="21">
        <v>95869718.280000001</v>
      </c>
      <c r="I44" s="22" t="s">
        <v>240</v>
      </c>
      <c r="J44" s="23" t="s">
        <v>24</v>
      </c>
      <c r="K44" s="24">
        <v>1127438928.1700001</v>
      </c>
      <c r="L44" s="24">
        <v>1159709929.55</v>
      </c>
      <c r="M44" s="24">
        <v>1159634722.99</v>
      </c>
      <c r="N44" s="8" t="s">
        <v>274</v>
      </c>
      <c r="O44" s="8" t="s">
        <v>60</v>
      </c>
      <c r="P44" s="9">
        <v>1620011.5</v>
      </c>
      <c r="Q44" s="9">
        <v>1383748.06</v>
      </c>
      <c r="R44" s="9">
        <v>1383748.0600000005</v>
      </c>
      <c r="S44" s="45" t="s">
        <v>507</v>
      </c>
      <c r="T44" s="89"/>
      <c r="U44" s="89"/>
      <c r="V44" s="89"/>
    </row>
    <row r="45" spans="2:22" s="35" customFormat="1" ht="34.5" thickBot="1" x14ac:dyDescent="0.3">
      <c r="B45" s="18">
        <v>2015</v>
      </c>
      <c r="C45" s="19" t="s">
        <v>506</v>
      </c>
      <c r="D45" s="19">
        <v>2000</v>
      </c>
      <c r="E45" s="19" t="s">
        <v>48</v>
      </c>
      <c r="F45" s="20">
        <v>103657085.86</v>
      </c>
      <c r="G45" s="20">
        <v>95869718.280000001</v>
      </c>
      <c r="H45" s="21">
        <v>95869718.280000001</v>
      </c>
      <c r="I45" s="22" t="s">
        <v>240</v>
      </c>
      <c r="J45" s="23" t="s">
        <v>24</v>
      </c>
      <c r="K45" s="24">
        <v>1127438928.1700001</v>
      </c>
      <c r="L45" s="24">
        <v>1159709929.55</v>
      </c>
      <c r="M45" s="24">
        <v>1159634722.99</v>
      </c>
      <c r="N45" s="8" t="s">
        <v>275</v>
      </c>
      <c r="O45" s="8" t="s">
        <v>61</v>
      </c>
      <c r="P45" s="9">
        <v>725820</v>
      </c>
      <c r="Q45" s="9">
        <v>504663.65999999968</v>
      </c>
      <c r="R45" s="9">
        <v>504663.66</v>
      </c>
      <c r="S45" s="45" t="s">
        <v>507</v>
      </c>
      <c r="T45" s="89"/>
      <c r="U45" s="89"/>
      <c r="V45" s="89"/>
    </row>
    <row r="46" spans="2:22" s="35" customFormat="1" ht="34.5" thickBot="1" x14ac:dyDescent="0.3">
      <c r="B46" s="18">
        <v>2015</v>
      </c>
      <c r="C46" s="19" t="s">
        <v>506</v>
      </c>
      <c r="D46" s="19">
        <v>2000</v>
      </c>
      <c r="E46" s="19" t="s">
        <v>48</v>
      </c>
      <c r="F46" s="20">
        <v>103657085.86</v>
      </c>
      <c r="G46" s="20">
        <v>95869718.280000001</v>
      </c>
      <c r="H46" s="21">
        <v>95869718.280000001</v>
      </c>
      <c r="I46" s="22" t="s">
        <v>240</v>
      </c>
      <c r="J46" s="23" t="s">
        <v>24</v>
      </c>
      <c r="K46" s="24">
        <v>1127438928.1700001</v>
      </c>
      <c r="L46" s="24">
        <v>1159709929.55</v>
      </c>
      <c r="M46" s="24">
        <v>1159634722.99</v>
      </c>
      <c r="N46" s="8" t="s">
        <v>276</v>
      </c>
      <c r="O46" s="8" t="s">
        <v>62</v>
      </c>
      <c r="P46" s="9">
        <v>134000</v>
      </c>
      <c r="Q46" s="9">
        <v>86559.089999999967</v>
      </c>
      <c r="R46" s="9">
        <v>86559.09</v>
      </c>
      <c r="S46" s="45" t="s">
        <v>507</v>
      </c>
      <c r="T46" s="89"/>
      <c r="U46" s="89"/>
      <c r="V46" s="89"/>
    </row>
    <row r="47" spans="2:22" s="35" customFormat="1" ht="34.5" thickBot="1" x14ac:dyDescent="0.3">
      <c r="B47" s="18">
        <v>2015</v>
      </c>
      <c r="C47" s="19" t="s">
        <v>506</v>
      </c>
      <c r="D47" s="19">
        <v>2000</v>
      </c>
      <c r="E47" s="19" t="s">
        <v>48</v>
      </c>
      <c r="F47" s="20">
        <v>103657085.86</v>
      </c>
      <c r="G47" s="20">
        <v>95869718.280000001</v>
      </c>
      <c r="H47" s="21">
        <v>95869718.280000001</v>
      </c>
      <c r="I47" s="22" t="s">
        <v>240</v>
      </c>
      <c r="J47" s="23" t="s">
        <v>24</v>
      </c>
      <c r="K47" s="24">
        <v>1127438928.1700001</v>
      </c>
      <c r="L47" s="24">
        <v>1159709929.55</v>
      </c>
      <c r="M47" s="24">
        <v>1159634722.99</v>
      </c>
      <c r="N47" s="8" t="s">
        <v>277</v>
      </c>
      <c r="O47" s="8" t="s">
        <v>63</v>
      </c>
      <c r="P47" s="9">
        <v>162305</v>
      </c>
      <c r="Q47" s="9">
        <v>96626.800000000032</v>
      </c>
      <c r="R47" s="9">
        <v>96626.799999999988</v>
      </c>
      <c r="S47" s="45" t="s">
        <v>507</v>
      </c>
      <c r="T47" s="89"/>
      <c r="U47" s="89"/>
      <c r="V47" s="89"/>
    </row>
    <row r="48" spans="2:22" s="35" customFormat="1" ht="34.5" thickBot="1" x14ac:dyDescent="0.3">
      <c r="B48" s="18">
        <v>2015</v>
      </c>
      <c r="C48" s="19" t="s">
        <v>506</v>
      </c>
      <c r="D48" s="19">
        <v>2000</v>
      </c>
      <c r="E48" s="19" t="s">
        <v>48</v>
      </c>
      <c r="F48" s="20">
        <v>103657085.86</v>
      </c>
      <c r="G48" s="20">
        <v>95869718.280000001</v>
      </c>
      <c r="H48" s="21">
        <v>95869718.280000001</v>
      </c>
      <c r="I48" s="22" t="s">
        <v>240</v>
      </c>
      <c r="J48" s="23" t="s">
        <v>24</v>
      </c>
      <c r="K48" s="24">
        <v>1127438928.1700001</v>
      </c>
      <c r="L48" s="24">
        <v>1159709929.55</v>
      </c>
      <c r="M48" s="24">
        <v>1159634722.99</v>
      </c>
      <c r="N48" s="8" t="s">
        <v>278</v>
      </c>
      <c r="O48" s="8" t="s">
        <v>279</v>
      </c>
      <c r="P48" s="9">
        <v>3000</v>
      </c>
      <c r="Q48" s="9">
        <v>0</v>
      </c>
      <c r="R48" s="9">
        <v>0</v>
      </c>
      <c r="S48" s="45" t="s">
        <v>507</v>
      </c>
      <c r="T48" s="89"/>
      <c r="U48" s="89"/>
      <c r="V48" s="89"/>
    </row>
    <row r="49" spans="2:22" s="35" customFormat="1" ht="34.5" thickBot="1" x14ac:dyDescent="0.3">
      <c r="B49" s="18">
        <v>2015</v>
      </c>
      <c r="C49" s="19" t="s">
        <v>506</v>
      </c>
      <c r="D49" s="19">
        <v>2000</v>
      </c>
      <c r="E49" s="19" t="s">
        <v>48</v>
      </c>
      <c r="F49" s="20">
        <v>103657085.86</v>
      </c>
      <c r="G49" s="20">
        <v>95869718.280000001</v>
      </c>
      <c r="H49" s="21">
        <v>95869718.280000001</v>
      </c>
      <c r="I49" s="22" t="s">
        <v>240</v>
      </c>
      <c r="J49" s="23" t="s">
        <v>24</v>
      </c>
      <c r="K49" s="24">
        <v>1127438928.1700001</v>
      </c>
      <c r="L49" s="24">
        <v>1159709929.55</v>
      </c>
      <c r="M49" s="24">
        <v>1159634722.99</v>
      </c>
      <c r="N49" s="8" t="s">
        <v>281</v>
      </c>
      <c r="O49" s="8" t="s">
        <v>65</v>
      </c>
      <c r="P49" s="9">
        <v>2653345</v>
      </c>
      <c r="Q49" s="9">
        <v>2174989</v>
      </c>
      <c r="R49" s="9">
        <v>2174989</v>
      </c>
      <c r="S49" s="45" t="s">
        <v>507</v>
      </c>
      <c r="T49" s="89"/>
      <c r="U49" s="89"/>
      <c r="V49" s="89"/>
    </row>
    <row r="50" spans="2:22" s="35" customFormat="1" ht="34.5" thickBot="1" x14ac:dyDescent="0.3">
      <c r="B50" s="18">
        <v>2015</v>
      </c>
      <c r="C50" s="19" t="s">
        <v>506</v>
      </c>
      <c r="D50" s="19">
        <v>2000</v>
      </c>
      <c r="E50" s="19" t="s">
        <v>48</v>
      </c>
      <c r="F50" s="20">
        <v>103657085.86</v>
      </c>
      <c r="G50" s="20">
        <v>95869718.280000001</v>
      </c>
      <c r="H50" s="21">
        <v>95869718.280000001</v>
      </c>
      <c r="I50" s="22" t="s">
        <v>240</v>
      </c>
      <c r="J50" s="23" t="s">
        <v>24</v>
      </c>
      <c r="K50" s="24">
        <v>1127438928.1700001</v>
      </c>
      <c r="L50" s="24">
        <v>1159709929.55</v>
      </c>
      <c r="M50" s="24">
        <v>1159634722.99</v>
      </c>
      <c r="N50" s="8" t="s">
        <v>282</v>
      </c>
      <c r="O50" s="8" t="s">
        <v>66</v>
      </c>
      <c r="P50" s="9">
        <v>3210000</v>
      </c>
      <c r="Q50" s="9">
        <v>1030238</v>
      </c>
      <c r="R50" s="9">
        <v>1030238</v>
      </c>
      <c r="S50" s="45" t="s">
        <v>507</v>
      </c>
      <c r="T50" s="89"/>
      <c r="U50" s="89"/>
      <c r="V50" s="89"/>
    </row>
    <row r="51" spans="2:22" s="35" customFormat="1" ht="34.5" thickBot="1" x14ac:dyDescent="0.3">
      <c r="B51" s="18">
        <v>2015</v>
      </c>
      <c r="C51" s="19" t="s">
        <v>506</v>
      </c>
      <c r="D51" s="19">
        <v>2000</v>
      </c>
      <c r="E51" s="19" t="s">
        <v>48</v>
      </c>
      <c r="F51" s="20">
        <v>103657085.86</v>
      </c>
      <c r="G51" s="20">
        <v>95869718.280000001</v>
      </c>
      <c r="H51" s="21">
        <v>95869718.280000001</v>
      </c>
      <c r="I51" s="22" t="s">
        <v>240</v>
      </c>
      <c r="J51" s="23" t="s">
        <v>24</v>
      </c>
      <c r="K51" s="24">
        <v>1127438928.1700001</v>
      </c>
      <c r="L51" s="24">
        <v>1159709929.55</v>
      </c>
      <c r="M51" s="24">
        <v>1159634722.99</v>
      </c>
      <c r="N51" s="8" t="s">
        <v>283</v>
      </c>
      <c r="O51" s="8" t="s">
        <v>67</v>
      </c>
      <c r="P51" s="9">
        <v>277000</v>
      </c>
      <c r="Q51" s="9">
        <v>282809.09000000003</v>
      </c>
      <c r="R51" s="9">
        <v>282809.09000000003</v>
      </c>
      <c r="S51" s="45" t="s">
        <v>507</v>
      </c>
      <c r="T51" s="90"/>
      <c r="U51" s="90"/>
      <c r="V51" s="90"/>
    </row>
    <row r="52" spans="2:22" s="35" customFormat="1" ht="34.5" thickBot="1" x14ac:dyDescent="0.3">
      <c r="B52" s="18">
        <v>2015</v>
      </c>
      <c r="C52" s="19" t="s">
        <v>506</v>
      </c>
      <c r="D52" s="19">
        <v>2000</v>
      </c>
      <c r="E52" s="19" t="s">
        <v>48</v>
      </c>
      <c r="F52" s="20">
        <v>103657085.86</v>
      </c>
      <c r="G52" s="20">
        <v>95869718.280000001</v>
      </c>
      <c r="H52" s="21">
        <v>95869718.280000001</v>
      </c>
      <c r="I52" s="22" t="s">
        <v>240</v>
      </c>
      <c r="J52" s="23" t="s">
        <v>24</v>
      </c>
      <c r="K52" s="24">
        <v>1127438928.1700001</v>
      </c>
      <c r="L52" s="24">
        <v>1159709929.55</v>
      </c>
      <c r="M52" s="24">
        <v>1159634722.99</v>
      </c>
      <c r="N52" s="8" t="s">
        <v>284</v>
      </c>
      <c r="O52" s="8" t="s">
        <v>68</v>
      </c>
      <c r="P52" s="9">
        <v>429500</v>
      </c>
      <c r="Q52" s="9">
        <v>286028.87</v>
      </c>
      <c r="R52" s="9">
        <v>286028.86999999994</v>
      </c>
      <c r="S52" s="45" t="s">
        <v>507</v>
      </c>
      <c r="T52" s="88" t="s">
        <v>685</v>
      </c>
      <c r="U52" s="88" t="s">
        <v>685</v>
      </c>
      <c r="V52" s="88" t="s">
        <v>685</v>
      </c>
    </row>
    <row r="53" spans="2:22" s="35" customFormat="1" ht="34.5" thickBot="1" x14ac:dyDescent="0.3">
      <c r="B53" s="18">
        <v>2015</v>
      </c>
      <c r="C53" s="19" t="s">
        <v>506</v>
      </c>
      <c r="D53" s="19">
        <v>2000</v>
      </c>
      <c r="E53" s="19" t="s">
        <v>48</v>
      </c>
      <c r="F53" s="20">
        <v>103657085.86</v>
      </c>
      <c r="G53" s="20">
        <v>95869718.280000001</v>
      </c>
      <c r="H53" s="21">
        <v>95869718.280000001</v>
      </c>
      <c r="I53" s="22" t="s">
        <v>240</v>
      </c>
      <c r="J53" s="23" t="s">
        <v>24</v>
      </c>
      <c r="K53" s="24">
        <v>1127438928.1700001</v>
      </c>
      <c r="L53" s="24">
        <v>1159709929.55</v>
      </c>
      <c r="M53" s="24">
        <v>1159634722.99</v>
      </c>
      <c r="N53" s="8" t="s">
        <v>285</v>
      </c>
      <c r="O53" s="8" t="s">
        <v>69</v>
      </c>
      <c r="P53" s="9">
        <v>50300</v>
      </c>
      <c r="Q53" s="9">
        <v>70411.38</v>
      </c>
      <c r="R53" s="9">
        <v>70411.37999999999</v>
      </c>
      <c r="S53" s="45" t="s">
        <v>507</v>
      </c>
      <c r="T53" s="89"/>
      <c r="U53" s="89"/>
      <c r="V53" s="89"/>
    </row>
    <row r="54" spans="2:22" s="35" customFormat="1" ht="34.5" thickBot="1" x14ac:dyDescent="0.3">
      <c r="B54" s="18">
        <v>2015</v>
      </c>
      <c r="C54" s="19" t="s">
        <v>506</v>
      </c>
      <c r="D54" s="19">
        <v>2000</v>
      </c>
      <c r="E54" s="19" t="s">
        <v>48</v>
      </c>
      <c r="F54" s="20">
        <v>103657085.86</v>
      </c>
      <c r="G54" s="20">
        <v>95869718.280000001</v>
      </c>
      <c r="H54" s="21">
        <v>95869718.280000001</v>
      </c>
      <c r="I54" s="22" t="s">
        <v>240</v>
      </c>
      <c r="J54" s="23" t="s">
        <v>24</v>
      </c>
      <c r="K54" s="24">
        <v>1127438928.1700001</v>
      </c>
      <c r="L54" s="24">
        <v>1159709929.55</v>
      </c>
      <c r="M54" s="24">
        <v>1159634722.99</v>
      </c>
      <c r="N54" s="8" t="s">
        <v>286</v>
      </c>
      <c r="O54" s="8" t="s">
        <v>70</v>
      </c>
      <c r="P54" s="9">
        <v>97000</v>
      </c>
      <c r="Q54" s="9">
        <v>84122.050000000017</v>
      </c>
      <c r="R54" s="9">
        <v>84122.049999999988</v>
      </c>
      <c r="S54" s="45" t="s">
        <v>507</v>
      </c>
      <c r="T54" s="89"/>
      <c r="U54" s="89"/>
      <c r="V54" s="89"/>
    </row>
    <row r="55" spans="2:22" s="35" customFormat="1" ht="34.5" thickBot="1" x14ac:dyDescent="0.3">
      <c r="B55" s="18">
        <v>2015</v>
      </c>
      <c r="C55" s="19" t="s">
        <v>506</v>
      </c>
      <c r="D55" s="19">
        <v>2000</v>
      </c>
      <c r="E55" s="19" t="s">
        <v>48</v>
      </c>
      <c r="F55" s="20">
        <v>103657085.86</v>
      </c>
      <c r="G55" s="20">
        <v>95869718.280000001</v>
      </c>
      <c r="H55" s="21">
        <v>95869718.280000001</v>
      </c>
      <c r="I55" s="22" t="s">
        <v>240</v>
      </c>
      <c r="J55" s="23" t="s">
        <v>24</v>
      </c>
      <c r="K55" s="24">
        <v>1127438928.1700001</v>
      </c>
      <c r="L55" s="24">
        <v>1159709929.55</v>
      </c>
      <c r="M55" s="24">
        <v>1159634722.99</v>
      </c>
      <c r="N55" s="8" t="s">
        <v>287</v>
      </c>
      <c r="O55" s="8" t="s">
        <v>71</v>
      </c>
      <c r="P55" s="9">
        <v>25700</v>
      </c>
      <c r="Q55" s="9">
        <v>11430.450000000012</v>
      </c>
      <c r="R55" s="9">
        <v>11430.45</v>
      </c>
      <c r="S55" s="45" t="s">
        <v>507</v>
      </c>
      <c r="T55" s="89"/>
      <c r="U55" s="89"/>
      <c r="V55" s="89"/>
    </row>
    <row r="56" spans="2:22" s="35" customFormat="1" ht="34.5" thickBot="1" x14ac:dyDescent="0.3">
      <c r="B56" s="18">
        <v>2015</v>
      </c>
      <c r="C56" s="19" t="s">
        <v>506</v>
      </c>
      <c r="D56" s="19">
        <v>2000</v>
      </c>
      <c r="E56" s="19" t="s">
        <v>48</v>
      </c>
      <c r="F56" s="20">
        <v>103657085.86</v>
      </c>
      <c r="G56" s="20">
        <v>95869718.280000001</v>
      </c>
      <c r="H56" s="21">
        <v>95869718.280000001</v>
      </c>
      <c r="I56" s="22" t="s">
        <v>240</v>
      </c>
      <c r="J56" s="23" t="s">
        <v>24</v>
      </c>
      <c r="K56" s="24">
        <v>1127438928.1700001</v>
      </c>
      <c r="L56" s="24">
        <v>1159709929.55</v>
      </c>
      <c r="M56" s="24">
        <v>1159634722.99</v>
      </c>
      <c r="N56" s="8" t="s">
        <v>288</v>
      </c>
      <c r="O56" s="8" t="s">
        <v>72</v>
      </c>
      <c r="P56" s="9">
        <v>18713565</v>
      </c>
      <c r="Q56" s="9">
        <v>12354866.279999986</v>
      </c>
      <c r="R56" s="9">
        <v>12354866.279999999</v>
      </c>
      <c r="S56" s="45" t="s">
        <v>507</v>
      </c>
      <c r="T56" s="89"/>
      <c r="U56" s="89"/>
      <c r="V56" s="89"/>
    </row>
    <row r="57" spans="2:22" s="35" customFormat="1" ht="34.5" thickBot="1" x14ac:dyDescent="0.3">
      <c r="B57" s="18">
        <v>2015</v>
      </c>
      <c r="C57" s="19" t="s">
        <v>506</v>
      </c>
      <c r="D57" s="19">
        <v>2000</v>
      </c>
      <c r="E57" s="19" t="s">
        <v>48</v>
      </c>
      <c r="F57" s="20">
        <v>103657085.86</v>
      </c>
      <c r="G57" s="20">
        <v>95869718.280000001</v>
      </c>
      <c r="H57" s="21">
        <v>95869718.280000001</v>
      </c>
      <c r="I57" s="22" t="s">
        <v>240</v>
      </c>
      <c r="J57" s="23" t="s">
        <v>24</v>
      </c>
      <c r="K57" s="24">
        <v>1127438928.1700001</v>
      </c>
      <c r="L57" s="24">
        <v>1159709929.55</v>
      </c>
      <c r="M57" s="24">
        <v>1159634722.99</v>
      </c>
      <c r="N57" s="8" t="s">
        <v>289</v>
      </c>
      <c r="O57" s="8" t="s">
        <v>73</v>
      </c>
      <c r="P57" s="9">
        <v>393904.8</v>
      </c>
      <c r="Q57" s="9">
        <v>814319.44</v>
      </c>
      <c r="R57" s="9">
        <v>814319.44000000018</v>
      </c>
      <c r="S57" s="45" t="s">
        <v>507</v>
      </c>
      <c r="T57" s="89"/>
      <c r="U57" s="89"/>
      <c r="V57" s="89"/>
    </row>
    <row r="58" spans="2:22" s="35" customFormat="1" ht="34.5" thickBot="1" x14ac:dyDescent="0.3">
      <c r="B58" s="18">
        <v>2015</v>
      </c>
      <c r="C58" s="19" t="s">
        <v>506</v>
      </c>
      <c r="D58" s="19">
        <v>2000</v>
      </c>
      <c r="E58" s="19" t="s">
        <v>48</v>
      </c>
      <c r="F58" s="20">
        <v>103657085.86</v>
      </c>
      <c r="G58" s="20">
        <v>95869718.280000001</v>
      </c>
      <c r="H58" s="21">
        <v>95869718.280000001</v>
      </c>
      <c r="I58" s="22" t="s">
        <v>240</v>
      </c>
      <c r="J58" s="23" t="s">
        <v>24</v>
      </c>
      <c r="K58" s="24">
        <v>1127438928.1700001</v>
      </c>
      <c r="L58" s="24">
        <v>1159709929.55</v>
      </c>
      <c r="M58" s="24">
        <v>1159634722.99</v>
      </c>
      <c r="N58" s="8" t="s">
        <v>290</v>
      </c>
      <c r="O58" s="8" t="s">
        <v>74</v>
      </c>
      <c r="P58" s="9">
        <v>1572080</v>
      </c>
      <c r="Q58" s="9">
        <v>356661.89000000013</v>
      </c>
      <c r="R58" s="9">
        <v>356661.89</v>
      </c>
      <c r="S58" s="45" t="s">
        <v>507</v>
      </c>
      <c r="T58" s="89"/>
      <c r="U58" s="89"/>
      <c r="V58" s="89"/>
    </row>
    <row r="59" spans="2:22" s="35" customFormat="1" ht="34.5" thickBot="1" x14ac:dyDescent="0.3">
      <c r="B59" s="18">
        <v>2015</v>
      </c>
      <c r="C59" s="19" t="s">
        <v>506</v>
      </c>
      <c r="D59" s="19">
        <v>2000</v>
      </c>
      <c r="E59" s="19" t="s">
        <v>48</v>
      </c>
      <c r="F59" s="20">
        <v>103657085.86</v>
      </c>
      <c r="G59" s="20">
        <v>95869718.280000001</v>
      </c>
      <c r="H59" s="21">
        <v>95869718.280000001</v>
      </c>
      <c r="I59" s="22" t="s">
        <v>240</v>
      </c>
      <c r="J59" s="23" t="s">
        <v>24</v>
      </c>
      <c r="K59" s="24">
        <v>1127438928.1700001</v>
      </c>
      <c r="L59" s="24">
        <v>1159709929.55</v>
      </c>
      <c r="M59" s="24">
        <v>1159634722.99</v>
      </c>
      <c r="N59" s="8" t="s">
        <v>291</v>
      </c>
      <c r="O59" s="8" t="s">
        <v>75</v>
      </c>
      <c r="P59" s="9">
        <v>626153</v>
      </c>
      <c r="Q59" s="9">
        <v>1471294.8600000003</v>
      </c>
      <c r="R59" s="9">
        <v>1471294.8599999996</v>
      </c>
      <c r="S59" s="45" t="s">
        <v>507</v>
      </c>
      <c r="T59" s="89"/>
      <c r="U59" s="89"/>
      <c r="V59" s="89"/>
    </row>
    <row r="60" spans="2:22" s="35" customFormat="1" ht="34.5" thickBot="1" x14ac:dyDescent="0.3">
      <c r="B60" s="18">
        <v>2015</v>
      </c>
      <c r="C60" s="19" t="s">
        <v>506</v>
      </c>
      <c r="D60" s="19">
        <v>2000</v>
      </c>
      <c r="E60" s="19" t="s">
        <v>48</v>
      </c>
      <c r="F60" s="20">
        <v>103657085.86</v>
      </c>
      <c r="G60" s="20">
        <v>95869718.280000001</v>
      </c>
      <c r="H60" s="21">
        <v>95869718.280000001</v>
      </c>
      <c r="I60" s="22" t="s">
        <v>240</v>
      </c>
      <c r="J60" s="23" t="s">
        <v>24</v>
      </c>
      <c r="K60" s="24">
        <v>1127438928.1700001</v>
      </c>
      <c r="L60" s="24">
        <v>1159709929.55</v>
      </c>
      <c r="M60" s="24">
        <v>1159634722.99</v>
      </c>
      <c r="N60" s="8" t="s">
        <v>292</v>
      </c>
      <c r="O60" s="8" t="s">
        <v>293</v>
      </c>
      <c r="P60" s="9">
        <v>6000</v>
      </c>
      <c r="Q60" s="9">
        <v>6154.11</v>
      </c>
      <c r="R60" s="9">
        <v>6154.11</v>
      </c>
      <c r="S60" s="45" t="s">
        <v>507</v>
      </c>
      <c r="T60" s="90"/>
      <c r="U60" s="90"/>
      <c r="V60" s="90"/>
    </row>
    <row r="61" spans="2:22" s="35" customFormat="1" ht="34.5" thickBot="1" x14ac:dyDescent="0.3">
      <c r="B61" s="18">
        <v>2015</v>
      </c>
      <c r="C61" s="19" t="s">
        <v>506</v>
      </c>
      <c r="D61" s="19">
        <v>2000</v>
      </c>
      <c r="E61" s="19" t="s">
        <v>48</v>
      </c>
      <c r="F61" s="20">
        <v>103657085.86</v>
      </c>
      <c r="G61" s="20">
        <v>95869718.280000001</v>
      </c>
      <c r="H61" s="21">
        <v>95869718.280000001</v>
      </c>
      <c r="I61" s="22" t="s">
        <v>240</v>
      </c>
      <c r="J61" s="23" t="s">
        <v>24</v>
      </c>
      <c r="K61" s="24">
        <v>1127438928.1700001</v>
      </c>
      <c r="L61" s="24">
        <v>1159709929.55</v>
      </c>
      <c r="M61" s="24">
        <v>1159634722.99</v>
      </c>
      <c r="N61" s="8" t="s">
        <v>294</v>
      </c>
      <c r="O61" s="8" t="s">
        <v>76</v>
      </c>
      <c r="P61" s="9">
        <v>839100</v>
      </c>
      <c r="Q61" s="9">
        <v>589120.72</v>
      </c>
      <c r="R61" s="9">
        <v>589120.72</v>
      </c>
      <c r="S61" s="45" t="s">
        <v>507</v>
      </c>
      <c r="T61" s="88" t="s">
        <v>685</v>
      </c>
      <c r="U61" s="88" t="s">
        <v>685</v>
      </c>
      <c r="V61" s="88" t="s">
        <v>685</v>
      </c>
    </row>
    <row r="62" spans="2:22" s="35" customFormat="1" ht="40.5" customHeight="1" thickBot="1" x14ac:dyDescent="0.3">
      <c r="B62" s="18">
        <v>2015</v>
      </c>
      <c r="C62" s="19" t="s">
        <v>506</v>
      </c>
      <c r="D62" s="19">
        <v>2000</v>
      </c>
      <c r="E62" s="19" t="s">
        <v>48</v>
      </c>
      <c r="F62" s="20">
        <v>103657085.86</v>
      </c>
      <c r="G62" s="20">
        <v>95869718.280000001</v>
      </c>
      <c r="H62" s="21">
        <v>95869718.280000001</v>
      </c>
      <c r="I62" s="22" t="s">
        <v>240</v>
      </c>
      <c r="J62" s="23" t="s">
        <v>24</v>
      </c>
      <c r="K62" s="24">
        <v>1127438928.1700001</v>
      </c>
      <c r="L62" s="24">
        <v>1159709929.55</v>
      </c>
      <c r="M62" s="24">
        <v>1159634722.99</v>
      </c>
      <c r="N62" s="8" t="s">
        <v>295</v>
      </c>
      <c r="O62" s="8" t="s">
        <v>77</v>
      </c>
      <c r="P62" s="9">
        <v>941057.6</v>
      </c>
      <c r="Q62" s="9">
        <v>754822.0900000002</v>
      </c>
      <c r="R62" s="9">
        <v>754822.09</v>
      </c>
      <c r="S62" s="45" t="s">
        <v>507</v>
      </c>
      <c r="T62" s="89"/>
      <c r="U62" s="89"/>
      <c r="V62" s="89"/>
    </row>
    <row r="63" spans="2:22" s="35" customFormat="1" ht="34.5" thickBot="1" x14ac:dyDescent="0.3">
      <c r="B63" s="18">
        <v>2015</v>
      </c>
      <c r="C63" s="19" t="s">
        <v>506</v>
      </c>
      <c r="D63" s="19">
        <v>2000</v>
      </c>
      <c r="E63" s="19" t="s">
        <v>48</v>
      </c>
      <c r="F63" s="20">
        <v>103657085.86</v>
      </c>
      <c r="G63" s="20">
        <v>95869718.280000001</v>
      </c>
      <c r="H63" s="21">
        <v>95869718.280000001</v>
      </c>
      <c r="I63" s="22" t="s">
        <v>240</v>
      </c>
      <c r="J63" s="23" t="s">
        <v>24</v>
      </c>
      <c r="K63" s="24">
        <v>1127438928.1700001</v>
      </c>
      <c r="L63" s="24">
        <v>1159709929.55</v>
      </c>
      <c r="M63" s="24">
        <v>1159634722.99</v>
      </c>
      <c r="N63" s="8" t="s">
        <v>296</v>
      </c>
      <c r="O63" s="8" t="s">
        <v>78</v>
      </c>
      <c r="P63" s="9">
        <v>384435.5</v>
      </c>
      <c r="Q63" s="9">
        <v>511309.28000000049</v>
      </c>
      <c r="R63" s="9">
        <v>511309.27999999991</v>
      </c>
      <c r="S63" s="45" t="s">
        <v>507</v>
      </c>
      <c r="T63" s="89"/>
      <c r="U63" s="89"/>
      <c r="V63" s="89"/>
    </row>
    <row r="64" spans="2:22" s="35" customFormat="1" ht="34.5" thickBot="1" x14ac:dyDescent="0.3">
      <c r="B64" s="18">
        <v>2015</v>
      </c>
      <c r="C64" s="19" t="s">
        <v>506</v>
      </c>
      <c r="D64" s="19">
        <v>2000</v>
      </c>
      <c r="E64" s="19" t="s">
        <v>48</v>
      </c>
      <c r="F64" s="20">
        <v>103657085.86</v>
      </c>
      <c r="G64" s="20">
        <v>95869718.280000001</v>
      </c>
      <c r="H64" s="21">
        <v>95869718.280000001</v>
      </c>
      <c r="I64" s="22" t="s">
        <v>240</v>
      </c>
      <c r="J64" s="23" t="s">
        <v>24</v>
      </c>
      <c r="K64" s="24">
        <v>1127438928.1700001</v>
      </c>
      <c r="L64" s="24">
        <v>1159709929.55</v>
      </c>
      <c r="M64" s="24">
        <v>1159634722.99</v>
      </c>
      <c r="N64" s="8" t="s">
        <v>297</v>
      </c>
      <c r="O64" s="8" t="s">
        <v>79</v>
      </c>
      <c r="P64" s="9">
        <v>68860</v>
      </c>
      <c r="Q64" s="9">
        <v>68846.560000000012</v>
      </c>
      <c r="R64" s="9">
        <v>68846.559999999998</v>
      </c>
      <c r="S64" s="45" t="s">
        <v>507</v>
      </c>
      <c r="T64" s="89"/>
      <c r="U64" s="89"/>
      <c r="V64" s="89"/>
    </row>
    <row r="65" spans="2:22" s="35" customFormat="1" ht="34.5" thickBot="1" x14ac:dyDescent="0.3">
      <c r="B65" s="18">
        <v>2015</v>
      </c>
      <c r="C65" s="19" t="s">
        <v>506</v>
      </c>
      <c r="D65" s="19">
        <v>2000</v>
      </c>
      <c r="E65" s="19" t="s">
        <v>48</v>
      </c>
      <c r="F65" s="20">
        <v>103657085.86</v>
      </c>
      <c r="G65" s="20">
        <v>95869718.280000001</v>
      </c>
      <c r="H65" s="21">
        <v>95869718.280000001</v>
      </c>
      <c r="I65" s="22" t="s">
        <v>240</v>
      </c>
      <c r="J65" s="23" t="s">
        <v>24</v>
      </c>
      <c r="K65" s="24">
        <v>1127438928.1700001</v>
      </c>
      <c r="L65" s="24">
        <v>1159709929.55</v>
      </c>
      <c r="M65" s="24">
        <v>1159634722.99</v>
      </c>
      <c r="N65" s="8" t="s">
        <v>298</v>
      </c>
      <c r="O65" s="8" t="s">
        <v>80</v>
      </c>
      <c r="P65" s="9">
        <v>252200</v>
      </c>
      <c r="Q65" s="9">
        <v>143124.12999999989</v>
      </c>
      <c r="R65" s="9">
        <v>143124.12999999995</v>
      </c>
      <c r="S65" s="45" t="s">
        <v>507</v>
      </c>
      <c r="T65" s="89"/>
      <c r="U65" s="89"/>
      <c r="V65" s="89"/>
    </row>
    <row r="66" spans="2:22" s="35" customFormat="1" ht="57" thickBot="1" x14ac:dyDescent="0.3">
      <c r="B66" s="18">
        <v>2015</v>
      </c>
      <c r="C66" s="19" t="s">
        <v>506</v>
      </c>
      <c r="D66" s="19">
        <v>2000</v>
      </c>
      <c r="E66" s="19" t="s">
        <v>48</v>
      </c>
      <c r="F66" s="20">
        <v>103657085.86</v>
      </c>
      <c r="G66" s="20">
        <v>95869718.280000001</v>
      </c>
      <c r="H66" s="21">
        <v>95869718.280000001</v>
      </c>
      <c r="I66" s="22" t="s">
        <v>240</v>
      </c>
      <c r="J66" s="23" t="s">
        <v>24</v>
      </c>
      <c r="K66" s="24">
        <v>1127438928.1700001</v>
      </c>
      <c r="L66" s="24">
        <v>1159709929.55</v>
      </c>
      <c r="M66" s="24">
        <v>1159634722.99</v>
      </c>
      <c r="N66" s="8" t="s">
        <v>299</v>
      </c>
      <c r="O66" s="8" t="s">
        <v>81</v>
      </c>
      <c r="P66" s="9">
        <v>480000</v>
      </c>
      <c r="Q66" s="9">
        <v>3670199.46</v>
      </c>
      <c r="R66" s="9">
        <v>3670199.46</v>
      </c>
      <c r="S66" s="45" t="s">
        <v>507</v>
      </c>
      <c r="T66" s="89"/>
      <c r="U66" s="89"/>
      <c r="V66" s="89"/>
    </row>
    <row r="67" spans="2:22" s="35" customFormat="1" ht="57" thickBot="1" x14ac:dyDescent="0.3">
      <c r="B67" s="18">
        <v>2015</v>
      </c>
      <c r="C67" s="19" t="s">
        <v>506</v>
      </c>
      <c r="D67" s="19">
        <v>2000</v>
      </c>
      <c r="E67" s="19" t="s">
        <v>48</v>
      </c>
      <c r="F67" s="20">
        <v>103657085.86</v>
      </c>
      <c r="G67" s="20">
        <v>95869718.280000001</v>
      </c>
      <c r="H67" s="21">
        <v>95869718.280000001</v>
      </c>
      <c r="I67" s="22" t="s">
        <v>240</v>
      </c>
      <c r="J67" s="23" t="s">
        <v>24</v>
      </c>
      <c r="K67" s="24">
        <v>1127438928.1700001</v>
      </c>
      <c r="L67" s="24">
        <v>1159709929.55</v>
      </c>
      <c r="M67" s="24">
        <v>1159634722.99</v>
      </c>
      <c r="N67" s="8" t="s">
        <v>300</v>
      </c>
      <c r="O67" s="8" t="s">
        <v>82</v>
      </c>
      <c r="P67" s="9">
        <v>28107600</v>
      </c>
      <c r="Q67" s="9">
        <v>28671426.859999999</v>
      </c>
      <c r="R67" s="9">
        <v>28671426.859999999</v>
      </c>
      <c r="S67" s="45" t="s">
        <v>507</v>
      </c>
      <c r="T67" s="89"/>
      <c r="U67" s="89"/>
      <c r="V67" s="89"/>
    </row>
    <row r="68" spans="2:22" s="35" customFormat="1" ht="57" thickBot="1" x14ac:dyDescent="0.3">
      <c r="B68" s="18">
        <v>2015</v>
      </c>
      <c r="C68" s="19" t="s">
        <v>506</v>
      </c>
      <c r="D68" s="19">
        <v>2000</v>
      </c>
      <c r="E68" s="19" t="s">
        <v>48</v>
      </c>
      <c r="F68" s="20">
        <v>103657085.86</v>
      </c>
      <c r="G68" s="20">
        <v>95869718.280000001</v>
      </c>
      <c r="H68" s="21">
        <v>95869718.280000001</v>
      </c>
      <c r="I68" s="22" t="s">
        <v>240</v>
      </c>
      <c r="J68" s="23" t="s">
        <v>24</v>
      </c>
      <c r="K68" s="24">
        <v>1127438928.1700001</v>
      </c>
      <c r="L68" s="24">
        <v>1159709929.55</v>
      </c>
      <c r="M68" s="24">
        <v>1159634722.99</v>
      </c>
      <c r="N68" s="8" t="s">
        <v>301</v>
      </c>
      <c r="O68" s="8" t="s">
        <v>83</v>
      </c>
      <c r="P68" s="9">
        <v>4240800</v>
      </c>
      <c r="Q68" s="9">
        <v>3220914.8</v>
      </c>
      <c r="R68" s="9">
        <v>3220914.8</v>
      </c>
      <c r="S68" s="45" t="s">
        <v>507</v>
      </c>
      <c r="T68" s="89"/>
      <c r="U68" s="89"/>
      <c r="V68" s="89"/>
    </row>
    <row r="69" spans="2:22" s="35" customFormat="1" ht="45.75" thickBot="1" x14ac:dyDescent="0.3">
      <c r="B69" s="18">
        <v>2015</v>
      </c>
      <c r="C69" s="19" t="s">
        <v>506</v>
      </c>
      <c r="D69" s="19">
        <v>2000</v>
      </c>
      <c r="E69" s="19" t="s">
        <v>48</v>
      </c>
      <c r="F69" s="20">
        <v>103657085.86</v>
      </c>
      <c r="G69" s="20">
        <v>95869718.280000001</v>
      </c>
      <c r="H69" s="21">
        <v>95869718.280000001</v>
      </c>
      <c r="I69" s="22" t="s">
        <v>240</v>
      </c>
      <c r="J69" s="23" t="s">
        <v>24</v>
      </c>
      <c r="K69" s="24">
        <v>1127438928.1700001</v>
      </c>
      <c r="L69" s="24">
        <v>1159709929.55</v>
      </c>
      <c r="M69" s="24">
        <v>1159634722.99</v>
      </c>
      <c r="N69" s="8" t="s">
        <v>302</v>
      </c>
      <c r="O69" s="8" t="s">
        <v>84</v>
      </c>
      <c r="P69" s="9">
        <v>1104000</v>
      </c>
      <c r="Q69" s="9">
        <v>1077581.77</v>
      </c>
      <c r="R69" s="9">
        <v>1077581.77</v>
      </c>
      <c r="S69" s="45" t="s">
        <v>507</v>
      </c>
      <c r="T69" s="90"/>
      <c r="U69" s="90"/>
      <c r="V69" s="90"/>
    </row>
    <row r="70" spans="2:22" s="35" customFormat="1" ht="45.75" thickBot="1" x14ac:dyDescent="0.3">
      <c r="B70" s="18">
        <v>2015</v>
      </c>
      <c r="C70" s="19" t="s">
        <v>506</v>
      </c>
      <c r="D70" s="19">
        <v>2000</v>
      </c>
      <c r="E70" s="19" t="s">
        <v>48</v>
      </c>
      <c r="F70" s="20">
        <v>103657085.86</v>
      </c>
      <c r="G70" s="20">
        <v>95869718.280000001</v>
      </c>
      <c r="H70" s="21">
        <v>95869718.280000001</v>
      </c>
      <c r="I70" s="22" t="s">
        <v>240</v>
      </c>
      <c r="J70" s="23" t="s">
        <v>24</v>
      </c>
      <c r="K70" s="24">
        <v>1127438928.1700001</v>
      </c>
      <c r="L70" s="24">
        <v>1159709929.55</v>
      </c>
      <c r="M70" s="24">
        <v>1159634722.99</v>
      </c>
      <c r="N70" s="8" t="s">
        <v>303</v>
      </c>
      <c r="O70" s="8" t="s">
        <v>85</v>
      </c>
      <c r="P70" s="9">
        <v>7860000</v>
      </c>
      <c r="Q70" s="9">
        <v>6364672.459999999</v>
      </c>
      <c r="R70" s="9">
        <v>6364672.46</v>
      </c>
      <c r="S70" s="45" t="s">
        <v>507</v>
      </c>
      <c r="T70" s="88" t="s">
        <v>685</v>
      </c>
      <c r="U70" s="88" t="s">
        <v>685</v>
      </c>
      <c r="V70" s="88" t="s">
        <v>685</v>
      </c>
    </row>
    <row r="71" spans="2:22" s="35" customFormat="1" ht="34.5" thickBot="1" x14ac:dyDescent="0.3">
      <c r="B71" s="18">
        <v>2015</v>
      </c>
      <c r="C71" s="19" t="s">
        <v>506</v>
      </c>
      <c r="D71" s="19">
        <v>2000</v>
      </c>
      <c r="E71" s="19" t="s">
        <v>48</v>
      </c>
      <c r="F71" s="20">
        <v>103657085.86</v>
      </c>
      <c r="G71" s="20">
        <v>95869718.280000001</v>
      </c>
      <c r="H71" s="21">
        <v>95869718.280000001</v>
      </c>
      <c r="I71" s="22" t="s">
        <v>240</v>
      </c>
      <c r="J71" s="23" t="s">
        <v>24</v>
      </c>
      <c r="K71" s="24">
        <v>1127438928.1700001</v>
      </c>
      <c r="L71" s="24">
        <v>1159709929.55</v>
      </c>
      <c r="M71" s="24">
        <v>1159634722.99</v>
      </c>
      <c r="N71" s="8" t="s">
        <v>304</v>
      </c>
      <c r="O71" s="8" t="s">
        <v>86</v>
      </c>
      <c r="P71" s="9">
        <v>6789944.9000000004</v>
      </c>
      <c r="Q71" s="9">
        <v>10574136.050000019</v>
      </c>
      <c r="R71" s="9">
        <v>10574136.050000001</v>
      </c>
      <c r="S71" s="45" t="s">
        <v>507</v>
      </c>
      <c r="T71" s="89"/>
      <c r="U71" s="89"/>
      <c r="V71" s="89"/>
    </row>
    <row r="72" spans="2:22" s="35" customFormat="1" ht="34.5" thickBot="1" x14ac:dyDescent="0.3">
      <c r="B72" s="18">
        <v>2015</v>
      </c>
      <c r="C72" s="19" t="s">
        <v>506</v>
      </c>
      <c r="D72" s="19">
        <v>2000</v>
      </c>
      <c r="E72" s="19" t="s">
        <v>48</v>
      </c>
      <c r="F72" s="20">
        <v>103657085.86</v>
      </c>
      <c r="G72" s="20">
        <v>95869718.280000001</v>
      </c>
      <c r="H72" s="21">
        <v>95869718.280000001</v>
      </c>
      <c r="I72" s="22" t="s">
        <v>240</v>
      </c>
      <c r="J72" s="23" t="s">
        <v>24</v>
      </c>
      <c r="K72" s="24">
        <v>1127438928.1700001</v>
      </c>
      <c r="L72" s="24">
        <v>1159709929.55</v>
      </c>
      <c r="M72" s="24">
        <v>1159634722.99</v>
      </c>
      <c r="N72" s="8" t="s">
        <v>305</v>
      </c>
      <c r="O72" s="8" t="s">
        <v>87</v>
      </c>
      <c r="P72" s="9">
        <v>997356</v>
      </c>
      <c r="Q72" s="9">
        <v>1454919.4599999981</v>
      </c>
      <c r="R72" s="9">
        <v>1454919.4600000002</v>
      </c>
      <c r="S72" s="45" t="s">
        <v>507</v>
      </c>
      <c r="T72" s="89"/>
      <c r="U72" s="89"/>
      <c r="V72" s="89"/>
    </row>
    <row r="73" spans="2:22" s="35" customFormat="1" ht="34.5" thickBot="1" x14ac:dyDescent="0.3">
      <c r="B73" s="18">
        <v>2015</v>
      </c>
      <c r="C73" s="19" t="s">
        <v>506</v>
      </c>
      <c r="D73" s="19">
        <v>2000</v>
      </c>
      <c r="E73" s="19" t="s">
        <v>48</v>
      </c>
      <c r="F73" s="20">
        <v>103657085.86</v>
      </c>
      <c r="G73" s="20">
        <v>95869718.280000001</v>
      </c>
      <c r="H73" s="21">
        <v>95869718.280000001</v>
      </c>
      <c r="I73" s="22" t="s">
        <v>240</v>
      </c>
      <c r="J73" s="23" t="s">
        <v>24</v>
      </c>
      <c r="K73" s="24">
        <v>1127438928.1700001</v>
      </c>
      <c r="L73" s="24">
        <v>1159709929.55</v>
      </c>
      <c r="M73" s="24">
        <v>1159634722.99</v>
      </c>
      <c r="N73" s="8" t="s">
        <v>306</v>
      </c>
      <c r="O73" s="8" t="s">
        <v>88</v>
      </c>
      <c r="P73" s="9">
        <v>74000</v>
      </c>
      <c r="Q73" s="9">
        <v>47151.929999999993</v>
      </c>
      <c r="R73" s="9">
        <v>47151.93</v>
      </c>
      <c r="S73" s="45" t="s">
        <v>507</v>
      </c>
      <c r="T73" s="89"/>
      <c r="U73" s="89"/>
      <c r="V73" s="89"/>
    </row>
    <row r="74" spans="2:22" s="35" customFormat="1" ht="34.5" thickBot="1" x14ac:dyDescent="0.3">
      <c r="B74" s="18">
        <v>2015</v>
      </c>
      <c r="C74" s="19" t="s">
        <v>506</v>
      </c>
      <c r="D74" s="19">
        <v>2000</v>
      </c>
      <c r="E74" s="19" t="s">
        <v>48</v>
      </c>
      <c r="F74" s="20">
        <v>103657085.86</v>
      </c>
      <c r="G74" s="20">
        <v>95869718.280000001</v>
      </c>
      <c r="H74" s="21">
        <v>95869718.280000001</v>
      </c>
      <c r="I74" s="22" t="s">
        <v>240</v>
      </c>
      <c r="J74" s="23" t="s">
        <v>24</v>
      </c>
      <c r="K74" s="24">
        <v>1127438928.1700001</v>
      </c>
      <c r="L74" s="24">
        <v>1159709929.55</v>
      </c>
      <c r="M74" s="24">
        <v>1159634722.99</v>
      </c>
      <c r="N74" s="8" t="s">
        <v>307</v>
      </c>
      <c r="O74" s="8" t="s">
        <v>89</v>
      </c>
      <c r="P74" s="9">
        <v>1800</v>
      </c>
      <c r="Q74" s="9">
        <v>460</v>
      </c>
      <c r="R74" s="9">
        <v>460</v>
      </c>
      <c r="S74" s="45" t="s">
        <v>507</v>
      </c>
      <c r="T74" s="89"/>
      <c r="U74" s="89"/>
      <c r="V74" s="89"/>
    </row>
    <row r="75" spans="2:22" s="35" customFormat="1" ht="34.5" thickBot="1" x14ac:dyDescent="0.3">
      <c r="B75" s="18">
        <v>2015</v>
      </c>
      <c r="C75" s="19" t="s">
        <v>506</v>
      </c>
      <c r="D75" s="19">
        <v>2000</v>
      </c>
      <c r="E75" s="19" t="s">
        <v>48</v>
      </c>
      <c r="F75" s="20">
        <v>103657085.86</v>
      </c>
      <c r="G75" s="20">
        <v>95869718.280000001</v>
      </c>
      <c r="H75" s="21">
        <v>95869718.280000001</v>
      </c>
      <c r="I75" s="22" t="s">
        <v>240</v>
      </c>
      <c r="J75" s="23" t="s">
        <v>24</v>
      </c>
      <c r="K75" s="24">
        <v>1127438928.1700001</v>
      </c>
      <c r="L75" s="24">
        <v>1159709929.55</v>
      </c>
      <c r="M75" s="24">
        <v>1159634722.99</v>
      </c>
      <c r="N75" s="8" t="s">
        <v>308</v>
      </c>
      <c r="O75" s="8" t="s">
        <v>90</v>
      </c>
      <c r="P75" s="9">
        <v>88700</v>
      </c>
      <c r="Q75" s="9">
        <v>74585.66</v>
      </c>
      <c r="R75" s="9">
        <v>74585.66</v>
      </c>
      <c r="S75" s="45" t="s">
        <v>507</v>
      </c>
      <c r="T75" s="89"/>
      <c r="U75" s="89"/>
      <c r="V75" s="89"/>
    </row>
    <row r="76" spans="2:22" s="35" customFormat="1" ht="34.5" thickBot="1" x14ac:dyDescent="0.3">
      <c r="B76" s="18">
        <v>2015</v>
      </c>
      <c r="C76" s="19" t="s">
        <v>506</v>
      </c>
      <c r="D76" s="19">
        <v>2000</v>
      </c>
      <c r="E76" s="19" t="s">
        <v>48</v>
      </c>
      <c r="F76" s="20">
        <v>103657085.86</v>
      </c>
      <c r="G76" s="20">
        <v>95869718.280000001</v>
      </c>
      <c r="H76" s="21">
        <v>95869718.280000001</v>
      </c>
      <c r="I76" s="22" t="s">
        <v>240</v>
      </c>
      <c r="J76" s="23" t="s">
        <v>24</v>
      </c>
      <c r="K76" s="24">
        <v>1127438928.1700001</v>
      </c>
      <c r="L76" s="24">
        <v>1159709929.55</v>
      </c>
      <c r="M76" s="24">
        <v>1159634722.99</v>
      </c>
      <c r="N76" s="8" t="s">
        <v>309</v>
      </c>
      <c r="O76" s="8" t="s">
        <v>91</v>
      </c>
      <c r="P76" s="9">
        <v>0</v>
      </c>
      <c r="Q76" s="9">
        <v>0</v>
      </c>
      <c r="R76" s="9">
        <v>0</v>
      </c>
      <c r="S76" s="45" t="s">
        <v>507</v>
      </c>
      <c r="T76" s="89"/>
      <c r="U76" s="89"/>
      <c r="V76" s="89"/>
    </row>
    <row r="77" spans="2:22" s="35" customFormat="1" ht="34.5" thickBot="1" x14ac:dyDescent="0.3">
      <c r="B77" s="18">
        <v>2015</v>
      </c>
      <c r="C77" s="19" t="s">
        <v>506</v>
      </c>
      <c r="D77" s="19">
        <v>2000</v>
      </c>
      <c r="E77" s="19" t="s">
        <v>48</v>
      </c>
      <c r="F77" s="20">
        <v>103657085.86</v>
      </c>
      <c r="G77" s="20">
        <v>95869718.280000001</v>
      </c>
      <c r="H77" s="21">
        <v>95869718.280000001</v>
      </c>
      <c r="I77" s="22" t="s">
        <v>240</v>
      </c>
      <c r="J77" s="23" t="s">
        <v>24</v>
      </c>
      <c r="K77" s="24">
        <v>1127438928.1700001</v>
      </c>
      <c r="L77" s="24">
        <v>1159709929.55</v>
      </c>
      <c r="M77" s="24">
        <v>1159634722.99</v>
      </c>
      <c r="N77" s="8" t="s">
        <v>310</v>
      </c>
      <c r="O77" s="8" t="s">
        <v>92</v>
      </c>
      <c r="P77" s="9">
        <v>0</v>
      </c>
      <c r="Q77" s="9">
        <v>3144057.870000001</v>
      </c>
      <c r="R77" s="9">
        <v>3144057.87</v>
      </c>
      <c r="S77" s="45" t="s">
        <v>507</v>
      </c>
      <c r="T77" s="89"/>
      <c r="U77" s="89"/>
      <c r="V77" s="89"/>
    </row>
    <row r="78" spans="2:22" s="35" customFormat="1" ht="34.5" thickBot="1" x14ac:dyDescent="0.3">
      <c r="B78" s="18">
        <v>2015</v>
      </c>
      <c r="C78" s="19" t="s">
        <v>506</v>
      </c>
      <c r="D78" s="19">
        <v>2000</v>
      </c>
      <c r="E78" s="19" t="s">
        <v>48</v>
      </c>
      <c r="F78" s="20">
        <v>103657085.86</v>
      </c>
      <c r="G78" s="20">
        <v>95869718.280000001</v>
      </c>
      <c r="H78" s="21">
        <v>95869718.280000001</v>
      </c>
      <c r="I78" s="22" t="s">
        <v>240</v>
      </c>
      <c r="J78" s="23" t="s">
        <v>24</v>
      </c>
      <c r="K78" s="24">
        <v>1127438928.1700001</v>
      </c>
      <c r="L78" s="24">
        <v>1159709929.55</v>
      </c>
      <c r="M78" s="24">
        <v>1159634722.99</v>
      </c>
      <c r="N78" s="8" t="s">
        <v>311</v>
      </c>
      <c r="O78" s="8" t="s">
        <v>93</v>
      </c>
      <c r="P78" s="9">
        <v>1023625</v>
      </c>
      <c r="Q78" s="9">
        <v>1013461.7900000005</v>
      </c>
      <c r="R78" s="9">
        <v>1013461.79</v>
      </c>
      <c r="S78" s="45" t="s">
        <v>507</v>
      </c>
      <c r="T78" s="90"/>
      <c r="U78" s="90"/>
      <c r="V78" s="90"/>
    </row>
    <row r="79" spans="2:22" s="35" customFormat="1" ht="34.5" thickBot="1" x14ac:dyDescent="0.3">
      <c r="B79" s="18">
        <v>2015</v>
      </c>
      <c r="C79" s="19" t="s">
        <v>506</v>
      </c>
      <c r="D79" s="19">
        <v>2000</v>
      </c>
      <c r="E79" s="19" t="s">
        <v>48</v>
      </c>
      <c r="F79" s="20">
        <v>103657085.86</v>
      </c>
      <c r="G79" s="20">
        <v>95869718.280000001</v>
      </c>
      <c r="H79" s="21">
        <v>95869718.280000001</v>
      </c>
      <c r="I79" s="22" t="s">
        <v>240</v>
      </c>
      <c r="J79" s="23" t="s">
        <v>24</v>
      </c>
      <c r="K79" s="24">
        <v>1127438928.1700001</v>
      </c>
      <c r="L79" s="24">
        <v>1159709929.55</v>
      </c>
      <c r="M79" s="24">
        <v>1159634722.99</v>
      </c>
      <c r="N79" s="8" t="s">
        <v>312</v>
      </c>
      <c r="O79" s="8" t="s">
        <v>94</v>
      </c>
      <c r="P79" s="9">
        <v>141514</v>
      </c>
      <c r="Q79" s="9">
        <v>67196.060000000172</v>
      </c>
      <c r="R79" s="9">
        <v>67196.060000000012</v>
      </c>
      <c r="S79" s="45" t="s">
        <v>507</v>
      </c>
      <c r="T79" s="88" t="s">
        <v>685</v>
      </c>
      <c r="U79" s="88" t="s">
        <v>685</v>
      </c>
      <c r="V79" s="88" t="s">
        <v>685</v>
      </c>
    </row>
    <row r="80" spans="2:22" s="35" customFormat="1" ht="45.75" thickBot="1" x14ac:dyDescent="0.3">
      <c r="B80" s="18">
        <v>2015</v>
      </c>
      <c r="C80" s="19" t="s">
        <v>506</v>
      </c>
      <c r="D80" s="19">
        <v>2000</v>
      </c>
      <c r="E80" s="19" t="s">
        <v>48</v>
      </c>
      <c r="F80" s="20">
        <v>103657085.86</v>
      </c>
      <c r="G80" s="20">
        <v>95869718.280000001</v>
      </c>
      <c r="H80" s="21">
        <v>95869718.280000001</v>
      </c>
      <c r="I80" s="22" t="s">
        <v>240</v>
      </c>
      <c r="J80" s="23" t="s">
        <v>24</v>
      </c>
      <c r="K80" s="24">
        <v>1127438928.1700001</v>
      </c>
      <c r="L80" s="24">
        <v>1159709929.55</v>
      </c>
      <c r="M80" s="24">
        <v>1159634722.99</v>
      </c>
      <c r="N80" s="8" t="s">
        <v>313</v>
      </c>
      <c r="O80" s="8" t="s">
        <v>95</v>
      </c>
      <c r="P80" s="9">
        <v>28300</v>
      </c>
      <c r="Q80" s="9">
        <v>7839.0200000000114</v>
      </c>
      <c r="R80" s="9">
        <v>7839.02</v>
      </c>
      <c r="S80" s="45" t="s">
        <v>507</v>
      </c>
      <c r="T80" s="89"/>
      <c r="U80" s="89"/>
      <c r="V80" s="89"/>
    </row>
    <row r="81" spans="2:22" s="35" customFormat="1" ht="34.5" thickBot="1" x14ac:dyDescent="0.3">
      <c r="B81" s="18">
        <v>2015</v>
      </c>
      <c r="C81" s="19" t="s">
        <v>506</v>
      </c>
      <c r="D81" s="19">
        <v>2000</v>
      </c>
      <c r="E81" s="19" t="s">
        <v>48</v>
      </c>
      <c r="F81" s="20">
        <v>103657085.86</v>
      </c>
      <c r="G81" s="20">
        <v>95869718.280000001</v>
      </c>
      <c r="H81" s="21">
        <v>95869718.280000001</v>
      </c>
      <c r="I81" s="22" t="s">
        <v>240</v>
      </c>
      <c r="J81" s="23" t="s">
        <v>24</v>
      </c>
      <c r="K81" s="24">
        <v>1127438928.1700001</v>
      </c>
      <c r="L81" s="24">
        <v>1159709929.55</v>
      </c>
      <c r="M81" s="24">
        <v>1159634722.99</v>
      </c>
      <c r="N81" s="8" t="s">
        <v>314</v>
      </c>
      <c r="O81" s="8" t="s">
        <v>96</v>
      </c>
      <c r="P81" s="9">
        <v>373000.04</v>
      </c>
      <c r="Q81" s="9">
        <v>267082.89</v>
      </c>
      <c r="R81" s="9">
        <v>267082.89</v>
      </c>
      <c r="S81" s="45" t="s">
        <v>507</v>
      </c>
      <c r="T81" s="89"/>
      <c r="U81" s="89"/>
      <c r="V81" s="89"/>
    </row>
    <row r="82" spans="2:22" s="35" customFormat="1" ht="34.5" thickBot="1" x14ac:dyDescent="0.3">
      <c r="B82" s="18">
        <v>2015</v>
      </c>
      <c r="C82" s="19" t="s">
        <v>506</v>
      </c>
      <c r="D82" s="19">
        <v>2000</v>
      </c>
      <c r="E82" s="19" t="s">
        <v>48</v>
      </c>
      <c r="F82" s="20">
        <v>103657085.86</v>
      </c>
      <c r="G82" s="20">
        <v>95869718.280000001</v>
      </c>
      <c r="H82" s="21">
        <v>95869718.280000001</v>
      </c>
      <c r="I82" s="22" t="s">
        <v>240</v>
      </c>
      <c r="J82" s="23" t="s">
        <v>24</v>
      </c>
      <c r="K82" s="24">
        <v>1127438928.1700001</v>
      </c>
      <c r="L82" s="24">
        <v>1159709929.55</v>
      </c>
      <c r="M82" s="24">
        <v>1159634722.99</v>
      </c>
      <c r="N82" s="8" t="s">
        <v>315</v>
      </c>
      <c r="O82" s="8" t="s">
        <v>97</v>
      </c>
      <c r="P82" s="9">
        <v>5173925</v>
      </c>
      <c r="Q82" s="9">
        <v>3884505.2400000026</v>
      </c>
      <c r="R82" s="9">
        <v>3884505.24</v>
      </c>
      <c r="S82" s="45" t="s">
        <v>507</v>
      </c>
      <c r="T82" s="89"/>
      <c r="U82" s="89"/>
      <c r="V82" s="89"/>
    </row>
    <row r="83" spans="2:22" s="35" customFormat="1" ht="34.5" thickBot="1" x14ac:dyDescent="0.3">
      <c r="B83" s="18">
        <v>2015</v>
      </c>
      <c r="C83" s="19" t="s">
        <v>506</v>
      </c>
      <c r="D83" s="19">
        <v>2000</v>
      </c>
      <c r="E83" s="19" t="s">
        <v>48</v>
      </c>
      <c r="F83" s="20">
        <v>103657085.86</v>
      </c>
      <c r="G83" s="20">
        <v>95869718.280000001</v>
      </c>
      <c r="H83" s="21">
        <v>95869718.280000001</v>
      </c>
      <c r="I83" s="22" t="s">
        <v>240</v>
      </c>
      <c r="J83" s="23" t="s">
        <v>24</v>
      </c>
      <c r="K83" s="24">
        <v>1127438928.1700001</v>
      </c>
      <c r="L83" s="24">
        <v>1159709929.55</v>
      </c>
      <c r="M83" s="24">
        <v>1159634722.99</v>
      </c>
      <c r="N83" s="8" t="s">
        <v>316</v>
      </c>
      <c r="O83" s="8" t="s">
        <v>98</v>
      </c>
      <c r="P83" s="9">
        <v>669741.19999999995</v>
      </c>
      <c r="Q83" s="9">
        <v>711456.03000000026</v>
      </c>
      <c r="R83" s="9">
        <v>711456.0299999998</v>
      </c>
      <c r="S83" s="45" t="s">
        <v>507</v>
      </c>
      <c r="T83" s="89"/>
      <c r="U83" s="89"/>
      <c r="V83" s="89"/>
    </row>
    <row r="84" spans="2:22" s="35" customFormat="1" ht="34.5" thickBot="1" x14ac:dyDescent="0.3">
      <c r="B84" s="18">
        <v>2015</v>
      </c>
      <c r="C84" s="19" t="s">
        <v>506</v>
      </c>
      <c r="D84" s="19">
        <v>2000</v>
      </c>
      <c r="E84" s="19" t="s">
        <v>48</v>
      </c>
      <c r="F84" s="20">
        <v>103657085.86</v>
      </c>
      <c r="G84" s="20">
        <v>95869718.280000001</v>
      </c>
      <c r="H84" s="21">
        <v>95869718.280000001</v>
      </c>
      <c r="I84" s="22" t="s">
        <v>240</v>
      </c>
      <c r="J84" s="23" t="s">
        <v>24</v>
      </c>
      <c r="K84" s="24">
        <v>1127438928.1700001</v>
      </c>
      <c r="L84" s="24">
        <v>1159709929.55</v>
      </c>
      <c r="M84" s="24">
        <v>1159634722.99</v>
      </c>
      <c r="N84" s="8" t="s">
        <v>317</v>
      </c>
      <c r="O84" s="8" t="s">
        <v>99</v>
      </c>
      <c r="P84" s="9">
        <v>0</v>
      </c>
      <c r="Q84" s="9">
        <v>568.4</v>
      </c>
      <c r="R84" s="9">
        <v>568.4</v>
      </c>
      <c r="S84" s="45" t="s">
        <v>507</v>
      </c>
      <c r="T84" s="89"/>
      <c r="U84" s="89"/>
      <c r="V84" s="89"/>
    </row>
    <row r="85" spans="2:22" s="35" customFormat="1" ht="34.5" thickBot="1" x14ac:dyDescent="0.3">
      <c r="B85" s="18">
        <v>2015</v>
      </c>
      <c r="C85" s="19" t="s">
        <v>506</v>
      </c>
      <c r="D85" s="19">
        <v>3000</v>
      </c>
      <c r="E85" s="19" t="s">
        <v>100</v>
      </c>
      <c r="F85" s="20">
        <v>445336253.05999994</v>
      </c>
      <c r="G85" s="20">
        <v>464591247.19</v>
      </c>
      <c r="H85" s="21">
        <v>464516040.63</v>
      </c>
      <c r="I85" s="22" t="s">
        <v>240</v>
      </c>
      <c r="J85" s="23" t="s">
        <v>24</v>
      </c>
      <c r="K85" s="24">
        <v>1127438928.1700001</v>
      </c>
      <c r="L85" s="24">
        <v>1159709929.55</v>
      </c>
      <c r="M85" s="24">
        <v>1159634722.99</v>
      </c>
      <c r="N85" s="8" t="s">
        <v>318</v>
      </c>
      <c r="O85" s="8" t="s">
        <v>101</v>
      </c>
      <c r="P85" s="9">
        <v>116101558.03</v>
      </c>
      <c r="Q85" s="9">
        <v>120623014.93000001</v>
      </c>
      <c r="R85" s="9">
        <v>120623014.93000001</v>
      </c>
      <c r="S85" s="45" t="s">
        <v>507</v>
      </c>
      <c r="T85" s="89"/>
      <c r="U85" s="89"/>
      <c r="V85" s="89"/>
    </row>
    <row r="86" spans="2:22" s="35" customFormat="1" ht="34.5" thickBot="1" x14ac:dyDescent="0.3">
      <c r="B86" s="18">
        <v>2015</v>
      </c>
      <c r="C86" s="19" t="s">
        <v>506</v>
      </c>
      <c r="D86" s="19">
        <v>3000</v>
      </c>
      <c r="E86" s="19" t="s">
        <v>100</v>
      </c>
      <c r="F86" s="20">
        <v>445336253.05999994</v>
      </c>
      <c r="G86" s="20">
        <v>464591247.19</v>
      </c>
      <c r="H86" s="21">
        <v>464516040.63</v>
      </c>
      <c r="I86" s="22" t="s">
        <v>240</v>
      </c>
      <c r="J86" s="23" t="s">
        <v>24</v>
      </c>
      <c r="K86" s="24">
        <v>1127438928.1700001</v>
      </c>
      <c r="L86" s="24">
        <v>1159709929.55</v>
      </c>
      <c r="M86" s="24">
        <v>1159634722.99</v>
      </c>
      <c r="N86" s="8" t="s">
        <v>319</v>
      </c>
      <c r="O86" s="8" t="s">
        <v>102</v>
      </c>
      <c r="P86" s="9">
        <v>2400</v>
      </c>
      <c r="Q86" s="9">
        <v>2398.25</v>
      </c>
      <c r="R86" s="9">
        <v>2398.25</v>
      </c>
      <c r="S86" s="45" t="s">
        <v>507</v>
      </c>
      <c r="T86" s="89"/>
      <c r="U86" s="89"/>
      <c r="V86" s="89"/>
    </row>
    <row r="87" spans="2:22" s="35" customFormat="1" ht="34.5" thickBot="1" x14ac:dyDescent="0.3">
      <c r="B87" s="18">
        <v>2015</v>
      </c>
      <c r="C87" s="19" t="s">
        <v>506</v>
      </c>
      <c r="D87" s="19">
        <v>3000</v>
      </c>
      <c r="E87" s="19" t="s">
        <v>100</v>
      </c>
      <c r="F87" s="20">
        <v>445336253.05999994</v>
      </c>
      <c r="G87" s="20">
        <v>464591247.19</v>
      </c>
      <c r="H87" s="21">
        <v>464516040.63</v>
      </c>
      <c r="I87" s="22" t="s">
        <v>240</v>
      </c>
      <c r="J87" s="23" t="s">
        <v>24</v>
      </c>
      <c r="K87" s="24">
        <v>1127438928.1700001</v>
      </c>
      <c r="L87" s="24">
        <v>1159709929.55</v>
      </c>
      <c r="M87" s="24">
        <v>1159634722.99</v>
      </c>
      <c r="N87" s="8" t="s">
        <v>320</v>
      </c>
      <c r="O87" s="8" t="s">
        <v>103</v>
      </c>
      <c r="P87" s="9">
        <v>6615083</v>
      </c>
      <c r="Q87" s="9">
        <v>5364130.3100000005</v>
      </c>
      <c r="R87" s="9">
        <v>5364130.3099999996</v>
      </c>
      <c r="S87" s="45" t="s">
        <v>507</v>
      </c>
      <c r="T87" s="90"/>
      <c r="U87" s="90"/>
      <c r="V87" s="90"/>
    </row>
    <row r="88" spans="2:22" s="35" customFormat="1" ht="34.5" thickBot="1" x14ac:dyDescent="0.3">
      <c r="B88" s="18">
        <v>2015</v>
      </c>
      <c r="C88" s="19" t="s">
        <v>506</v>
      </c>
      <c r="D88" s="19">
        <v>3000</v>
      </c>
      <c r="E88" s="19" t="s">
        <v>100</v>
      </c>
      <c r="F88" s="20">
        <v>445336253.05999994</v>
      </c>
      <c r="G88" s="20">
        <v>464591247.19</v>
      </c>
      <c r="H88" s="21">
        <v>464516040.63</v>
      </c>
      <c r="I88" s="22" t="s">
        <v>240</v>
      </c>
      <c r="J88" s="23" t="s">
        <v>24</v>
      </c>
      <c r="K88" s="24">
        <v>1127438928.1700001</v>
      </c>
      <c r="L88" s="24">
        <v>1159709929.55</v>
      </c>
      <c r="M88" s="24">
        <v>1159634722.99</v>
      </c>
      <c r="N88" s="8" t="s">
        <v>321</v>
      </c>
      <c r="O88" s="8" t="s">
        <v>104</v>
      </c>
      <c r="P88" s="9">
        <v>2654766</v>
      </c>
      <c r="Q88" s="9">
        <v>1853093.7899999998</v>
      </c>
      <c r="R88" s="9">
        <v>1853093.79</v>
      </c>
      <c r="S88" s="45" t="s">
        <v>507</v>
      </c>
      <c r="T88" s="88" t="s">
        <v>685</v>
      </c>
      <c r="U88" s="88" t="s">
        <v>685</v>
      </c>
      <c r="V88" s="88" t="s">
        <v>685</v>
      </c>
    </row>
    <row r="89" spans="2:22" s="35" customFormat="1" ht="34.5" thickBot="1" x14ac:dyDescent="0.3">
      <c r="B89" s="18">
        <v>2015</v>
      </c>
      <c r="C89" s="19" t="s">
        <v>506</v>
      </c>
      <c r="D89" s="19">
        <v>3000</v>
      </c>
      <c r="E89" s="19" t="s">
        <v>100</v>
      </c>
      <c r="F89" s="20">
        <v>445336253.05999994</v>
      </c>
      <c r="G89" s="20">
        <v>464591247.19</v>
      </c>
      <c r="H89" s="21">
        <v>464516040.63</v>
      </c>
      <c r="I89" s="22" t="s">
        <v>240</v>
      </c>
      <c r="J89" s="23" t="s">
        <v>24</v>
      </c>
      <c r="K89" s="24">
        <v>1127438928.1700001</v>
      </c>
      <c r="L89" s="24">
        <v>1159709929.55</v>
      </c>
      <c r="M89" s="24">
        <v>1159634722.99</v>
      </c>
      <c r="N89" s="8" t="s">
        <v>322</v>
      </c>
      <c r="O89" s="8" t="s">
        <v>105</v>
      </c>
      <c r="P89" s="9">
        <v>1325096</v>
      </c>
      <c r="Q89" s="9">
        <v>1164034.03</v>
      </c>
      <c r="R89" s="9">
        <v>1164034.03</v>
      </c>
      <c r="S89" s="45" t="s">
        <v>507</v>
      </c>
      <c r="T89" s="89"/>
      <c r="U89" s="89"/>
      <c r="V89" s="89"/>
    </row>
    <row r="90" spans="2:22" s="35" customFormat="1" ht="34.5" thickBot="1" x14ac:dyDescent="0.3">
      <c r="B90" s="18">
        <v>2015</v>
      </c>
      <c r="C90" s="19" t="s">
        <v>506</v>
      </c>
      <c r="D90" s="19">
        <v>3000</v>
      </c>
      <c r="E90" s="19" t="s">
        <v>100</v>
      </c>
      <c r="F90" s="20">
        <v>445336253.05999994</v>
      </c>
      <c r="G90" s="20">
        <v>464591247.19</v>
      </c>
      <c r="H90" s="21">
        <v>464516040.63</v>
      </c>
      <c r="I90" s="22" t="s">
        <v>240</v>
      </c>
      <c r="J90" s="23" t="s">
        <v>24</v>
      </c>
      <c r="K90" s="24">
        <v>1127438928.1700001</v>
      </c>
      <c r="L90" s="24">
        <v>1159709929.55</v>
      </c>
      <c r="M90" s="24">
        <v>1159634722.99</v>
      </c>
      <c r="N90" s="8" t="s">
        <v>323</v>
      </c>
      <c r="O90" s="8" t="s">
        <v>106</v>
      </c>
      <c r="P90" s="9">
        <v>70000</v>
      </c>
      <c r="Q90" s="9">
        <v>0</v>
      </c>
      <c r="R90" s="9">
        <v>0</v>
      </c>
      <c r="S90" s="45" t="s">
        <v>507</v>
      </c>
      <c r="T90" s="89"/>
      <c r="U90" s="89"/>
      <c r="V90" s="89"/>
    </row>
    <row r="91" spans="2:22" s="35" customFormat="1" ht="34.5" thickBot="1" x14ac:dyDescent="0.3">
      <c r="B91" s="18">
        <v>2015</v>
      </c>
      <c r="C91" s="19" t="s">
        <v>506</v>
      </c>
      <c r="D91" s="19">
        <v>3000</v>
      </c>
      <c r="E91" s="19" t="s">
        <v>100</v>
      </c>
      <c r="F91" s="20">
        <v>445336253.05999994</v>
      </c>
      <c r="G91" s="20">
        <v>464591247.19</v>
      </c>
      <c r="H91" s="21">
        <v>464516040.63</v>
      </c>
      <c r="I91" s="22" t="s">
        <v>240</v>
      </c>
      <c r="J91" s="23" t="s">
        <v>24</v>
      </c>
      <c r="K91" s="24">
        <v>1127438928.1700001</v>
      </c>
      <c r="L91" s="24">
        <v>1159709929.55</v>
      </c>
      <c r="M91" s="24">
        <v>1159634722.99</v>
      </c>
      <c r="N91" s="8" t="s">
        <v>324</v>
      </c>
      <c r="O91" s="8" t="s">
        <v>107</v>
      </c>
      <c r="P91" s="9">
        <v>24200</v>
      </c>
      <c r="Q91" s="9">
        <v>11246.940000000002</v>
      </c>
      <c r="R91" s="9">
        <v>11246.94</v>
      </c>
      <c r="S91" s="45" t="s">
        <v>507</v>
      </c>
      <c r="T91" s="89"/>
      <c r="U91" s="89"/>
      <c r="V91" s="89"/>
    </row>
    <row r="92" spans="2:22" s="35" customFormat="1" ht="34.5" thickBot="1" x14ac:dyDescent="0.3">
      <c r="B92" s="18">
        <v>2015</v>
      </c>
      <c r="C92" s="19" t="s">
        <v>506</v>
      </c>
      <c r="D92" s="19">
        <v>3000</v>
      </c>
      <c r="E92" s="19" t="s">
        <v>100</v>
      </c>
      <c r="F92" s="20">
        <v>445336253.05999994</v>
      </c>
      <c r="G92" s="20">
        <v>464591247.19</v>
      </c>
      <c r="H92" s="21">
        <v>464516040.63</v>
      </c>
      <c r="I92" s="22" t="s">
        <v>240</v>
      </c>
      <c r="J92" s="23" t="s">
        <v>24</v>
      </c>
      <c r="K92" s="24">
        <v>1127438928.1700001</v>
      </c>
      <c r="L92" s="24">
        <v>1159709929.55</v>
      </c>
      <c r="M92" s="24">
        <v>1159634722.99</v>
      </c>
      <c r="N92" s="8" t="s">
        <v>325</v>
      </c>
      <c r="O92" s="8" t="s">
        <v>108</v>
      </c>
      <c r="P92" s="9">
        <v>2601500</v>
      </c>
      <c r="Q92" s="9">
        <v>1263861.0499999989</v>
      </c>
      <c r="R92" s="9">
        <v>1263861.05</v>
      </c>
      <c r="S92" s="45" t="s">
        <v>507</v>
      </c>
      <c r="T92" s="89"/>
      <c r="U92" s="89"/>
      <c r="V92" s="89"/>
    </row>
    <row r="93" spans="2:22" s="35" customFormat="1" ht="34.5" thickBot="1" x14ac:dyDescent="0.3">
      <c r="B93" s="18">
        <v>2015</v>
      </c>
      <c r="C93" s="19" t="s">
        <v>506</v>
      </c>
      <c r="D93" s="19">
        <v>3000</v>
      </c>
      <c r="E93" s="19" t="s">
        <v>100</v>
      </c>
      <c r="F93" s="20">
        <v>445336253.05999994</v>
      </c>
      <c r="G93" s="20">
        <v>464591247.19</v>
      </c>
      <c r="H93" s="21">
        <v>464516040.63</v>
      </c>
      <c r="I93" s="22" t="s">
        <v>240</v>
      </c>
      <c r="J93" s="23" t="s">
        <v>24</v>
      </c>
      <c r="K93" s="24">
        <v>1127438928.1700001</v>
      </c>
      <c r="L93" s="24">
        <v>1159709929.55</v>
      </c>
      <c r="M93" s="24">
        <v>1159634722.99</v>
      </c>
      <c r="N93" s="8" t="s">
        <v>326</v>
      </c>
      <c r="O93" s="8" t="s">
        <v>109</v>
      </c>
      <c r="P93" s="9">
        <v>82875</v>
      </c>
      <c r="Q93" s="9">
        <v>27323.14</v>
      </c>
      <c r="R93" s="9">
        <v>27323.140000000003</v>
      </c>
      <c r="S93" s="45" t="s">
        <v>507</v>
      </c>
      <c r="T93" s="89"/>
      <c r="U93" s="89"/>
      <c r="V93" s="89"/>
    </row>
    <row r="94" spans="2:22" s="35" customFormat="1" ht="34.5" thickBot="1" x14ac:dyDescent="0.3">
      <c r="B94" s="18">
        <v>2015</v>
      </c>
      <c r="C94" s="19" t="s">
        <v>506</v>
      </c>
      <c r="D94" s="19">
        <v>3000</v>
      </c>
      <c r="E94" s="19" t="s">
        <v>100</v>
      </c>
      <c r="F94" s="20">
        <v>445336253.05999994</v>
      </c>
      <c r="G94" s="20">
        <v>464591247.19</v>
      </c>
      <c r="H94" s="21">
        <v>464516040.63</v>
      </c>
      <c r="I94" s="22" t="s">
        <v>240</v>
      </c>
      <c r="J94" s="23" t="s">
        <v>24</v>
      </c>
      <c r="K94" s="24">
        <v>1127438928.1700001</v>
      </c>
      <c r="L94" s="24">
        <v>1159709929.55</v>
      </c>
      <c r="M94" s="24">
        <v>1159634722.99</v>
      </c>
      <c r="N94" s="8" t="s">
        <v>327</v>
      </c>
      <c r="O94" s="8" t="s">
        <v>328</v>
      </c>
      <c r="P94" s="9">
        <v>94200</v>
      </c>
      <c r="Q94" s="9">
        <v>16691.669999999984</v>
      </c>
      <c r="R94" s="9">
        <v>16691.669999999998</v>
      </c>
      <c r="S94" s="45" t="s">
        <v>507</v>
      </c>
      <c r="T94" s="89"/>
      <c r="U94" s="89"/>
      <c r="V94" s="89"/>
    </row>
    <row r="95" spans="2:22" s="35" customFormat="1" ht="34.5" thickBot="1" x14ac:dyDescent="0.3">
      <c r="B95" s="18">
        <v>2015</v>
      </c>
      <c r="C95" s="19" t="s">
        <v>506</v>
      </c>
      <c r="D95" s="19">
        <v>3000</v>
      </c>
      <c r="E95" s="19" t="s">
        <v>100</v>
      </c>
      <c r="F95" s="20">
        <v>445336253.05999994</v>
      </c>
      <c r="G95" s="20">
        <v>464591247.19</v>
      </c>
      <c r="H95" s="21">
        <v>464516040.63</v>
      </c>
      <c r="I95" s="22" t="s">
        <v>240</v>
      </c>
      <c r="J95" s="23" t="s">
        <v>24</v>
      </c>
      <c r="K95" s="24">
        <v>1127438928.1700001</v>
      </c>
      <c r="L95" s="24">
        <v>1159709929.55</v>
      </c>
      <c r="M95" s="24">
        <v>1159634722.99</v>
      </c>
      <c r="N95" s="8" t="s">
        <v>329</v>
      </c>
      <c r="O95" s="8" t="s">
        <v>110</v>
      </c>
      <c r="P95" s="9">
        <v>246312</v>
      </c>
      <c r="Q95" s="9">
        <v>445547.55000000005</v>
      </c>
      <c r="R95" s="9">
        <v>445547.55</v>
      </c>
      <c r="S95" s="45" t="s">
        <v>507</v>
      </c>
      <c r="T95" s="89"/>
      <c r="U95" s="89"/>
      <c r="V95" s="89"/>
    </row>
    <row r="96" spans="2:22" s="35" customFormat="1" ht="34.5" thickBot="1" x14ac:dyDescent="0.3">
      <c r="B96" s="18">
        <v>2015</v>
      </c>
      <c r="C96" s="19" t="s">
        <v>506</v>
      </c>
      <c r="D96" s="19">
        <v>3000</v>
      </c>
      <c r="E96" s="19" t="s">
        <v>100</v>
      </c>
      <c r="F96" s="20">
        <v>445336253.05999994</v>
      </c>
      <c r="G96" s="20">
        <v>464591247.19</v>
      </c>
      <c r="H96" s="21">
        <v>464516040.63</v>
      </c>
      <c r="I96" s="22" t="s">
        <v>240</v>
      </c>
      <c r="J96" s="23" t="s">
        <v>24</v>
      </c>
      <c r="K96" s="24">
        <v>1127438928.1700001</v>
      </c>
      <c r="L96" s="24">
        <v>1159709929.55</v>
      </c>
      <c r="M96" s="24">
        <v>1159634722.99</v>
      </c>
      <c r="N96" s="8" t="s">
        <v>488</v>
      </c>
      <c r="O96" s="8" t="s">
        <v>489</v>
      </c>
      <c r="P96" s="9">
        <v>0</v>
      </c>
      <c r="Q96" s="9">
        <v>1097603.8</v>
      </c>
      <c r="R96" s="9">
        <v>1097603.8</v>
      </c>
      <c r="S96" s="45" t="s">
        <v>507</v>
      </c>
      <c r="T96" s="90"/>
      <c r="U96" s="90"/>
      <c r="V96" s="90"/>
    </row>
    <row r="97" spans="2:22" s="35" customFormat="1" ht="34.5" thickBot="1" x14ac:dyDescent="0.3">
      <c r="B97" s="18">
        <v>2015</v>
      </c>
      <c r="C97" s="19" t="s">
        <v>506</v>
      </c>
      <c r="D97" s="19">
        <v>3000</v>
      </c>
      <c r="E97" s="19" t="s">
        <v>100</v>
      </c>
      <c r="F97" s="20">
        <v>445336253.05999994</v>
      </c>
      <c r="G97" s="20">
        <v>464591247.19</v>
      </c>
      <c r="H97" s="21">
        <v>464516040.63</v>
      </c>
      <c r="I97" s="22" t="s">
        <v>240</v>
      </c>
      <c r="J97" s="23" t="s">
        <v>24</v>
      </c>
      <c r="K97" s="24">
        <v>1127438928.1700001</v>
      </c>
      <c r="L97" s="24">
        <v>1159709929.55</v>
      </c>
      <c r="M97" s="24">
        <v>1159634722.99</v>
      </c>
      <c r="N97" s="8" t="s">
        <v>330</v>
      </c>
      <c r="O97" s="8" t="s">
        <v>111</v>
      </c>
      <c r="P97" s="9">
        <v>10981828.800000001</v>
      </c>
      <c r="Q97" s="9">
        <v>10156055.130000003</v>
      </c>
      <c r="R97" s="9">
        <v>10156055.129999999</v>
      </c>
      <c r="S97" s="45" t="s">
        <v>507</v>
      </c>
      <c r="T97" s="88" t="s">
        <v>685</v>
      </c>
      <c r="U97" s="88" t="s">
        <v>685</v>
      </c>
      <c r="V97" s="88" t="s">
        <v>685</v>
      </c>
    </row>
    <row r="98" spans="2:22" s="35" customFormat="1" ht="34.5" thickBot="1" x14ac:dyDescent="0.3">
      <c r="B98" s="18">
        <v>2015</v>
      </c>
      <c r="C98" s="19" t="s">
        <v>506</v>
      </c>
      <c r="D98" s="19">
        <v>3000</v>
      </c>
      <c r="E98" s="19" t="s">
        <v>100</v>
      </c>
      <c r="F98" s="20">
        <v>445336253.05999994</v>
      </c>
      <c r="G98" s="20">
        <v>464591247.19</v>
      </c>
      <c r="H98" s="21">
        <v>464516040.63</v>
      </c>
      <c r="I98" s="22" t="s">
        <v>240</v>
      </c>
      <c r="J98" s="23" t="s">
        <v>24</v>
      </c>
      <c r="K98" s="24">
        <v>1127438928.1700001</v>
      </c>
      <c r="L98" s="24">
        <v>1159709929.55</v>
      </c>
      <c r="M98" s="24">
        <v>1159634722.99</v>
      </c>
      <c r="N98" s="8" t="s">
        <v>331</v>
      </c>
      <c r="O98" s="8" t="s">
        <v>112</v>
      </c>
      <c r="P98" s="9">
        <v>0</v>
      </c>
      <c r="Q98" s="9">
        <v>0</v>
      </c>
      <c r="R98" s="9">
        <v>0</v>
      </c>
      <c r="S98" s="45" t="s">
        <v>507</v>
      </c>
      <c r="T98" s="89"/>
      <c r="U98" s="89"/>
      <c r="V98" s="89"/>
    </row>
    <row r="99" spans="2:22" s="35" customFormat="1" ht="57" thickBot="1" x14ac:dyDescent="0.3">
      <c r="B99" s="18">
        <v>2015</v>
      </c>
      <c r="C99" s="19" t="s">
        <v>506</v>
      </c>
      <c r="D99" s="19">
        <v>3000</v>
      </c>
      <c r="E99" s="19" t="s">
        <v>100</v>
      </c>
      <c r="F99" s="20">
        <v>445336253.05999994</v>
      </c>
      <c r="G99" s="20">
        <v>464591247.19</v>
      </c>
      <c r="H99" s="21">
        <v>464516040.63</v>
      </c>
      <c r="I99" s="22" t="s">
        <v>240</v>
      </c>
      <c r="J99" s="23" t="s">
        <v>24</v>
      </c>
      <c r="K99" s="24">
        <v>1127438928.1700001</v>
      </c>
      <c r="L99" s="24">
        <v>1159709929.55</v>
      </c>
      <c r="M99" s="24">
        <v>1159634722.99</v>
      </c>
      <c r="N99" s="8" t="s">
        <v>490</v>
      </c>
      <c r="O99" s="8" t="s">
        <v>491</v>
      </c>
      <c r="P99" s="9">
        <v>0</v>
      </c>
      <c r="Q99" s="9">
        <v>2320</v>
      </c>
      <c r="R99" s="9">
        <v>2320</v>
      </c>
      <c r="S99" s="45" t="s">
        <v>507</v>
      </c>
      <c r="T99" s="89"/>
      <c r="U99" s="89"/>
      <c r="V99" s="89"/>
    </row>
    <row r="100" spans="2:22" s="35" customFormat="1" ht="57" thickBot="1" x14ac:dyDescent="0.3">
      <c r="B100" s="18">
        <v>2015</v>
      </c>
      <c r="C100" s="19" t="s">
        <v>506</v>
      </c>
      <c r="D100" s="19">
        <v>3000</v>
      </c>
      <c r="E100" s="19" t="s">
        <v>100</v>
      </c>
      <c r="F100" s="20">
        <v>445336253.05999994</v>
      </c>
      <c r="G100" s="20">
        <v>464591247.19</v>
      </c>
      <c r="H100" s="21">
        <v>464516040.63</v>
      </c>
      <c r="I100" s="22" t="s">
        <v>240</v>
      </c>
      <c r="J100" s="23" t="s">
        <v>24</v>
      </c>
      <c r="K100" s="24">
        <v>1127438928.1700001</v>
      </c>
      <c r="L100" s="24">
        <v>1159709929.55</v>
      </c>
      <c r="M100" s="24">
        <v>1159634722.99</v>
      </c>
      <c r="N100" s="8" t="s">
        <v>332</v>
      </c>
      <c r="O100" s="8" t="s">
        <v>113</v>
      </c>
      <c r="P100" s="9">
        <v>2400</v>
      </c>
      <c r="Q100" s="9">
        <v>0</v>
      </c>
      <c r="R100" s="9">
        <v>0</v>
      </c>
      <c r="S100" s="45" t="s">
        <v>507</v>
      </c>
      <c r="T100" s="89"/>
      <c r="U100" s="89"/>
      <c r="V100" s="89"/>
    </row>
    <row r="101" spans="2:22" s="35" customFormat="1" ht="45.75" thickBot="1" x14ac:dyDescent="0.3">
      <c r="B101" s="18">
        <v>2015</v>
      </c>
      <c r="C101" s="19" t="s">
        <v>506</v>
      </c>
      <c r="D101" s="19">
        <v>3000</v>
      </c>
      <c r="E101" s="19" t="s">
        <v>100</v>
      </c>
      <c r="F101" s="20">
        <v>445336253.05999994</v>
      </c>
      <c r="G101" s="20">
        <v>464591247.19</v>
      </c>
      <c r="H101" s="21">
        <v>464516040.63</v>
      </c>
      <c r="I101" s="22" t="s">
        <v>240</v>
      </c>
      <c r="J101" s="23" t="s">
        <v>24</v>
      </c>
      <c r="K101" s="24">
        <v>1127438928.1700001</v>
      </c>
      <c r="L101" s="24">
        <v>1159709929.55</v>
      </c>
      <c r="M101" s="24">
        <v>1159634722.99</v>
      </c>
      <c r="N101" s="8" t="s">
        <v>333</v>
      </c>
      <c r="O101" s="8" t="s">
        <v>334</v>
      </c>
      <c r="P101" s="9">
        <v>90000</v>
      </c>
      <c r="Q101" s="9">
        <v>182025</v>
      </c>
      <c r="R101" s="9">
        <v>182025</v>
      </c>
      <c r="S101" s="45" t="s">
        <v>507</v>
      </c>
      <c r="T101" s="89"/>
      <c r="U101" s="89"/>
      <c r="V101" s="89"/>
    </row>
    <row r="102" spans="2:22" s="35" customFormat="1" ht="34.5" thickBot="1" x14ac:dyDescent="0.3">
      <c r="B102" s="18">
        <v>2015</v>
      </c>
      <c r="C102" s="19" t="s">
        <v>506</v>
      </c>
      <c r="D102" s="19">
        <v>3000</v>
      </c>
      <c r="E102" s="19" t="s">
        <v>100</v>
      </c>
      <c r="F102" s="20">
        <v>445336253.05999994</v>
      </c>
      <c r="G102" s="20">
        <v>464591247.19</v>
      </c>
      <c r="H102" s="21">
        <v>464516040.63</v>
      </c>
      <c r="I102" s="22" t="s">
        <v>240</v>
      </c>
      <c r="J102" s="23" t="s">
        <v>24</v>
      </c>
      <c r="K102" s="24">
        <v>1127438928.1700001</v>
      </c>
      <c r="L102" s="24">
        <v>1159709929.55</v>
      </c>
      <c r="M102" s="24">
        <v>1159634722.99</v>
      </c>
      <c r="N102" s="8" t="s">
        <v>335</v>
      </c>
      <c r="O102" s="8" t="s">
        <v>114</v>
      </c>
      <c r="P102" s="9">
        <v>16608000</v>
      </c>
      <c r="Q102" s="9">
        <v>15707034.49</v>
      </c>
      <c r="R102" s="9">
        <v>15707034.49</v>
      </c>
      <c r="S102" s="45" t="s">
        <v>507</v>
      </c>
      <c r="T102" s="89"/>
      <c r="U102" s="89"/>
      <c r="V102" s="89"/>
    </row>
    <row r="103" spans="2:22" s="35" customFormat="1" ht="34.5" thickBot="1" x14ac:dyDescent="0.3">
      <c r="B103" s="18">
        <v>2015</v>
      </c>
      <c r="C103" s="19" t="s">
        <v>506</v>
      </c>
      <c r="D103" s="19">
        <v>3000</v>
      </c>
      <c r="E103" s="19" t="s">
        <v>100</v>
      </c>
      <c r="F103" s="20">
        <v>445336253.05999994</v>
      </c>
      <c r="G103" s="20">
        <v>464591247.19</v>
      </c>
      <c r="H103" s="21">
        <v>464516040.63</v>
      </c>
      <c r="I103" s="22" t="s">
        <v>240</v>
      </c>
      <c r="J103" s="23" t="s">
        <v>24</v>
      </c>
      <c r="K103" s="24">
        <v>1127438928.1700001</v>
      </c>
      <c r="L103" s="24">
        <v>1159709929.55</v>
      </c>
      <c r="M103" s="24">
        <v>1159634722.99</v>
      </c>
      <c r="N103" s="8" t="s">
        <v>336</v>
      </c>
      <c r="O103" s="8" t="s">
        <v>115</v>
      </c>
      <c r="P103" s="9">
        <v>2003190</v>
      </c>
      <c r="Q103" s="9">
        <v>2263787.13</v>
      </c>
      <c r="R103" s="9">
        <v>2263787.13</v>
      </c>
      <c r="S103" s="45" t="s">
        <v>507</v>
      </c>
      <c r="T103" s="89"/>
      <c r="U103" s="89"/>
      <c r="V103" s="89"/>
    </row>
    <row r="104" spans="2:22" s="35" customFormat="1" ht="34.5" thickBot="1" x14ac:dyDescent="0.3">
      <c r="B104" s="18">
        <v>2015</v>
      </c>
      <c r="C104" s="19" t="s">
        <v>506</v>
      </c>
      <c r="D104" s="19">
        <v>3000</v>
      </c>
      <c r="E104" s="19" t="s">
        <v>100</v>
      </c>
      <c r="F104" s="20">
        <v>445336253.05999994</v>
      </c>
      <c r="G104" s="20">
        <v>464591247.19</v>
      </c>
      <c r="H104" s="21">
        <v>464516040.63</v>
      </c>
      <c r="I104" s="22" t="s">
        <v>240</v>
      </c>
      <c r="J104" s="23" t="s">
        <v>24</v>
      </c>
      <c r="K104" s="24">
        <v>1127438928.1700001</v>
      </c>
      <c r="L104" s="24">
        <v>1159709929.55</v>
      </c>
      <c r="M104" s="24">
        <v>1159634722.99</v>
      </c>
      <c r="N104" s="8" t="s">
        <v>337</v>
      </c>
      <c r="O104" s="8" t="s">
        <v>116</v>
      </c>
      <c r="P104" s="9">
        <v>3808923</v>
      </c>
      <c r="Q104" s="9">
        <v>1301599.4699999997</v>
      </c>
      <c r="R104" s="9">
        <v>1301599.47</v>
      </c>
      <c r="S104" s="45" t="s">
        <v>507</v>
      </c>
      <c r="T104" s="89"/>
      <c r="U104" s="89"/>
      <c r="V104" s="89"/>
    </row>
    <row r="105" spans="2:22" s="35" customFormat="1" ht="34.5" thickBot="1" x14ac:dyDescent="0.3">
      <c r="B105" s="18">
        <v>2015</v>
      </c>
      <c r="C105" s="19" t="s">
        <v>506</v>
      </c>
      <c r="D105" s="19">
        <v>3000</v>
      </c>
      <c r="E105" s="19" t="s">
        <v>100</v>
      </c>
      <c r="F105" s="20">
        <v>445336253.05999994</v>
      </c>
      <c r="G105" s="20">
        <v>464591247.19</v>
      </c>
      <c r="H105" s="21">
        <v>464516040.63</v>
      </c>
      <c r="I105" s="22" t="s">
        <v>240</v>
      </c>
      <c r="J105" s="23" t="s">
        <v>24</v>
      </c>
      <c r="K105" s="24">
        <v>1127438928.1700001</v>
      </c>
      <c r="L105" s="24">
        <v>1159709929.55</v>
      </c>
      <c r="M105" s="24">
        <v>1159634722.99</v>
      </c>
      <c r="N105" s="8" t="s">
        <v>338</v>
      </c>
      <c r="O105" s="8" t="s">
        <v>117</v>
      </c>
      <c r="P105" s="9">
        <v>10990422.110000003</v>
      </c>
      <c r="Q105" s="9">
        <v>10985332.029999994</v>
      </c>
      <c r="R105" s="9">
        <v>10985332.029999999</v>
      </c>
      <c r="S105" s="45" t="s">
        <v>507</v>
      </c>
      <c r="T105" s="90"/>
      <c r="U105" s="90"/>
      <c r="V105" s="90"/>
    </row>
    <row r="106" spans="2:22" s="35" customFormat="1" ht="34.5" thickBot="1" x14ac:dyDescent="0.3">
      <c r="B106" s="18">
        <v>2015</v>
      </c>
      <c r="C106" s="19" t="s">
        <v>506</v>
      </c>
      <c r="D106" s="19">
        <v>3000</v>
      </c>
      <c r="E106" s="19" t="s">
        <v>100</v>
      </c>
      <c r="F106" s="20">
        <v>445336253.05999994</v>
      </c>
      <c r="G106" s="20">
        <v>464591247.19</v>
      </c>
      <c r="H106" s="21">
        <v>464516040.63</v>
      </c>
      <c r="I106" s="22" t="s">
        <v>240</v>
      </c>
      <c r="J106" s="23" t="s">
        <v>24</v>
      </c>
      <c r="K106" s="24">
        <v>1127438928.1700001</v>
      </c>
      <c r="L106" s="24">
        <v>1159709929.55</v>
      </c>
      <c r="M106" s="24">
        <v>1159634722.99</v>
      </c>
      <c r="N106" s="8" t="s">
        <v>339</v>
      </c>
      <c r="O106" s="8" t="s">
        <v>118</v>
      </c>
      <c r="P106" s="9">
        <v>4693942.2</v>
      </c>
      <c r="Q106" s="9">
        <v>3621238.58</v>
      </c>
      <c r="R106" s="9">
        <v>3621238.58</v>
      </c>
      <c r="S106" s="45" t="s">
        <v>507</v>
      </c>
      <c r="T106" s="88" t="s">
        <v>685</v>
      </c>
      <c r="U106" s="88" t="s">
        <v>685</v>
      </c>
      <c r="V106" s="88" t="s">
        <v>685</v>
      </c>
    </row>
    <row r="107" spans="2:22" s="35" customFormat="1" ht="34.5" thickBot="1" x14ac:dyDescent="0.3">
      <c r="B107" s="18">
        <v>2015</v>
      </c>
      <c r="C107" s="19" t="s">
        <v>506</v>
      </c>
      <c r="D107" s="19">
        <v>3000</v>
      </c>
      <c r="E107" s="19" t="s">
        <v>100</v>
      </c>
      <c r="F107" s="20">
        <v>445336253.05999994</v>
      </c>
      <c r="G107" s="20">
        <v>464591247.19</v>
      </c>
      <c r="H107" s="21">
        <v>464516040.63</v>
      </c>
      <c r="I107" s="22" t="s">
        <v>240</v>
      </c>
      <c r="J107" s="23" t="s">
        <v>24</v>
      </c>
      <c r="K107" s="24">
        <v>1127438928.1700001</v>
      </c>
      <c r="L107" s="24">
        <v>1159709929.55</v>
      </c>
      <c r="M107" s="24">
        <v>1159634722.99</v>
      </c>
      <c r="N107" s="8" t="s">
        <v>340</v>
      </c>
      <c r="O107" s="8" t="s">
        <v>119</v>
      </c>
      <c r="P107" s="9">
        <v>1701000</v>
      </c>
      <c r="Q107" s="9">
        <v>176678.79000000004</v>
      </c>
      <c r="R107" s="9">
        <v>176678.79</v>
      </c>
      <c r="S107" s="45" t="s">
        <v>507</v>
      </c>
      <c r="T107" s="89"/>
      <c r="U107" s="89"/>
      <c r="V107" s="89"/>
    </row>
    <row r="108" spans="2:22" s="35" customFormat="1" ht="34.5" customHeight="1" thickBot="1" x14ac:dyDescent="0.3">
      <c r="B108" s="18">
        <v>2015</v>
      </c>
      <c r="C108" s="19" t="s">
        <v>506</v>
      </c>
      <c r="D108" s="19">
        <v>3000</v>
      </c>
      <c r="E108" s="19" t="s">
        <v>100</v>
      </c>
      <c r="F108" s="20">
        <v>445336253.05999994</v>
      </c>
      <c r="G108" s="20">
        <v>464591247.19</v>
      </c>
      <c r="H108" s="21">
        <v>464516040.63</v>
      </c>
      <c r="I108" s="22" t="s">
        <v>240</v>
      </c>
      <c r="J108" s="23" t="s">
        <v>24</v>
      </c>
      <c r="K108" s="24">
        <v>1127438928.1700001</v>
      </c>
      <c r="L108" s="24">
        <v>1159709929.55</v>
      </c>
      <c r="M108" s="24">
        <v>1159634722.99</v>
      </c>
      <c r="N108" s="8" t="s">
        <v>341</v>
      </c>
      <c r="O108" s="8" t="s">
        <v>120</v>
      </c>
      <c r="P108" s="9">
        <v>1000</v>
      </c>
      <c r="Q108" s="9">
        <v>0</v>
      </c>
      <c r="R108" s="9">
        <v>0</v>
      </c>
      <c r="S108" s="45" t="s">
        <v>507</v>
      </c>
      <c r="T108" s="89"/>
      <c r="U108" s="89"/>
      <c r="V108" s="89"/>
    </row>
    <row r="109" spans="2:22" s="35" customFormat="1" ht="43.5" customHeight="1" thickBot="1" x14ac:dyDescent="0.3">
      <c r="B109" s="18">
        <v>2015</v>
      </c>
      <c r="C109" s="19" t="s">
        <v>506</v>
      </c>
      <c r="D109" s="19">
        <v>3000</v>
      </c>
      <c r="E109" s="19" t="s">
        <v>100</v>
      </c>
      <c r="F109" s="20">
        <v>445336253.05999994</v>
      </c>
      <c r="G109" s="20">
        <v>464591247.19</v>
      </c>
      <c r="H109" s="21">
        <v>464516040.63</v>
      </c>
      <c r="I109" s="22" t="s">
        <v>240</v>
      </c>
      <c r="J109" s="23" t="s">
        <v>24</v>
      </c>
      <c r="K109" s="24">
        <v>1127438928.1700001</v>
      </c>
      <c r="L109" s="24">
        <v>1159709929.55</v>
      </c>
      <c r="M109" s="24">
        <v>1159634722.99</v>
      </c>
      <c r="N109" s="8" t="s">
        <v>342</v>
      </c>
      <c r="O109" s="8" t="s">
        <v>121</v>
      </c>
      <c r="P109" s="9">
        <v>216401</v>
      </c>
      <c r="Q109" s="9">
        <v>1810630.97</v>
      </c>
      <c r="R109" s="9">
        <v>1810630.97</v>
      </c>
      <c r="S109" s="45" t="s">
        <v>507</v>
      </c>
      <c r="T109" s="89"/>
      <c r="U109" s="89"/>
      <c r="V109" s="89"/>
    </row>
    <row r="110" spans="2:22" s="35" customFormat="1" ht="34.5" thickBot="1" x14ac:dyDescent="0.3">
      <c r="B110" s="18">
        <v>2015</v>
      </c>
      <c r="C110" s="19" t="s">
        <v>506</v>
      </c>
      <c r="D110" s="19">
        <v>3000</v>
      </c>
      <c r="E110" s="19" t="s">
        <v>100</v>
      </c>
      <c r="F110" s="20">
        <v>445336253.05999994</v>
      </c>
      <c r="G110" s="20">
        <v>464591247.19</v>
      </c>
      <c r="H110" s="21">
        <v>464516040.63</v>
      </c>
      <c r="I110" s="22" t="s">
        <v>240</v>
      </c>
      <c r="J110" s="23" t="s">
        <v>24</v>
      </c>
      <c r="K110" s="24">
        <v>1127438928.1700001</v>
      </c>
      <c r="L110" s="24">
        <v>1159709929.55</v>
      </c>
      <c r="M110" s="24">
        <v>1159634722.99</v>
      </c>
      <c r="N110" s="8" t="s">
        <v>343</v>
      </c>
      <c r="O110" s="8" t="s">
        <v>122</v>
      </c>
      <c r="P110" s="9">
        <v>1500</v>
      </c>
      <c r="Q110" s="9">
        <v>0</v>
      </c>
      <c r="R110" s="9">
        <v>0</v>
      </c>
      <c r="S110" s="45" t="s">
        <v>507</v>
      </c>
      <c r="T110" s="89"/>
      <c r="U110" s="89"/>
      <c r="V110" s="89"/>
    </row>
    <row r="111" spans="2:22" s="35" customFormat="1" ht="34.5" thickBot="1" x14ac:dyDescent="0.3">
      <c r="B111" s="18">
        <v>2015</v>
      </c>
      <c r="C111" s="19" t="s">
        <v>506</v>
      </c>
      <c r="D111" s="19">
        <v>3000</v>
      </c>
      <c r="E111" s="19" t="s">
        <v>100</v>
      </c>
      <c r="F111" s="20">
        <v>445336253.05999994</v>
      </c>
      <c r="G111" s="20">
        <v>464591247.19</v>
      </c>
      <c r="H111" s="21">
        <v>464516040.63</v>
      </c>
      <c r="I111" s="22" t="s">
        <v>240</v>
      </c>
      <c r="J111" s="23" t="s">
        <v>24</v>
      </c>
      <c r="K111" s="24">
        <v>1127438928.1700001</v>
      </c>
      <c r="L111" s="24">
        <v>1159709929.55</v>
      </c>
      <c r="M111" s="24">
        <v>1159634722.99</v>
      </c>
      <c r="N111" s="8" t="s">
        <v>344</v>
      </c>
      <c r="O111" s="8" t="s">
        <v>123</v>
      </c>
      <c r="P111" s="9">
        <v>470500</v>
      </c>
      <c r="Q111" s="9">
        <v>1087600</v>
      </c>
      <c r="R111" s="9">
        <v>1087600</v>
      </c>
      <c r="S111" s="45" t="s">
        <v>507</v>
      </c>
      <c r="T111" s="89"/>
      <c r="U111" s="89"/>
      <c r="V111" s="89"/>
    </row>
    <row r="112" spans="2:22" s="35" customFormat="1" ht="35.25" customHeight="1" thickBot="1" x14ac:dyDescent="0.3">
      <c r="B112" s="18">
        <v>2015</v>
      </c>
      <c r="C112" s="19" t="s">
        <v>506</v>
      </c>
      <c r="D112" s="19">
        <v>3000</v>
      </c>
      <c r="E112" s="19" t="s">
        <v>100</v>
      </c>
      <c r="F112" s="20">
        <v>445336253.05999994</v>
      </c>
      <c r="G112" s="20">
        <v>464591247.19</v>
      </c>
      <c r="H112" s="21">
        <v>464516040.63</v>
      </c>
      <c r="I112" s="22" t="s">
        <v>240</v>
      </c>
      <c r="J112" s="23" t="s">
        <v>24</v>
      </c>
      <c r="K112" s="24">
        <v>1127438928.1700001</v>
      </c>
      <c r="L112" s="24">
        <v>1159709929.55</v>
      </c>
      <c r="M112" s="24">
        <v>1159634722.99</v>
      </c>
      <c r="N112" s="8" t="s">
        <v>345</v>
      </c>
      <c r="O112" s="8" t="s">
        <v>124</v>
      </c>
      <c r="P112" s="9">
        <v>1750000</v>
      </c>
      <c r="Q112" s="9">
        <v>2780687.41</v>
      </c>
      <c r="R112" s="9">
        <v>2780687.41</v>
      </c>
      <c r="S112" s="45" t="s">
        <v>507</v>
      </c>
      <c r="T112" s="89"/>
      <c r="U112" s="89"/>
      <c r="V112" s="89"/>
    </row>
    <row r="113" spans="2:22" s="35" customFormat="1" ht="41.25" customHeight="1" thickBot="1" x14ac:dyDescent="0.3">
      <c r="B113" s="18">
        <v>2015</v>
      </c>
      <c r="C113" s="19" t="s">
        <v>506</v>
      </c>
      <c r="D113" s="19">
        <v>3000</v>
      </c>
      <c r="E113" s="19" t="s">
        <v>100</v>
      </c>
      <c r="F113" s="20">
        <v>445336253.05999994</v>
      </c>
      <c r="G113" s="20">
        <v>464591247.19</v>
      </c>
      <c r="H113" s="21">
        <v>464516040.63</v>
      </c>
      <c r="I113" s="22" t="s">
        <v>240</v>
      </c>
      <c r="J113" s="23" t="s">
        <v>24</v>
      </c>
      <c r="K113" s="24">
        <v>1127438928.1700001</v>
      </c>
      <c r="L113" s="24">
        <v>1159709929.55</v>
      </c>
      <c r="M113" s="24">
        <v>1159634722.99</v>
      </c>
      <c r="N113" s="8" t="s">
        <v>346</v>
      </c>
      <c r="O113" s="8" t="s">
        <v>125</v>
      </c>
      <c r="P113" s="9">
        <v>65000</v>
      </c>
      <c r="Q113" s="9">
        <v>65000</v>
      </c>
      <c r="R113" s="9">
        <v>65000</v>
      </c>
      <c r="S113" s="45" t="s">
        <v>507</v>
      </c>
      <c r="T113" s="89"/>
      <c r="U113" s="89"/>
      <c r="V113" s="89"/>
    </row>
    <row r="114" spans="2:22" s="35" customFormat="1" ht="34.5" thickBot="1" x14ac:dyDescent="0.3">
      <c r="B114" s="18">
        <v>2015</v>
      </c>
      <c r="C114" s="19" t="s">
        <v>506</v>
      </c>
      <c r="D114" s="19">
        <v>3000</v>
      </c>
      <c r="E114" s="19" t="s">
        <v>100</v>
      </c>
      <c r="F114" s="20">
        <v>445336253.05999994</v>
      </c>
      <c r="G114" s="20">
        <v>464591247.19</v>
      </c>
      <c r="H114" s="21">
        <v>464516040.63</v>
      </c>
      <c r="I114" s="22" t="s">
        <v>240</v>
      </c>
      <c r="J114" s="23" t="s">
        <v>24</v>
      </c>
      <c r="K114" s="24">
        <v>1127438928.1700001</v>
      </c>
      <c r="L114" s="24">
        <v>1159709929.55</v>
      </c>
      <c r="M114" s="24">
        <v>1159634722.99</v>
      </c>
      <c r="N114" s="8" t="s">
        <v>347</v>
      </c>
      <c r="O114" s="8" t="s">
        <v>348</v>
      </c>
      <c r="P114" s="9">
        <v>500</v>
      </c>
      <c r="Q114" s="9">
        <v>0</v>
      </c>
      <c r="R114" s="9">
        <v>0</v>
      </c>
      <c r="S114" s="45" t="s">
        <v>507</v>
      </c>
      <c r="T114" s="90"/>
      <c r="U114" s="90"/>
      <c r="V114" s="90"/>
    </row>
    <row r="115" spans="2:22" s="35" customFormat="1" ht="34.5" thickBot="1" x14ac:dyDescent="0.3">
      <c r="B115" s="18">
        <v>2015</v>
      </c>
      <c r="C115" s="19" t="s">
        <v>506</v>
      </c>
      <c r="D115" s="19">
        <v>3000</v>
      </c>
      <c r="E115" s="19" t="s">
        <v>100</v>
      </c>
      <c r="F115" s="20">
        <v>445336253.05999994</v>
      </c>
      <c r="G115" s="20">
        <v>464591247.19</v>
      </c>
      <c r="H115" s="21">
        <v>464516040.63</v>
      </c>
      <c r="I115" s="22" t="s">
        <v>240</v>
      </c>
      <c r="J115" s="23" t="s">
        <v>24</v>
      </c>
      <c r="K115" s="24">
        <v>1127438928.1700001</v>
      </c>
      <c r="L115" s="24">
        <v>1159709929.55</v>
      </c>
      <c r="M115" s="24">
        <v>1159634722.99</v>
      </c>
      <c r="N115" s="8" t="s">
        <v>349</v>
      </c>
      <c r="O115" s="8" t="s">
        <v>126</v>
      </c>
      <c r="P115" s="9">
        <v>1319478.6199999996</v>
      </c>
      <c r="Q115" s="9">
        <v>1273243.73</v>
      </c>
      <c r="R115" s="9">
        <v>1273243.7300000002</v>
      </c>
      <c r="S115" s="45" t="s">
        <v>507</v>
      </c>
      <c r="T115" s="88" t="s">
        <v>685</v>
      </c>
      <c r="U115" s="88" t="s">
        <v>685</v>
      </c>
      <c r="V115" s="88" t="s">
        <v>685</v>
      </c>
    </row>
    <row r="116" spans="2:22" s="35" customFormat="1" ht="68.25" thickBot="1" x14ac:dyDescent="0.3">
      <c r="B116" s="18">
        <v>2015</v>
      </c>
      <c r="C116" s="19" t="s">
        <v>506</v>
      </c>
      <c r="D116" s="19">
        <v>3000</v>
      </c>
      <c r="E116" s="19" t="s">
        <v>100</v>
      </c>
      <c r="F116" s="20">
        <v>445336253.05999994</v>
      </c>
      <c r="G116" s="20">
        <v>464591247.19</v>
      </c>
      <c r="H116" s="21">
        <v>464516040.63</v>
      </c>
      <c r="I116" s="22" t="s">
        <v>240</v>
      </c>
      <c r="J116" s="23" t="s">
        <v>24</v>
      </c>
      <c r="K116" s="24">
        <v>1127438928.1700001</v>
      </c>
      <c r="L116" s="24">
        <v>1159709929.55</v>
      </c>
      <c r="M116" s="24">
        <v>1159634722.99</v>
      </c>
      <c r="N116" s="8" t="s">
        <v>350</v>
      </c>
      <c r="O116" s="8" t="s">
        <v>127</v>
      </c>
      <c r="P116" s="9">
        <v>829037.36</v>
      </c>
      <c r="Q116" s="9">
        <v>767135.05000000028</v>
      </c>
      <c r="R116" s="9">
        <v>767135.0499999997</v>
      </c>
      <c r="S116" s="45" t="s">
        <v>507</v>
      </c>
      <c r="T116" s="89"/>
      <c r="U116" s="89"/>
      <c r="V116" s="89"/>
    </row>
    <row r="117" spans="2:22" s="35" customFormat="1" ht="45.75" thickBot="1" x14ac:dyDescent="0.3">
      <c r="B117" s="18">
        <v>2015</v>
      </c>
      <c r="C117" s="19" t="s">
        <v>506</v>
      </c>
      <c r="D117" s="19">
        <v>3000</v>
      </c>
      <c r="E117" s="19" t="s">
        <v>100</v>
      </c>
      <c r="F117" s="20">
        <v>445336253.05999994</v>
      </c>
      <c r="G117" s="20">
        <v>464591247.19</v>
      </c>
      <c r="H117" s="21">
        <v>464516040.63</v>
      </c>
      <c r="I117" s="22" t="s">
        <v>240</v>
      </c>
      <c r="J117" s="23" t="s">
        <v>24</v>
      </c>
      <c r="K117" s="24">
        <v>1127438928.1700001</v>
      </c>
      <c r="L117" s="24">
        <v>1159709929.55</v>
      </c>
      <c r="M117" s="24">
        <v>1159634722.99</v>
      </c>
      <c r="N117" s="8" t="s">
        <v>351</v>
      </c>
      <c r="O117" s="8" t="s">
        <v>128</v>
      </c>
      <c r="P117" s="9">
        <v>1073975</v>
      </c>
      <c r="Q117" s="9">
        <v>4631023.4399999995</v>
      </c>
      <c r="R117" s="9">
        <v>4631023.4399999995</v>
      </c>
      <c r="S117" s="45" t="s">
        <v>507</v>
      </c>
      <c r="T117" s="89"/>
      <c r="U117" s="89"/>
      <c r="V117" s="89"/>
    </row>
    <row r="118" spans="2:22" s="35" customFormat="1" ht="45.75" thickBot="1" x14ac:dyDescent="0.3">
      <c r="B118" s="18">
        <v>2015</v>
      </c>
      <c r="C118" s="19" t="s">
        <v>506</v>
      </c>
      <c r="D118" s="19">
        <v>3000</v>
      </c>
      <c r="E118" s="19" t="s">
        <v>100</v>
      </c>
      <c r="F118" s="20">
        <v>445336253.05999994</v>
      </c>
      <c r="G118" s="20">
        <v>464591247.19</v>
      </c>
      <c r="H118" s="21">
        <v>464516040.63</v>
      </c>
      <c r="I118" s="22" t="s">
        <v>240</v>
      </c>
      <c r="J118" s="23" t="s">
        <v>24</v>
      </c>
      <c r="K118" s="24">
        <v>1127438928.1700001</v>
      </c>
      <c r="L118" s="24">
        <v>1159709929.55</v>
      </c>
      <c r="M118" s="24">
        <v>1159634722.99</v>
      </c>
      <c r="N118" s="8" t="s">
        <v>352</v>
      </c>
      <c r="O118" s="8" t="s">
        <v>129</v>
      </c>
      <c r="P118" s="9">
        <v>20000</v>
      </c>
      <c r="Q118" s="9">
        <v>141120</v>
      </c>
      <c r="R118" s="9">
        <v>141120</v>
      </c>
      <c r="S118" s="45" t="s">
        <v>507</v>
      </c>
      <c r="T118" s="89"/>
      <c r="U118" s="89"/>
      <c r="V118" s="89"/>
    </row>
    <row r="119" spans="2:22" s="35" customFormat="1" ht="34.5" thickBot="1" x14ac:dyDescent="0.3">
      <c r="B119" s="18">
        <v>2015</v>
      </c>
      <c r="C119" s="19" t="s">
        <v>506</v>
      </c>
      <c r="D119" s="19">
        <v>3000</v>
      </c>
      <c r="E119" s="19" t="s">
        <v>100</v>
      </c>
      <c r="F119" s="20">
        <v>445336253.05999994</v>
      </c>
      <c r="G119" s="20">
        <v>464591247.19</v>
      </c>
      <c r="H119" s="21">
        <v>464516040.63</v>
      </c>
      <c r="I119" s="22" t="s">
        <v>240</v>
      </c>
      <c r="J119" s="23" t="s">
        <v>24</v>
      </c>
      <c r="K119" s="24">
        <v>1127438928.1700001</v>
      </c>
      <c r="L119" s="24">
        <v>1159709929.55</v>
      </c>
      <c r="M119" s="24">
        <v>1159634722.99</v>
      </c>
      <c r="N119" s="8" t="s">
        <v>353</v>
      </c>
      <c r="O119" s="8" t="s">
        <v>130</v>
      </c>
      <c r="P119" s="9">
        <v>19000000</v>
      </c>
      <c r="Q119" s="9">
        <v>5108695.5300000012</v>
      </c>
      <c r="R119" s="9">
        <v>5108695.5299999993</v>
      </c>
      <c r="S119" s="45" t="s">
        <v>507</v>
      </c>
      <c r="T119" s="89"/>
      <c r="U119" s="89"/>
      <c r="V119" s="89"/>
    </row>
    <row r="120" spans="2:22" s="35" customFormat="1" ht="34.5" thickBot="1" x14ac:dyDescent="0.3">
      <c r="B120" s="18">
        <v>2015</v>
      </c>
      <c r="C120" s="19" t="s">
        <v>506</v>
      </c>
      <c r="D120" s="19">
        <v>3000</v>
      </c>
      <c r="E120" s="19" t="s">
        <v>100</v>
      </c>
      <c r="F120" s="20">
        <v>445336253.05999994</v>
      </c>
      <c r="G120" s="20">
        <v>464591247.19</v>
      </c>
      <c r="H120" s="21">
        <v>464516040.63</v>
      </c>
      <c r="I120" s="22" t="s">
        <v>240</v>
      </c>
      <c r="J120" s="23" t="s">
        <v>24</v>
      </c>
      <c r="K120" s="24">
        <v>1127438928.1700001</v>
      </c>
      <c r="L120" s="24">
        <v>1159709929.55</v>
      </c>
      <c r="M120" s="24">
        <v>1159634722.99</v>
      </c>
      <c r="N120" s="8" t="s">
        <v>354</v>
      </c>
      <c r="O120" s="8" t="s">
        <v>131</v>
      </c>
      <c r="P120" s="9">
        <v>9476940</v>
      </c>
      <c r="Q120" s="9">
        <v>9671816.0799999982</v>
      </c>
      <c r="R120" s="9">
        <v>9671816.0800000019</v>
      </c>
      <c r="S120" s="45" t="s">
        <v>507</v>
      </c>
      <c r="T120" s="89"/>
      <c r="U120" s="89"/>
      <c r="V120" s="89"/>
    </row>
    <row r="121" spans="2:22" s="35" customFormat="1" ht="34.5" thickBot="1" x14ac:dyDescent="0.3">
      <c r="B121" s="18">
        <v>2015</v>
      </c>
      <c r="C121" s="19" t="s">
        <v>506</v>
      </c>
      <c r="D121" s="19">
        <v>3000</v>
      </c>
      <c r="E121" s="19" t="s">
        <v>100</v>
      </c>
      <c r="F121" s="20">
        <v>445336253.05999994</v>
      </c>
      <c r="G121" s="20">
        <v>464591247.19</v>
      </c>
      <c r="H121" s="21">
        <v>464516040.63</v>
      </c>
      <c r="I121" s="22" t="s">
        <v>240</v>
      </c>
      <c r="J121" s="23" t="s">
        <v>24</v>
      </c>
      <c r="K121" s="24">
        <v>1127438928.1700001</v>
      </c>
      <c r="L121" s="24">
        <v>1159709929.55</v>
      </c>
      <c r="M121" s="24">
        <v>1159634722.99</v>
      </c>
      <c r="N121" s="8" t="s">
        <v>355</v>
      </c>
      <c r="O121" s="8" t="s">
        <v>132</v>
      </c>
      <c r="P121" s="9">
        <v>2155000</v>
      </c>
      <c r="Q121" s="9">
        <v>2155554.0099999998</v>
      </c>
      <c r="R121" s="9">
        <v>2155554.0099999998</v>
      </c>
      <c r="S121" s="45" t="s">
        <v>507</v>
      </c>
      <c r="T121" s="89"/>
      <c r="U121" s="89"/>
      <c r="V121" s="89"/>
    </row>
    <row r="122" spans="2:22" s="35" customFormat="1" ht="34.5" thickBot="1" x14ac:dyDescent="0.3">
      <c r="B122" s="18">
        <v>2015</v>
      </c>
      <c r="C122" s="19" t="s">
        <v>506</v>
      </c>
      <c r="D122" s="19">
        <v>3000</v>
      </c>
      <c r="E122" s="19" t="s">
        <v>100</v>
      </c>
      <c r="F122" s="20">
        <v>445336253.05999994</v>
      </c>
      <c r="G122" s="20">
        <v>464591247.19</v>
      </c>
      <c r="H122" s="21">
        <v>464516040.63</v>
      </c>
      <c r="I122" s="22" t="s">
        <v>240</v>
      </c>
      <c r="J122" s="23" t="s">
        <v>24</v>
      </c>
      <c r="K122" s="24">
        <v>1127438928.1700001</v>
      </c>
      <c r="L122" s="24">
        <v>1159709929.55</v>
      </c>
      <c r="M122" s="24">
        <v>1159634722.99</v>
      </c>
      <c r="N122" s="8" t="s">
        <v>356</v>
      </c>
      <c r="O122" s="8" t="s">
        <v>133</v>
      </c>
      <c r="P122" s="9">
        <v>0</v>
      </c>
      <c r="Q122" s="9">
        <v>0</v>
      </c>
      <c r="R122" s="9">
        <v>0</v>
      </c>
      <c r="S122" s="45" t="s">
        <v>507</v>
      </c>
      <c r="T122" s="89"/>
      <c r="U122" s="89"/>
      <c r="V122" s="89"/>
    </row>
    <row r="123" spans="2:22" s="35" customFormat="1" ht="34.5" thickBot="1" x14ac:dyDescent="0.3">
      <c r="B123" s="18">
        <v>2015</v>
      </c>
      <c r="C123" s="19" t="s">
        <v>506</v>
      </c>
      <c r="D123" s="19">
        <v>3000</v>
      </c>
      <c r="E123" s="19" t="s">
        <v>100</v>
      </c>
      <c r="F123" s="20">
        <v>445336253.05999994</v>
      </c>
      <c r="G123" s="20">
        <v>464591247.19</v>
      </c>
      <c r="H123" s="21">
        <v>464516040.63</v>
      </c>
      <c r="I123" s="22" t="s">
        <v>240</v>
      </c>
      <c r="J123" s="23" t="s">
        <v>24</v>
      </c>
      <c r="K123" s="24">
        <v>1127438928.1700001</v>
      </c>
      <c r="L123" s="24">
        <v>1159709929.55</v>
      </c>
      <c r="M123" s="24">
        <v>1159634722.99</v>
      </c>
      <c r="N123" s="8" t="s">
        <v>357</v>
      </c>
      <c r="O123" s="8" t="s">
        <v>134</v>
      </c>
      <c r="P123" s="9">
        <v>305386.95</v>
      </c>
      <c r="Q123" s="9">
        <v>260302.36</v>
      </c>
      <c r="R123" s="9">
        <v>260302.36</v>
      </c>
      <c r="S123" s="45" t="s">
        <v>507</v>
      </c>
      <c r="T123" s="90"/>
      <c r="U123" s="90"/>
      <c r="V123" s="90"/>
    </row>
    <row r="124" spans="2:22" s="35" customFormat="1" ht="34.5" thickBot="1" x14ac:dyDescent="0.3">
      <c r="B124" s="18">
        <v>2015</v>
      </c>
      <c r="C124" s="19" t="s">
        <v>506</v>
      </c>
      <c r="D124" s="19">
        <v>3000</v>
      </c>
      <c r="E124" s="19" t="s">
        <v>100</v>
      </c>
      <c r="F124" s="20">
        <v>445336253.05999994</v>
      </c>
      <c r="G124" s="20">
        <v>464591247.19</v>
      </c>
      <c r="H124" s="21">
        <v>464516040.63</v>
      </c>
      <c r="I124" s="22" t="s">
        <v>240</v>
      </c>
      <c r="J124" s="23" t="s">
        <v>24</v>
      </c>
      <c r="K124" s="24">
        <v>1127438928.1700001</v>
      </c>
      <c r="L124" s="24">
        <v>1159709929.55</v>
      </c>
      <c r="M124" s="24">
        <v>1159634722.99</v>
      </c>
      <c r="N124" s="8" t="s">
        <v>358</v>
      </c>
      <c r="O124" s="8" t="s">
        <v>135</v>
      </c>
      <c r="P124" s="9">
        <v>779000</v>
      </c>
      <c r="Q124" s="9">
        <v>1039752.28</v>
      </c>
      <c r="R124" s="9">
        <v>1039752.28</v>
      </c>
      <c r="S124" s="45" t="s">
        <v>507</v>
      </c>
      <c r="T124" s="88" t="s">
        <v>685</v>
      </c>
      <c r="U124" s="88" t="s">
        <v>685</v>
      </c>
      <c r="V124" s="88" t="s">
        <v>685</v>
      </c>
    </row>
    <row r="125" spans="2:22" s="35" customFormat="1" ht="34.5" thickBot="1" x14ac:dyDescent="0.3">
      <c r="B125" s="18">
        <v>2015</v>
      </c>
      <c r="C125" s="19" t="s">
        <v>506</v>
      </c>
      <c r="D125" s="19">
        <v>3000</v>
      </c>
      <c r="E125" s="19" t="s">
        <v>100</v>
      </c>
      <c r="F125" s="20">
        <v>445336253.05999994</v>
      </c>
      <c r="G125" s="20">
        <v>464591247.19</v>
      </c>
      <c r="H125" s="21">
        <v>464516040.63</v>
      </c>
      <c r="I125" s="22" t="s">
        <v>240</v>
      </c>
      <c r="J125" s="23" t="s">
        <v>24</v>
      </c>
      <c r="K125" s="24">
        <v>1127438928.1700001</v>
      </c>
      <c r="L125" s="24">
        <v>1159709929.55</v>
      </c>
      <c r="M125" s="24">
        <v>1159634722.99</v>
      </c>
      <c r="N125" s="8" t="s">
        <v>359</v>
      </c>
      <c r="O125" s="8" t="s">
        <v>136</v>
      </c>
      <c r="P125" s="9">
        <v>918790</v>
      </c>
      <c r="Q125" s="9">
        <v>587741</v>
      </c>
      <c r="R125" s="9">
        <v>587741</v>
      </c>
      <c r="S125" s="45" t="s">
        <v>507</v>
      </c>
      <c r="T125" s="89"/>
      <c r="U125" s="89"/>
      <c r="V125" s="89"/>
    </row>
    <row r="126" spans="2:22" s="35" customFormat="1" ht="34.5" thickBot="1" x14ac:dyDescent="0.3">
      <c r="B126" s="18">
        <v>2015</v>
      </c>
      <c r="C126" s="19" t="s">
        <v>506</v>
      </c>
      <c r="D126" s="19">
        <v>3000</v>
      </c>
      <c r="E126" s="19" t="s">
        <v>100</v>
      </c>
      <c r="F126" s="20">
        <v>445336253.05999994</v>
      </c>
      <c r="G126" s="20">
        <v>464591247.19</v>
      </c>
      <c r="H126" s="21">
        <v>464516040.63</v>
      </c>
      <c r="I126" s="22" t="s">
        <v>240</v>
      </c>
      <c r="J126" s="23" t="s">
        <v>24</v>
      </c>
      <c r="K126" s="24">
        <v>1127438928.1700001</v>
      </c>
      <c r="L126" s="24">
        <v>1159709929.55</v>
      </c>
      <c r="M126" s="24">
        <v>1159634722.99</v>
      </c>
      <c r="N126" s="8" t="s">
        <v>360</v>
      </c>
      <c r="O126" s="8" t="s">
        <v>137</v>
      </c>
      <c r="P126" s="9">
        <v>3940000</v>
      </c>
      <c r="Q126" s="9">
        <v>4347104.2999999989</v>
      </c>
      <c r="R126" s="9">
        <v>4347104.3</v>
      </c>
      <c r="S126" s="45" t="s">
        <v>507</v>
      </c>
      <c r="T126" s="89"/>
      <c r="U126" s="89"/>
      <c r="V126" s="89"/>
    </row>
    <row r="127" spans="2:22" s="35" customFormat="1" ht="34.5" thickBot="1" x14ac:dyDescent="0.3">
      <c r="B127" s="18">
        <v>2015</v>
      </c>
      <c r="C127" s="19" t="s">
        <v>506</v>
      </c>
      <c r="D127" s="19">
        <v>3000</v>
      </c>
      <c r="E127" s="19" t="s">
        <v>100</v>
      </c>
      <c r="F127" s="20">
        <v>445336253.05999994</v>
      </c>
      <c r="G127" s="20">
        <v>464591247.19</v>
      </c>
      <c r="H127" s="21">
        <v>464516040.63</v>
      </c>
      <c r="I127" s="22" t="s">
        <v>240</v>
      </c>
      <c r="J127" s="23" t="s">
        <v>24</v>
      </c>
      <c r="K127" s="24">
        <v>1127438928.1700001</v>
      </c>
      <c r="L127" s="24">
        <v>1159709929.55</v>
      </c>
      <c r="M127" s="24">
        <v>1159634722.99</v>
      </c>
      <c r="N127" s="8" t="s">
        <v>361</v>
      </c>
      <c r="O127" s="8" t="s">
        <v>138</v>
      </c>
      <c r="P127" s="9">
        <v>626268</v>
      </c>
      <c r="Q127" s="9">
        <v>292566.26999999979</v>
      </c>
      <c r="R127" s="9">
        <v>292566.27</v>
      </c>
      <c r="S127" s="45" t="s">
        <v>507</v>
      </c>
      <c r="T127" s="89"/>
      <c r="U127" s="89"/>
      <c r="V127" s="89"/>
    </row>
    <row r="128" spans="2:22" s="35" customFormat="1" ht="34.5" thickBot="1" x14ac:dyDescent="0.3">
      <c r="B128" s="18">
        <v>2015</v>
      </c>
      <c r="C128" s="19" t="s">
        <v>506</v>
      </c>
      <c r="D128" s="19">
        <v>3000</v>
      </c>
      <c r="E128" s="19" t="s">
        <v>100</v>
      </c>
      <c r="F128" s="20">
        <v>445336253.05999994</v>
      </c>
      <c r="G128" s="20">
        <v>464591247.19</v>
      </c>
      <c r="H128" s="21">
        <v>464516040.63</v>
      </c>
      <c r="I128" s="22" t="s">
        <v>240</v>
      </c>
      <c r="J128" s="23" t="s">
        <v>24</v>
      </c>
      <c r="K128" s="24">
        <v>1127438928.1700001</v>
      </c>
      <c r="L128" s="24">
        <v>1159709929.55</v>
      </c>
      <c r="M128" s="24">
        <v>1159634722.99</v>
      </c>
      <c r="N128" s="8" t="s">
        <v>362</v>
      </c>
      <c r="O128" s="8" t="s">
        <v>139</v>
      </c>
      <c r="P128" s="9">
        <v>1121086.79</v>
      </c>
      <c r="Q128" s="9">
        <v>1430746.87</v>
      </c>
      <c r="R128" s="9">
        <v>1430746.87</v>
      </c>
      <c r="S128" s="45" t="s">
        <v>507</v>
      </c>
      <c r="T128" s="89"/>
      <c r="U128" s="89"/>
      <c r="V128" s="89"/>
    </row>
    <row r="129" spans="2:22" s="35" customFormat="1" ht="34.5" thickBot="1" x14ac:dyDescent="0.3">
      <c r="B129" s="18">
        <v>2015</v>
      </c>
      <c r="C129" s="19" t="s">
        <v>506</v>
      </c>
      <c r="D129" s="19">
        <v>3000</v>
      </c>
      <c r="E129" s="19" t="s">
        <v>100</v>
      </c>
      <c r="F129" s="20">
        <v>445336253.05999994</v>
      </c>
      <c r="G129" s="20">
        <v>464591247.19</v>
      </c>
      <c r="H129" s="21">
        <v>464516040.63</v>
      </c>
      <c r="I129" s="22" t="s">
        <v>240</v>
      </c>
      <c r="J129" s="23" t="s">
        <v>24</v>
      </c>
      <c r="K129" s="24">
        <v>1127438928.1700001</v>
      </c>
      <c r="L129" s="24">
        <v>1159709929.55</v>
      </c>
      <c r="M129" s="24">
        <v>1159634722.99</v>
      </c>
      <c r="N129" s="8" t="s">
        <v>363</v>
      </c>
      <c r="O129" s="8" t="s">
        <v>140</v>
      </c>
      <c r="P129" s="9">
        <v>3372000</v>
      </c>
      <c r="Q129" s="9">
        <v>4645355.07</v>
      </c>
      <c r="R129" s="9">
        <v>4645355.07</v>
      </c>
      <c r="S129" s="45" t="s">
        <v>507</v>
      </c>
      <c r="T129" s="89"/>
      <c r="U129" s="89"/>
      <c r="V129" s="89"/>
    </row>
    <row r="130" spans="2:22" s="35" customFormat="1" ht="34.5" thickBot="1" x14ac:dyDescent="0.3">
      <c r="B130" s="18">
        <v>2015</v>
      </c>
      <c r="C130" s="19" t="s">
        <v>506</v>
      </c>
      <c r="D130" s="19">
        <v>3000</v>
      </c>
      <c r="E130" s="19" t="s">
        <v>100</v>
      </c>
      <c r="F130" s="20">
        <v>445336253.05999994</v>
      </c>
      <c r="G130" s="20">
        <v>464591247.19</v>
      </c>
      <c r="H130" s="21">
        <v>464516040.63</v>
      </c>
      <c r="I130" s="22" t="s">
        <v>240</v>
      </c>
      <c r="J130" s="23" t="s">
        <v>24</v>
      </c>
      <c r="K130" s="24">
        <v>1127438928.1700001</v>
      </c>
      <c r="L130" s="24">
        <v>1159709929.55</v>
      </c>
      <c r="M130" s="24">
        <v>1159634722.99</v>
      </c>
      <c r="N130" s="8" t="s">
        <v>364</v>
      </c>
      <c r="O130" s="8" t="s">
        <v>141</v>
      </c>
      <c r="P130" s="9">
        <v>176000</v>
      </c>
      <c r="Q130" s="9">
        <v>133301.29999999999</v>
      </c>
      <c r="R130" s="9">
        <v>133301.29999999999</v>
      </c>
      <c r="S130" s="45" t="s">
        <v>507</v>
      </c>
      <c r="T130" s="89"/>
      <c r="U130" s="89"/>
      <c r="V130" s="89"/>
    </row>
    <row r="131" spans="2:22" s="35" customFormat="1" ht="34.5" thickBot="1" x14ac:dyDescent="0.3">
      <c r="B131" s="18">
        <v>2015</v>
      </c>
      <c r="C131" s="19" t="s">
        <v>506</v>
      </c>
      <c r="D131" s="19">
        <v>3000</v>
      </c>
      <c r="E131" s="19" t="s">
        <v>100</v>
      </c>
      <c r="F131" s="20">
        <v>445336253.05999994</v>
      </c>
      <c r="G131" s="20">
        <v>464591247.19</v>
      </c>
      <c r="H131" s="21">
        <v>464516040.63</v>
      </c>
      <c r="I131" s="22" t="s">
        <v>240</v>
      </c>
      <c r="J131" s="23" t="s">
        <v>24</v>
      </c>
      <c r="K131" s="24">
        <v>1127438928.1700001</v>
      </c>
      <c r="L131" s="24">
        <v>1159709929.55</v>
      </c>
      <c r="M131" s="24">
        <v>1159634722.99</v>
      </c>
      <c r="N131" s="8" t="s">
        <v>365</v>
      </c>
      <c r="O131" s="8" t="s">
        <v>142</v>
      </c>
      <c r="P131" s="9">
        <v>0</v>
      </c>
      <c r="Q131" s="9">
        <v>4334.34</v>
      </c>
      <c r="R131" s="9">
        <v>4334.34</v>
      </c>
      <c r="S131" s="45" t="s">
        <v>507</v>
      </c>
      <c r="T131" s="89"/>
      <c r="U131" s="89"/>
      <c r="V131" s="89"/>
    </row>
    <row r="132" spans="2:22" s="35" customFormat="1" ht="34.5" thickBot="1" x14ac:dyDescent="0.3">
      <c r="B132" s="18">
        <v>2015</v>
      </c>
      <c r="C132" s="19" t="s">
        <v>506</v>
      </c>
      <c r="D132" s="19">
        <v>3000</v>
      </c>
      <c r="E132" s="19" t="s">
        <v>100</v>
      </c>
      <c r="F132" s="20">
        <v>445336253.05999994</v>
      </c>
      <c r="G132" s="20">
        <v>464591247.19</v>
      </c>
      <c r="H132" s="21">
        <v>464516040.63</v>
      </c>
      <c r="I132" s="22" t="s">
        <v>240</v>
      </c>
      <c r="J132" s="23" t="s">
        <v>24</v>
      </c>
      <c r="K132" s="24">
        <v>1127438928.1700001</v>
      </c>
      <c r="L132" s="24">
        <v>1159709929.55</v>
      </c>
      <c r="M132" s="24">
        <v>1159634722.99</v>
      </c>
      <c r="N132" s="8" t="s">
        <v>366</v>
      </c>
      <c r="O132" s="8" t="s">
        <v>143</v>
      </c>
      <c r="P132" s="9">
        <v>241349</v>
      </c>
      <c r="Q132" s="9">
        <v>266159.85000000009</v>
      </c>
      <c r="R132" s="9">
        <v>266159.84999999998</v>
      </c>
      <c r="S132" s="45" t="s">
        <v>507</v>
      </c>
      <c r="T132" s="90"/>
      <c r="U132" s="90"/>
      <c r="V132" s="90"/>
    </row>
    <row r="133" spans="2:22" s="35" customFormat="1" ht="34.5" thickBot="1" x14ac:dyDescent="0.3">
      <c r="B133" s="18">
        <v>2015</v>
      </c>
      <c r="C133" s="19" t="s">
        <v>506</v>
      </c>
      <c r="D133" s="19">
        <v>3000</v>
      </c>
      <c r="E133" s="19" t="s">
        <v>100</v>
      </c>
      <c r="F133" s="20">
        <v>445336253.05999994</v>
      </c>
      <c r="G133" s="20">
        <v>464591247.19</v>
      </c>
      <c r="H133" s="21">
        <v>464516040.63</v>
      </c>
      <c r="I133" s="22" t="s">
        <v>240</v>
      </c>
      <c r="J133" s="23" t="s">
        <v>24</v>
      </c>
      <c r="K133" s="24">
        <v>1127438928.1700001</v>
      </c>
      <c r="L133" s="24">
        <v>1159709929.55</v>
      </c>
      <c r="M133" s="24">
        <v>1159634722.99</v>
      </c>
      <c r="N133" s="8" t="s">
        <v>367</v>
      </c>
      <c r="O133" s="8" t="s">
        <v>144</v>
      </c>
      <c r="P133" s="9">
        <v>382364.55</v>
      </c>
      <c r="Q133" s="9">
        <v>110000</v>
      </c>
      <c r="R133" s="9">
        <v>110000</v>
      </c>
      <c r="S133" s="45" t="s">
        <v>507</v>
      </c>
      <c r="T133" s="88" t="s">
        <v>685</v>
      </c>
      <c r="U133" s="88" t="s">
        <v>685</v>
      </c>
      <c r="V133" s="88" t="s">
        <v>685</v>
      </c>
    </row>
    <row r="134" spans="2:22" s="35" customFormat="1" ht="45.75" thickBot="1" x14ac:dyDescent="0.3">
      <c r="B134" s="18">
        <v>2015</v>
      </c>
      <c r="C134" s="19" t="s">
        <v>506</v>
      </c>
      <c r="D134" s="19">
        <v>3000</v>
      </c>
      <c r="E134" s="19" t="s">
        <v>100</v>
      </c>
      <c r="F134" s="20">
        <v>445336253.05999994</v>
      </c>
      <c r="G134" s="20">
        <v>464591247.19</v>
      </c>
      <c r="H134" s="21">
        <v>464516040.63</v>
      </c>
      <c r="I134" s="22" t="s">
        <v>240</v>
      </c>
      <c r="J134" s="23" t="s">
        <v>24</v>
      </c>
      <c r="K134" s="24">
        <v>1127438928.1700001</v>
      </c>
      <c r="L134" s="24">
        <v>1159709929.55</v>
      </c>
      <c r="M134" s="24">
        <v>1159634722.99</v>
      </c>
      <c r="N134" s="8" t="s">
        <v>368</v>
      </c>
      <c r="O134" s="8" t="s">
        <v>145</v>
      </c>
      <c r="P134" s="9">
        <v>75000</v>
      </c>
      <c r="Q134" s="9">
        <v>52500</v>
      </c>
      <c r="R134" s="9">
        <v>52500</v>
      </c>
      <c r="S134" s="45" t="s">
        <v>507</v>
      </c>
      <c r="T134" s="89"/>
      <c r="U134" s="89"/>
      <c r="V134" s="89"/>
    </row>
    <row r="135" spans="2:22" s="35" customFormat="1" ht="34.5" thickBot="1" x14ac:dyDescent="0.3">
      <c r="B135" s="18">
        <v>2015</v>
      </c>
      <c r="C135" s="19" t="s">
        <v>506</v>
      </c>
      <c r="D135" s="19">
        <v>3000</v>
      </c>
      <c r="E135" s="19" t="s">
        <v>100</v>
      </c>
      <c r="F135" s="20">
        <v>445336253.05999994</v>
      </c>
      <c r="G135" s="20">
        <v>464591247.19</v>
      </c>
      <c r="H135" s="21">
        <v>464516040.63</v>
      </c>
      <c r="I135" s="22" t="s">
        <v>240</v>
      </c>
      <c r="J135" s="23" t="s">
        <v>24</v>
      </c>
      <c r="K135" s="24">
        <v>1127438928.1700001</v>
      </c>
      <c r="L135" s="24">
        <v>1159709929.55</v>
      </c>
      <c r="M135" s="24">
        <v>1159634722.99</v>
      </c>
      <c r="N135" s="8" t="s">
        <v>369</v>
      </c>
      <c r="O135" s="8" t="s">
        <v>146</v>
      </c>
      <c r="P135" s="9">
        <v>20016000</v>
      </c>
      <c r="Q135" s="9">
        <v>19786115.940000001</v>
      </c>
      <c r="R135" s="9">
        <v>19710909.379999995</v>
      </c>
      <c r="S135" s="45" t="s">
        <v>507</v>
      </c>
      <c r="T135" s="89"/>
      <c r="U135" s="89"/>
      <c r="V135" s="89"/>
    </row>
    <row r="136" spans="2:22" s="35" customFormat="1" ht="34.5" thickBot="1" x14ac:dyDescent="0.3">
      <c r="B136" s="18">
        <v>2015</v>
      </c>
      <c r="C136" s="19" t="s">
        <v>506</v>
      </c>
      <c r="D136" s="19">
        <v>3000</v>
      </c>
      <c r="E136" s="19" t="s">
        <v>100</v>
      </c>
      <c r="F136" s="20">
        <v>445336253.05999994</v>
      </c>
      <c r="G136" s="20">
        <v>464591247.19</v>
      </c>
      <c r="H136" s="21">
        <v>464516040.63</v>
      </c>
      <c r="I136" s="22" t="s">
        <v>240</v>
      </c>
      <c r="J136" s="23" t="s">
        <v>24</v>
      </c>
      <c r="K136" s="24">
        <v>1127438928.1700001</v>
      </c>
      <c r="L136" s="24">
        <v>1159709929.55</v>
      </c>
      <c r="M136" s="24">
        <v>1159634722.99</v>
      </c>
      <c r="N136" s="8" t="s">
        <v>370</v>
      </c>
      <c r="O136" s="8" t="s">
        <v>147</v>
      </c>
      <c r="P136" s="9">
        <v>1200000</v>
      </c>
      <c r="Q136" s="9">
        <v>1332442.5300000003</v>
      </c>
      <c r="R136" s="9">
        <v>1332442.5299999998</v>
      </c>
      <c r="S136" s="45" t="s">
        <v>507</v>
      </c>
      <c r="T136" s="89"/>
      <c r="U136" s="89"/>
      <c r="V136" s="89"/>
    </row>
    <row r="137" spans="2:22" s="35" customFormat="1" ht="34.5" thickBot="1" x14ac:dyDescent="0.3">
      <c r="B137" s="18">
        <v>2015</v>
      </c>
      <c r="C137" s="19" t="s">
        <v>506</v>
      </c>
      <c r="D137" s="19">
        <v>3000</v>
      </c>
      <c r="E137" s="19" t="s">
        <v>100</v>
      </c>
      <c r="F137" s="20">
        <v>445336253.05999994</v>
      </c>
      <c r="G137" s="20">
        <v>464591247.19</v>
      </c>
      <c r="H137" s="21">
        <v>464516040.63</v>
      </c>
      <c r="I137" s="22" t="s">
        <v>240</v>
      </c>
      <c r="J137" s="23" t="s">
        <v>24</v>
      </c>
      <c r="K137" s="24">
        <v>1127438928.1700001</v>
      </c>
      <c r="L137" s="24">
        <v>1159709929.55</v>
      </c>
      <c r="M137" s="24">
        <v>1159634722.99</v>
      </c>
      <c r="N137" s="8" t="s">
        <v>371</v>
      </c>
      <c r="O137" s="8" t="s">
        <v>148</v>
      </c>
      <c r="P137" s="9">
        <v>0</v>
      </c>
      <c r="Q137" s="9">
        <v>0</v>
      </c>
      <c r="R137" s="9">
        <v>0</v>
      </c>
      <c r="S137" s="45" t="s">
        <v>507</v>
      </c>
      <c r="T137" s="89"/>
      <c r="U137" s="89"/>
      <c r="V137" s="89"/>
    </row>
    <row r="138" spans="2:22" s="35" customFormat="1" ht="34.5" thickBot="1" x14ac:dyDescent="0.3">
      <c r="B138" s="18">
        <v>2015</v>
      </c>
      <c r="C138" s="19" t="s">
        <v>506</v>
      </c>
      <c r="D138" s="19">
        <v>3000</v>
      </c>
      <c r="E138" s="19" t="s">
        <v>100</v>
      </c>
      <c r="F138" s="20">
        <v>445336253.05999994</v>
      </c>
      <c r="G138" s="20">
        <v>464591247.19</v>
      </c>
      <c r="H138" s="21">
        <v>464516040.63</v>
      </c>
      <c r="I138" s="22" t="s">
        <v>240</v>
      </c>
      <c r="J138" s="23" t="s">
        <v>24</v>
      </c>
      <c r="K138" s="24">
        <v>1127438928.1700001</v>
      </c>
      <c r="L138" s="24">
        <v>1159709929.55</v>
      </c>
      <c r="M138" s="24">
        <v>1159634722.99</v>
      </c>
      <c r="N138" s="8" t="s">
        <v>372</v>
      </c>
      <c r="O138" s="8" t="s">
        <v>149</v>
      </c>
      <c r="P138" s="9">
        <v>50267399.960000001</v>
      </c>
      <c r="Q138" s="9">
        <v>75541301.199999988</v>
      </c>
      <c r="R138" s="9">
        <v>75541301.200000003</v>
      </c>
      <c r="S138" s="45" t="s">
        <v>507</v>
      </c>
      <c r="T138" s="89"/>
      <c r="U138" s="89"/>
      <c r="V138" s="89"/>
    </row>
    <row r="139" spans="2:22" s="35" customFormat="1" ht="34.5" thickBot="1" x14ac:dyDescent="0.3">
      <c r="B139" s="18">
        <v>2015</v>
      </c>
      <c r="C139" s="19" t="s">
        <v>506</v>
      </c>
      <c r="D139" s="19">
        <v>3000</v>
      </c>
      <c r="E139" s="19" t="s">
        <v>100</v>
      </c>
      <c r="F139" s="20">
        <v>445336253.05999994</v>
      </c>
      <c r="G139" s="20">
        <v>464591247.19</v>
      </c>
      <c r="H139" s="21">
        <v>464516040.63</v>
      </c>
      <c r="I139" s="22" t="s">
        <v>240</v>
      </c>
      <c r="J139" s="23" t="s">
        <v>24</v>
      </c>
      <c r="K139" s="24">
        <v>1127438928.1700001</v>
      </c>
      <c r="L139" s="24">
        <v>1159709929.55</v>
      </c>
      <c r="M139" s="24">
        <v>1159634722.99</v>
      </c>
      <c r="N139" s="8" t="s">
        <v>373</v>
      </c>
      <c r="O139" s="8" t="s">
        <v>150</v>
      </c>
      <c r="P139" s="9">
        <v>700000</v>
      </c>
      <c r="Q139" s="9">
        <v>418680.90999999992</v>
      </c>
      <c r="R139" s="9">
        <v>418680.91</v>
      </c>
      <c r="S139" s="45" t="s">
        <v>507</v>
      </c>
      <c r="T139" s="89"/>
      <c r="U139" s="89"/>
      <c r="V139" s="89"/>
    </row>
    <row r="140" spans="2:22" s="35" customFormat="1" ht="34.5" thickBot="1" x14ac:dyDescent="0.3">
      <c r="B140" s="18">
        <v>2015</v>
      </c>
      <c r="C140" s="19" t="s">
        <v>506</v>
      </c>
      <c r="D140" s="19">
        <v>3000</v>
      </c>
      <c r="E140" s="19" t="s">
        <v>100</v>
      </c>
      <c r="F140" s="20">
        <v>445336253.05999994</v>
      </c>
      <c r="G140" s="20">
        <v>464591247.19</v>
      </c>
      <c r="H140" s="21">
        <v>464516040.63</v>
      </c>
      <c r="I140" s="22" t="s">
        <v>240</v>
      </c>
      <c r="J140" s="23" t="s">
        <v>24</v>
      </c>
      <c r="K140" s="24">
        <v>1127438928.1700001</v>
      </c>
      <c r="L140" s="24">
        <v>1159709929.55</v>
      </c>
      <c r="M140" s="24">
        <v>1159634722.99</v>
      </c>
      <c r="N140" s="8" t="s">
        <v>374</v>
      </c>
      <c r="O140" s="8" t="s">
        <v>151</v>
      </c>
      <c r="P140" s="9">
        <v>17440000</v>
      </c>
      <c r="Q140" s="9">
        <v>25408112.629999995</v>
      </c>
      <c r="R140" s="9">
        <v>25408112.629999984</v>
      </c>
      <c r="S140" s="45" t="s">
        <v>507</v>
      </c>
      <c r="T140" s="89"/>
      <c r="U140" s="89"/>
      <c r="V140" s="89"/>
    </row>
    <row r="141" spans="2:22" s="35" customFormat="1" ht="34.5" thickBot="1" x14ac:dyDescent="0.3">
      <c r="B141" s="18">
        <v>2015</v>
      </c>
      <c r="C141" s="19" t="s">
        <v>506</v>
      </c>
      <c r="D141" s="19">
        <v>3000</v>
      </c>
      <c r="E141" s="19" t="s">
        <v>100</v>
      </c>
      <c r="F141" s="20">
        <v>445336253.05999994</v>
      </c>
      <c r="G141" s="20">
        <v>464591247.19</v>
      </c>
      <c r="H141" s="21">
        <v>464516040.63</v>
      </c>
      <c r="I141" s="22" t="s">
        <v>240</v>
      </c>
      <c r="J141" s="23" t="s">
        <v>24</v>
      </c>
      <c r="K141" s="24">
        <v>1127438928.1700001</v>
      </c>
      <c r="L141" s="24">
        <v>1159709929.55</v>
      </c>
      <c r="M141" s="24">
        <v>1159634722.99</v>
      </c>
      <c r="N141" s="8" t="s">
        <v>375</v>
      </c>
      <c r="O141" s="8" t="s">
        <v>152</v>
      </c>
      <c r="P141" s="9">
        <v>5232000</v>
      </c>
      <c r="Q141" s="9">
        <v>2215027.4999999991</v>
      </c>
      <c r="R141" s="9">
        <v>2215027.5</v>
      </c>
      <c r="S141" s="45" t="s">
        <v>507</v>
      </c>
      <c r="T141" s="90"/>
      <c r="U141" s="90"/>
      <c r="V141" s="90"/>
    </row>
    <row r="142" spans="2:22" s="35" customFormat="1" ht="34.5" thickBot="1" x14ac:dyDescent="0.3">
      <c r="B142" s="18">
        <v>2015</v>
      </c>
      <c r="C142" s="19" t="s">
        <v>506</v>
      </c>
      <c r="D142" s="19">
        <v>3000</v>
      </c>
      <c r="E142" s="19" t="s">
        <v>100</v>
      </c>
      <c r="F142" s="20">
        <v>445336253.05999994</v>
      </c>
      <c r="G142" s="20">
        <v>464591247.19</v>
      </c>
      <c r="H142" s="21">
        <v>464516040.63</v>
      </c>
      <c r="I142" s="22" t="s">
        <v>240</v>
      </c>
      <c r="J142" s="23" t="s">
        <v>24</v>
      </c>
      <c r="K142" s="24">
        <v>1127438928.1700001</v>
      </c>
      <c r="L142" s="24">
        <v>1159709929.55</v>
      </c>
      <c r="M142" s="24">
        <v>1159634722.99</v>
      </c>
      <c r="N142" s="8" t="s">
        <v>376</v>
      </c>
      <c r="O142" s="8" t="s">
        <v>153</v>
      </c>
      <c r="P142" s="9">
        <v>1100000</v>
      </c>
      <c r="Q142" s="9">
        <v>676169.37</v>
      </c>
      <c r="R142" s="9">
        <v>676169.37</v>
      </c>
      <c r="S142" s="45" t="s">
        <v>507</v>
      </c>
      <c r="T142" s="88" t="s">
        <v>685</v>
      </c>
      <c r="U142" s="88" t="s">
        <v>685</v>
      </c>
      <c r="V142" s="88" t="s">
        <v>685</v>
      </c>
    </row>
    <row r="143" spans="2:22" s="35" customFormat="1" ht="34.5" thickBot="1" x14ac:dyDescent="0.3">
      <c r="B143" s="18">
        <v>2015</v>
      </c>
      <c r="C143" s="19" t="s">
        <v>506</v>
      </c>
      <c r="D143" s="19">
        <v>3000</v>
      </c>
      <c r="E143" s="19" t="s">
        <v>100</v>
      </c>
      <c r="F143" s="20">
        <v>445336253.05999994</v>
      </c>
      <c r="G143" s="20">
        <v>464591247.19</v>
      </c>
      <c r="H143" s="21">
        <v>464516040.63</v>
      </c>
      <c r="I143" s="22" t="s">
        <v>240</v>
      </c>
      <c r="J143" s="23" t="s">
        <v>24</v>
      </c>
      <c r="K143" s="24">
        <v>1127438928.1700001</v>
      </c>
      <c r="L143" s="24">
        <v>1159709929.55</v>
      </c>
      <c r="M143" s="24">
        <v>1159634722.99</v>
      </c>
      <c r="N143" s="8" t="s">
        <v>377</v>
      </c>
      <c r="O143" s="8" t="s">
        <v>154</v>
      </c>
      <c r="P143" s="9">
        <v>120000</v>
      </c>
      <c r="Q143" s="9">
        <v>99353.1</v>
      </c>
      <c r="R143" s="9">
        <v>99353.1</v>
      </c>
      <c r="S143" s="45" t="s">
        <v>507</v>
      </c>
      <c r="T143" s="89"/>
      <c r="U143" s="89"/>
      <c r="V143" s="89"/>
    </row>
    <row r="144" spans="2:22" s="35" customFormat="1" ht="34.5" thickBot="1" x14ac:dyDescent="0.3">
      <c r="B144" s="18">
        <v>2015</v>
      </c>
      <c r="C144" s="19" t="s">
        <v>506</v>
      </c>
      <c r="D144" s="19">
        <v>3000</v>
      </c>
      <c r="E144" s="19" t="s">
        <v>100</v>
      </c>
      <c r="F144" s="20">
        <v>445336253.05999994</v>
      </c>
      <c r="G144" s="20">
        <v>464591247.19</v>
      </c>
      <c r="H144" s="21">
        <v>464516040.63</v>
      </c>
      <c r="I144" s="22" t="s">
        <v>240</v>
      </c>
      <c r="J144" s="23" t="s">
        <v>24</v>
      </c>
      <c r="K144" s="24">
        <v>1127438928.1700001</v>
      </c>
      <c r="L144" s="24">
        <v>1159709929.55</v>
      </c>
      <c r="M144" s="24">
        <v>1159634722.99</v>
      </c>
      <c r="N144" s="8" t="s">
        <v>378</v>
      </c>
      <c r="O144" s="8" t="s">
        <v>155</v>
      </c>
      <c r="P144" s="9">
        <v>3135000</v>
      </c>
      <c r="Q144" s="9">
        <v>1921496</v>
      </c>
      <c r="R144" s="9">
        <v>1921495.9999999993</v>
      </c>
      <c r="S144" s="45" t="s">
        <v>507</v>
      </c>
      <c r="T144" s="89"/>
      <c r="U144" s="89"/>
      <c r="V144" s="89"/>
    </row>
    <row r="145" spans="2:22" s="35" customFormat="1" ht="34.5" thickBot="1" x14ac:dyDescent="0.3">
      <c r="B145" s="18">
        <v>2015</v>
      </c>
      <c r="C145" s="19" t="s">
        <v>506</v>
      </c>
      <c r="D145" s="19">
        <v>3000</v>
      </c>
      <c r="E145" s="19" t="s">
        <v>100</v>
      </c>
      <c r="F145" s="20">
        <v>445336253.05999994</v>
      </c>
      <c r="G145" s="20">
        <v>464591247.19</v>
      </c>
      <c r="H145" s="21">
        <v>464516040.63</v>
      </c>
      <c r="I145" s="22" t="s">
        <v>240</v>
      </c>
      <c r="J145" s="23" t="s">
        <v>24</v>
      </c>
      <c r="K145" s="24">
        <v>1127438928.1700001</v>
      </c>
      <c r="L145" s="24">
        <v>1159709929.55</v>
      </c>
      <c r="M145" s="24">
        <v>1159634722.99</v>
      </c>
      <c r="N145" s="8" t="s">
        <v>379</v>
      </c>
      <c r="O145" s="8" t="s">
        <v>156</v>
      </c>
      <c r="P145" s="9">
        <v>10993000</v>
      </c>
      <c r="Q145" s="9">
        <v>6059100.1900000013</v>
      </c>
      <c r="R145" s="9">
        <v>6059100.1900000032</v>
      </c>
      <c r="S145" s="45" t="s">
        <v>507</v>
      </c>
      <c r="T145" s="89"/>
      <c r="U145" s="89"/>
      <c r="V145" s="89"/>
    </row>
    <row r="146" spans="2:22" s="35" customFormat="1" ht="34.5" thickBot="1" x14ac:dyDescent="0.3">
      <c r="B146" s="18">
        <v>2015</v>
      </c>
      <c r="C146" s="19" t="s">
        <v>506</v>
      </c>
      <c r="D146" s="19">
        <v>3000</v>
      </c>
      <c r="E146" s="19" t="s">
        <v>100</v>
      </c>
      <c r="F146" s="20">
        <v>445336253.05999994</v>
      </c>
      <c r="G146" s="20">
        <v>464591247.19</v>
      </c>
      <c r="H146" s="21">
        <v>464516040.63</v>
      </c>
      <c r="I146" s="22" t="s">
        <v>240</v>
      </c>
      <c r="J146" s="23" t="s">
        <v>24</v>
      </c>
      <c r="K146" s="24">
        <v>1127438928.1700001</v>
      </c>
      <c r="L146" s="24">
        <v>1159709929.55</v>
      </c>
      <c r="M146" s="24">
        <v>1159634722.99</v>
      </c>
      <c r="N146" s="8" t="s">
        <v>380</v>
      </c>
      <c r="O146" s="8" t="s">
        <v>157</v>
      </c>
      <c r="P146" s="9">
        <v>1980000</v>
      </c>
      <c r="Q146" s="9">
        <v>442800</v>
      </c>
      <c r="R146" s="9">
        <v>442800</v>
      </c>
      <c r="S146" s="45" t="s">
        <v>507</v>
      </c>
      <c r="T146" s="89"/>
      <c r="U146" s="89"/>
      <c r="V146" s="89"/>
    </row>
    <row r="147" spans="2:22" s="35" customFormat="1" ht="34.5" thickBot="1" x14ac:dyDescent="0.3">
      <c r="B147" s="18">
        <v>2015</v>
      </c>
      <c r="C147" s="19" t="s">
        <v>506</v>
      </c>
      <c r="D147" s="19">
        <v>3000</v>
      </c>
      <c r="E147" s="19" t="s">
        <v>100</v>
      </c>
      <c r="F147" s="20">
        <v>445336253.05999994</v>
      </c>
      <c r="G147" s="20">
        <v>464591247.19</v>
      </c>
      <c r="H147" s="21">
        <v>464516040.63</v>
      </c>
      <c r="I147" s="22" t="s">
        <v>240</v>
      </c>
      <c r="J147" s="23" t="s">
        <v>24</v>
      </c>
      <c r="K147" s="24">
        <v>1127438928.1700001</v>
      </c>
      <c r="L147" s="24">
        <v>1159709929.55</v>
      </c>
      <c r="M147" s="24">
        <v>1159634722.99</v>
      </c>
      <c r="N147" s="8" t="s">
        <v>381</v>
      </c>
      <c r="O147" s="8" t="s">
        <v>158</v>
      </c>
      <c r="P147" s="9">
        <v>63000</v>
      </c>
      <c r="Q147" s="9">
        <v>27824</v>
      </c>
      <c r="R147" s="9">
        <v>27824</v>
      </c>
      <c r="S147" s="45" t="s">
        <v>507</v>
      </c>
      <c r="T147" s="89"/>
      <c r="U147" s="89"/>
      <c r="V147" s="89"/>
    </row>
    <row r="148" spans="2:22" s="35" customFormat="1" ht="34.5" thickBot="1" x14ac:dyDescent="0.3">
      <c r="B148" s="18">
        <v>2015</v>
      </c>
      <c r="C148" s="19" t="s">
        <v>506</v>
      </c>
      <c r="D148" s="19">
        <v>3000</v>
      </c>
      <c r="E148" s="19" t="s">
        <v>100</v>
      </c>
      <c r="F148" s="20">
        <v>445336253.05999994</v>
      </c>
      <c r="G148" s="20">
        <v>464591247.19</v>
      </c>
      <c r="H148" s="21">
        <v>464516040.63</v>
      </c>
      <c r="I148" s="22" t="s">
        <v>240</v>
      </c>
      <c r="J148" s="23" t="s">
        <v>24</v>
      </c>
      <c r="K148" s="24">
        <v>1127438928.1700001</v>
      </c>
      <c r="L148" s="24">
        <v>1159709929.55</v>
      </c>
      <c r="M148" s="24">
        <v>1159634722.99</v>
      </c>
      <c r="N148" s="8" t="s">
        <v>492</v>
      </c>
      <c r="O148" s="8" t="s">
        <v>493</v>
      </c>
      <c r="P148" s="9">
        <v>0</v>
      </c>
      <c r="Q148" s="9">
        <v>0</v>
      </c>
      <c r="R148" s="9">
        <v>0</v>
      </c>
      <c r="S148" s="45" t="s">
        <v>507</v>
      </c>
      <c r="T148" s="89"/>
      <c r="U148" s="89"/>
      <c r="V148" s="89"/>
    </row>
    <row r="149" spans="2:22" s="35" customFormat="1" ht="34.5" thickBot="1" x14ac:dyDescent="0.3">
      <c r="B149" s="18">
        <v>2015</v>
      </c>
      <c r="C149" s="19" t="s">
        <v>506</v>
      </c>
      <c r="D149" s="19">
        <v>3000</v>
      </c>
      <c r="E149" s="19" t="s">
        <v>100</v>
      </c>
      <c r="F149" s="20">
        <v>445336253.05999994</v>
      </c>
      <c r="G149" s="20">
        <v>464591247.19</v>
      </c>
      <c r="H149" s="21">
        <v>464516040.63</v>
      </c>
      <c r="I149" s="22" t="s">
        <v>240</v>
      </c>
      <c r="J149" s="23" t="s">
        <v>24</v>
      </c>
      <c r="K149" s="24">
        <v>1127438928.1700001</v>
      </c>
      <c r="L149" s="24">
        <v>1159709929.55</v>
      </c>
      <c r="M149" s="24">
        <v>1159634722.99</v>
      </c>
      <c r="N149" s="8" t="s">
        <v>494</v>
      </c>
      <c r="O149" s="8" t="s">
        <v>495</v>
      </c>
      <c r="P149" s="9">
        <v>0</v>
      </c>
      <c r="Q149" s="9">
        <v>0</v>
      </c>
      <c r="R149" s="9">
        <v>0</v>
      </c>
      <c r="S149" s="45" t="s">
        <v>507</v>
      </c>
      <c r="T149" s="89"/>
      <c r="U149" s="89"/>
      <c r="V149" s="89"/>
    </row>
    <row r="150" spans="2:22" s="35" customFormat="1" ht="45.75" thickBot="1" x14ac:dyDescent="0.3">
      <c r="B150" s="18">
        <v>2015</v>
      </c>
      <c r="C150" s="19" t="s">
        <v>506</v>
      </c>
      <c r="D150" s="19">
        <v>3000</v>
      </c>
      <c r="E150" s="19" t="s">
        <v>100</v>
      </c>
      <c r="F150" s="20">
        <v>445336253.05999994</v>
      </c>
      <c r="G150" s="20">
        <v>464591247.19</v>
      </c>
      <c r="H150" s="21">
        <v>464516040.63</v>
      </c>
      <c r="I150" s="22" t="s">
        <v>240</v>
      </c>
      <c r="J150" s="23" t="s">
        <v>24</v>
      </c>
      <c r="K150" s="24">
        <v>1127438928.1700001</v>
      </c>
      <c r="L150" s="24">
        <v>1159709929.55</v>
      </c>
      <c r="M150" s="24">
        <v>1159634722.99</v>
      </c>
      <c r="N150" s="8" t="s">
        <v>382</v>
      </c>
      <c r="O150" s="8" t="s">
        <v>383</v>
      </c>
      <c r="P150" s="9">
        <v>0</v>
      </c>
      <c r="Q150" s="9">
        <v>0</v>
      </c>
      <c r="R150" s="9">
        <v>0</v>
      </c>
      <c r="S150" s="45" t="s">
        <v>507</v>
      </c>
      <c r="T150" s="90"/>
      <c r="U150" s="90"/>
      <c r="V150" s="90"/>
    </row>
    <row r="151" spans="2:22" s="35" customFormat="1" ht="34.5" thickBot="1" x14ac:dyDescent="0.3">
      <c r="B151" s="18">
        <v>2015</v>
      </c>
      <c r="C151" s="19" t="s">
        <v>506</v>
      </c>
      <c r="D151" s="19">
        <v>3000</v>
      </c>
      <c r="E151" s="19" t="s">
        <v>100</v>
      </c>
      <c r="F151" s="20">
        <v>445336253.05999994</v>
      </c>
      <c r="G151" s="20">
        <v>464591247.19</v>
      </c>
      <c r="H151" s="21">
        <v>464516040.63</v>
      </c>
      <c r="I151" s="22" t="s">
        <v>240</v>
      </c>
      <c r="J151" s="23" t="s">
        <v>24</v>
      </c>
      <c r="K151" s="24">
        <v>1127438928.1700001</v>
      </c>
      <c r="L151" s="24">
        <v>1159709929.55</v>
      </c>
      <c r="M151" s="24">
        <v>1159634722.99</v>
      </c>
      <c r="N151" s="8" t="s">
        <v>384</v>
      </c>
      <c r="O151" s="8" t="s">
        <v>159</v>
      </c>
      <c r="P151" s="9">
        <v>4005579.84</v>
      </c>
      <c r="Q151" s="9">
        <v>3479638.3399999989</v>
      </c>
      <c r="R151" s="9">
        <v>3479638.34</v>
      </c>
      <c r="S151" s="45" t="s">
        <v>507</v>
      </c>
      <c r="T151" s="88" t="s">
        <v>685</v>
      </c>
      <c r="U151" s="88" t="s">
        <v>685</v>
      </c>
      <c r="V151" s="88" t="s">
        <v>685</v>
      </c>
    </row>
    <row r="152" spans="2:22" s="35" customFormat="1" ht="45.75" thickBot="1" x14ac:dyDescent="0.3">
      <c r="B152" s="18">
        <v>2015</v>
      </c>
      <c r="C152" s="19" t="s">
        <v>506</v>
      </c>
      <c r="D152" s="19">
        <v>3000</v>
      </c>
      <c r="E152" s="19" t="s">
        <v>100</v>
      </c>
      <c r="F152" s="20">
        <v>445336253.05999994</v>
      </c>
      <c r="G152" s="20">
        <v>464591247.19</v>
      </c>
      <c r="H152" s="21">
        <v>464516040.63</v>
      </c>
      <c r="I152" s="22" t="s">
        <v>240</v>
      </c>
      <c r="J152" s="23" t="s">
        <v>24</v>
      </c>
      <c r="K152" s="24">
        <v>1127438928.1700001</v>
      </c>
      <c r="L152" s="24">
        <v>1159709929.55</v>
      </c>
      <c r="M152" s="24">
        <v>1159634722.99</v>
      </c>
      <c r="N152" s="8" t="s">
        <v>385</v>
      </c>
      <c r="O152" s="8" t="s">
        <v>160</v>
      </c>
      <c r="P152" s="9">
        <v>235881.63</v>
      </c>
      <c r="Q152" s="9">
        <v>205416.48</v>
      </c>
      <c r="R152" s="9">
        <v>205416.48</v>
      </c>
      <c r="S152" s="45" t="s">
        <v>507</v>
      </c>
      <c r="T152" s="89"/>
      <c r="U152" s="89"/>
      <c r="V152" s="89"/>
    </row>
    <row r="153" spans="2:22" s="35" customFormat="1" ht="34.5" thickBot="1" x14ac:dyDescent="0.3">
      <c r="B153" s="18">
        <v>2015</v>
      </c>
      <c r="C153" s="19" t="s">
        <v>506</v>
      </c>
      <c r="D153" s="19">
        <v>3000</v>
      </c>
      <c r="E153" s="19" t="s">
        <v>100</v>
      </c>
      <c r="F153" s="20">
        <v>445336253.05999994</v>
      </c>
      <c r="G153" s="20">
        <v>464591247.19</v>
      </c>
      <c r="H153" s="21">
        <v>464516040.63</v>
      </c>
      <c r="I153" s="22" t="s">
        <v>240</v>
      </c>
      <c r="J153" s="23" t="s">
        <v>24</v>
      </c>
      <c r="K153" s="24">
        <v>1127438928.1700001</v>
      </c>
      <c r="L153" s="24">
        <v>1159709929.55</v>
      </c>
      <c r="M153" s="24">
        <v>1159634722.99</v>
      </c>
      <c r="N153" s="8" t="s">
        <v>386</v>
      </c>
      <c r="O153" s="8" t="s">
        <v>161</v>
      </c>
      <c r="P153" s="9">
        <v>427600</v>
      </c>
      <c r="Q153" s="9">
        <v>193265.81999999986</v>
      </c>
      <c r="R153" s="9">
        <v>193265.81999999995</v>
      </c>
      <c r="S153" s="45" t="s">
        <v>507</v>
      </c>
      <c r="T153" s="89"/>
      <c r="U153" s="89"/>
      <c r="V153" s="89"/>
    </row>
    <row r="154" spans="2:22" s="35" customFormat="1" ht="34.5" thickBot="1" x14ac:dyDescent="0.3">
      <c r="B154" s="18">
        <v>2015</v>
      </c>
      <c r="C154" s="19" t="s">
        <v>506</v>
      </c>
      <c r="D154" s="19">
        <v>3000</v>
      </c>
      <c r="E154" s="19" t="s">
        <v>100</v>
      </c>
      <c r="F154" s="20">
        <v>445336253.05999994</v>
      </c>
      <c r="G154" s="20">
        <v>464591247.19</v>
      </c>
      <c r="H154" s="21">
        <v>464516040.63</v>
      </c>
      <c r="I154" s="22" t="s">
        <v>240</v>
      </c>
      <c r="J154" s="23" t="s">
        <v>24</v>
      </c>
      <c r="K154" s="24">
        <v>1127438928.1700001</v>
      </c>
      <c r="L154" s="24">
        <v>1159709929.55</v>
      </c>
      <c r="M154" s="24">
        <v>1159634722.99</v>
      </c>
      <c r="N154" s="8" t="s">
        <v>387</v>
      </c>
      <c r="O154" s="8" t="s">
        <v>162</v>
      </c>
      <c r="P154" s="9">
        <v>1786002</v>
      </c>
      <c r="Q154" s="9">
        <v>915080.90999999922</v>
      </c>
      <c r="R154" s="9">
        <v>915080.9099999998</v>
      </c>
      <c r="S154" s="45" t="s">
        <v>507</v>
      </c>
      <c r="T154" s="89"/>
      <c r="U154" s="89"/>
      <c r="V154" s="89"/>
    </row>
    <row r="155" spans="2:22" s="35" customFormat="1" ht="45.75" thickBot="1" x14ac:dyDescent="0.3">
      <c r="B155" s="18">
        <v>2015</v>
      </c>
      <c r="C155" s="19" t="s">
        <v>506</v>
      </c>
      <c r="D155" s="19">
        <v>3000</v>
      </c>
      <c r="E155" s="19" t="s">
        <v>100</v>
      </c>
      <c r="F155" s="20">
        <v>445336253.05999994</v>
      </c>
      <c r="G155" s="20">
        <v>464591247.19</v>
      </c>
      <c r="H155" s="21">
        <v>464516040.63</v>
      </c>
      <c r="I155" s="22" t="s">
        <v>240</v>
      </c>
      <c r="J155" s="23" t="s">
        <v>24</v>
      </c>
      <c r="K155" s="24">
        <v>1127438928.1700001</v>
      </c>
      <c r="L155" s="24">
        <v>1159709929.55</v>
      </c>
      <c r="M155" s="24">
        <v>1159634722.99</v>
      </c>
      <c r="N155" s="8" t="s">
        <v>388</v>
      </c>
      <c r="O155" s="8" t="s">
        <v>163</v>
      </c>
      <c r="P155" s="9">
        <v>870001</v>
      </c>
      <c r="Q155" s="9">
        <v>1161847.9600000009</v>
      </c>
      <c r="R155" s="9">
        <v>1161847.96</v>
      </c>
      <c r="S155" s="45" t="s">
        <v>507</v>
      </c>
      <c r="T155" s="89"/>
      <c r="U155" s="89"/>
      <c r="V155" s="89"/>
    </row>
    <row r="156" spans="2:22" s="35" customFormat="1" ht="34.5" thickBot="1" x14ac:dyDescent="0.3">
      <c r="B156" s="18">
        <v>2015</v>
      </c>
      <c r="C156" s="19" t="s">
        <v>506</v>
      </c>
      <c r="D156" s="19">
        <v>3000</v>
      </c>
      <c r="E156" s="19" t="s">
        <v>100</v>
      </c>
      <c r="F156" s="20">
        <v>445336253.05999994</v>
      </c>
      <c r="G156" s="20">
        <v>464591247.19</v>
      </c>
      <c r="H156" s="21">
        <v>464516040.63</v>
      </c>
      <c r="I156" s="22" t="s">
        <v>240</v>
      </c>
      <c r="J156" s="23" t="s">
        <v>24</v>
      </c>
      <c r="K156" s="24">
        <v>1127438928.1700001</v>
      </c>
      <c r="L156" s="24">
        <v>1159709929.55</v>
      </c>
      <c r="M156" s="24">
        <v>1159634722.99</v>
      </c>
      <c r="N156" s="8" t="s">
        <v>389</v>
      </c>
      <c r="O156" s="8" t="s">
        <v>164</v>
      </c>
      <c r="P156" s="9">
        <v>4500</v>
      </c>
      <c r="Q156" s="9">
        <v>2998</v>
      </c>
      <c r="R156" s="9">
        <v>2998</v>
      </c>
      <c r="S156" s="45" t="s">
        <v>507</v>
      </c>
      <c r="T156" s="89"/>
      <c r="U156" s="89"/>
      <c r="V156" s="89"/>
    </row>
    <row r="157" spans="2:22" s="35" customFormat="1" ht="34.5" thickBot="1" x14ac:dyDescent="0.3">
      <c r="B157" s="18">
        <v>2015</v>
      </c>
      <c r="C157" s="19" t="s">
        <v>506</v>
      </c>
      <c r="D157" s="19">
        <v>3000</v>
      </c>
      <c r="E157" s="19" t="s">
        <v>100</v>
      </c>
      <c r="F157" s="20">
        <v>445336253.05999994</v>
      </c>
      <c r="G157" s="20">
        <v>464591247.19</v>
      </c>
      <c r="H157" s="21">
        <v>464516040.63</v>
      </c>
      <c r="I157" s="22" t="s">
        <v>240</v>
      </c>
      <c r="J157" s="23" t="s">
        <v>24</v>
      </c>
      <c r="K157" s="24">
        <v>1127438928.1700001</v>
      </c>
      <c r="L157" s="24">
        <v>1159709929.55</v>
      </c>
      <c r="M157" s="24">
        <v>1159634722.99</v>
      </c>
      <c r="N157" s="8" t="s">
        <v>390</v>
      </c>
      <c r="O157" s="8" t="s">
        <v>165</v>
      </c>
      <c r="P157" s="9">
        <v>1317412</v>
      </c>
      <c r="Q157" s="9">
        <v>2934782.43</v>
      </c>
      <c r="R157" s="9">
        <v>2934782.4300000006</v>
      </c>
      <c r="S157" s="45" t="s">
        <v>507</v>
      </c>
      <c r="T157" s="89"/>
      <c r="U157" s="89"/>
      <c r="V157" s="89"/>
    </row>
    <row r="158" spans="2:22" s="35" customFormat="1" ht="34.5" thickBot="1" x14ac:dyDescent="0.3">
      <c r="B158" s="18">
        <v>2015</v>
      </c>
      <c r="C158" s="19" t="s">
        <v>506</v>
      </c>
      <c r="D158" s="19">
        <v>3000</v>
      </c>
      <c r="E158" s="19" t="s">
        <v>100</v>
      </c>
      <c r="F158" s="20">
        <v>445336253.05999994</v>
      </c>
      <c r="G158" s="20">
        <v>464591247.19</v>
      </c>
      <c r="H158" s="21">
        <v>464516040.63</v>
      </c>
      <c r="I158" s="22" t="s">
        <v>240</v>
      </c>
      <c r="J158" s="23" t="s">
        <v>24</v>
      </c>
      <c r="K158" s="24">
        <v>1127438928.1700001</v>
      </c>
      <c r="L158" s="24">
        <v>1159709929.55</v>
      </c>
      <c r="M158" s="24">
        <v>1159634722.99</v>
      </c>
      <c r="N158" s="8" t="s">
        <v>391</v>
      </c>
      <c r="O158" s="8" t="s">
        <v>166</v>
      </c>
      <c r="P158" s="9">
        <v>8634435</v>
      </c>
      <c r="Q158" s="9">
        <v>9137851.8099999987</v>
      </c>
      <c r="R158" s="9">
        <v>9137851.8100000024</v>
      </c>
      <c r="S158" s="45" t="s">
        <v>507</v>
      </c>
      <c r="T158" s="89"/>
      <c r="U158" s="89"/>
      <c r="V158" s="89"/>
    </row>
    <row r="159" spans="2:22" s="35" customFormat="1" ht="34.5" thickBot="1" x14ac:dyDescent="0.3">
      <c r="B159" s="18">
        <v>2015</v>
      </c>
      <c r="C159" s="19" t="s">
        <v>506</v>
      </c>
      <c r="D159" s="19">
        <v>3000</v>
      </c>
      <c r="E159" s="19" t="s">
        <v>100</v>
      </c>
      <c r="F159" s="20">
        <v>445336253.05999994</v>
      </c>
      <c r="G159" s="20">
        <v>464591247.19</v>
      </c>
      <c r="H159" s="21">
        <v>464516040.63</v>
      </c>
      <c r="I159" s="22" t="s">
        <v>240</v>
      </c>
      <c r="J159" s="23" t="s">
        <v>24</v>
      </c>
      <c r="K159" s="24">
        <v>1127438928.1700001</v>
      </c>
      <c r="L159" s="24">
        <v>1159709929.55</v>
      </c>
      <c r="M159" s="24">
        <v>1159634722.99</v>
      </c>
      <c r="N159" s="8" t="s">
        <v>392</v>
      </c>
      <c r="O159" s="8" t="s">
        <v>167</v>
      </c>
      <c r="P159" s="9">
        <v>611002</v>
      </c>
      <c r="Q159" s="9">
        <v>492519</v>
      </c>
      <c r="R159" s="9">
        <v>492519</v>
      </c>
      <c r="S159" s="45" t="s">
        <v>507</v>
      </c>
      <c r="T159" s="90"/>
      <c r="U159" s="90"/>
      <c r="V159" s="90"/>
    </row>
    <row r="160" spans="2:22" s="35" customFormat="1" ht="34.5" thickBot="1" x14ac:dyDescent="0.3">
      <c r="B160" s="18">
        <v>2015</v>
      </c>
      <c r="C160" s="19" t="s">
        <v>506</v>
      </c>
      <c r="D160" s="19">
        <v>3000</v>
      </c>
      <c r="E160" s="19" t="s">
        <v>100</v>
      </c>
      <c r="F160" s="20">
        <v>445336253.05999994</v>
      </c>
      <c r="G160" s="20">
        <v>464591247.19</v>
      </c>
      <c r="H160" s="21">
        <v>464516040.63</v>
      </c>
      <c r="I160" s="22" t="s">
        <v>240</v>
      </c>
      <c r="J160" s="23" t="s">
        <v>24</v>
      </c>
      <c r="K160" s="24">
        <v>1127438928.1700001</v>
      </c>
      <c r="L160" s="24">
        <v>1159709929.55</v>
      </c>
      <c r="M160" s="24">
        <v>1159634722.99</v>
      </c>
      <c r="N160" s="8" t="s">
        <v>393</v>
      </c>
      <c r="O160" s="8" t="s">
        <v>168</v>
      </c>
      <c r="P160" s="9">
        <v>4049173</v>
      </c>
      <c r="Q160" s="9">
        <v>4348364.6899999995</v>
      </c>
      <c r="R160" s="9">
        <v>4348364.6899999995</v>
      </c>
      <c r="S160" s="45" t="s">
        <v>507</v>
      </c>
      <c r="T160" s="88" t="s">
        <v>685</v>
      </c>
      <c r="U160" s="88" t="s">
        <v>685</v>
      </c>
      <c r="V160" s="88" t="s">
        <v>685</v>
      </c>
    </row>
    <row r="161" spans="2:22" s="35" customFormat="1" ht="34.5" thickBot="1" x14ac:dyDescent="0.3">
      <c r="B161" s="18">
        <v>2015</v>
      </c>
      <c r="C161" s="19" t="s">
        <v>506</v>
      </c>
      <c r="D161" s="19">
        <v>3000</v>
      </c>
      <c r="E161" s="19" t="s">
        <v>100</v>
      </c>
      <c r="F161" s="20">
        <v>445336253.05999994</v>
      </c>
      <c r="G161" s="20">
        <v>464591247.19</v>
      </c>
      <c r="H161" s="21">
        <v>464516040.63</v>
      </c>
      <c r="I161" s="22" t="s">
        <v>240</v>
      </c>
      <c r="J161" s="23" t="s">
        <v>24</v>
      </c>
      <c r="K161" s="24">
        <v>1127438928.1700001</v>
      </c>
      <c r="L161" s="24">
        <v>1159709929.55</v>
      </c>
      <c r="M161" s="24">
        <v>1159634722.99</v>
      </c>
      <c r="N161" s="8" t="s">
        <v>394</v>
      </c>
      <c r="O161" s="8" t="s">
        <v>169</v>
      </c>
      <c r="P161" s="9">
        <v>16823554.880000003</v>
      </c>
      <c r="Q161" s="9">
        <v>25340413.660000004</v>
      </c>
      <c r="R161" s="9">
        <v>25340413.660000004</v>
      </c>
      <c r="S161" s="45" t="s">
        <v>507</v>
      </c>
      <c r="T161" s="89"/>
      <c r="U161" s="89"/>
      <c r="V161" s="89"/>
    </row>
    <row r="162" spans="2:22" s="35" customFormat="1" ht="34.5" thickBot="1" x14ac:dyDescent="0.3">
      <c r="B162" s="18">
        <v>2015</v>
      </c>
      <c r="C162" s="19" t="s">
        <v>506</v>
      </c>
      <c r="D162" s="19">
        <v>3000</v>
      </c>
      <c r="E162" s="19" t="s">
        <v>100</v>
      </c>
      <c r="F162" s="20">
        <v>445336253.05999994</v>
      </c>
      <c r="G162" s="20">
        <v>464591247.19</v>
      </c>
      <c r="H162" s="21">
        <v>464516040.63</v>
      </c>
      <c r="I162" s="22" t="s">
        <v>240</v>
      </c>
      <c r="J162" s="23" t="s">
        <v>24</v>
      </c>
      <c r="K162" s="24">
        <v>1127438928.1700001</v>
      </c>
      <c r="L162" s="24">
        <v>1159709929.55</v>
      </c>
      <c r="M162" s="24">
        <v>1159634722.99</v>
      </c>
      <c r="N162" s="8" t="s">
        <v>395</v>
      </c>
      <c r="O162" s="8" t="s">
        <v>170</v>
      </c>
      <c r="P162" s="9">
        <v>5175042.6400000006</v>
      </c>
      <c r="Q162" s="9">
        <v>1940335.0300000012</v>
      </c>
      <c r="R162" s="9">
        <v>1940335.0299999998</v>
      </c>
      <c r="S162" s="45" t="s">
        <v>507</v>
      </c>
      <c r="T162" s="89"/>
      <c r="U162" s="89"/>
      <c r="V162" s="89"/>
    </row>
    <row r="163" spans="2:22" s="35" customFormat="1" ht="34.5" thickBot="1" x14ac:dyDescent="0.3">
      <c r="B163" s="18">
        <v>2015</v>
      </c>
      <c r="C163" s="19" t="s">
        <v>506</v>
      </c>
      <c r="D163" s="19">
        <v>3000</v>
      </c>
      <c r="E163" s="19" t="s">
        <v>100</v>
      </c>
      <c r="F163" s="20">
        <v>445336253.05999994</v>
      </c>
      <c r="G163" s="20">
        <v>464591247.19</v>
      </c>
      <c r="H163" s="21">
        <v>464516040.63</v>
      </c>
      <c r="I163" s="22" t="s">
        <v>240</v>
      </c>
      <c r="J163" s="23" t="s">
        <v>24</v>
      </c>
      <c r="K163" s="24">
        <v>1127438928.1700001</v>
      </c>
      <c r="L163" s="24">
        <v>1159709929.55</v>
      </c>
      <c r="M163" s="24">
        <v>1159634722.99</v>
      </c>
      <c r="N163" s="8" t="s">
        <v>396</v>
      </c>
      <c r="O163" s="8" t="s">
        <v>171</v>
      </c>
      <c r="P163" s="9">
        <v>3689500</v>
      </c>
      <c r="Q163" s="9">
        <v>5671437.0199999996</v>
      </c>
      <c r="R163" s="9">
        <v>5671437.0199999996</v>
      </c>
      <c r="S163" s="45" t="s">
        <v>507</v>
      </c>
      <c r="T163" s="89"/>
      <c r="U163" s="89"/>
      <c r="V163" s="89"/>
    </row>
    <row r="164" spans="2:22" s="35" customFormat="1" ht="34.5" thickBot="1" x14ac:dyDescent="0.3">
      <c r="B164" s="18">
        <v>2015</v>
      </c>
      <c r="C164" s="19" t="s">
        <v>506</v>
      </c>
      <c r="D164" s="19">
        <v>3000</v>
      </c>
      <c r="E164" s="19" t="s">
        <v>100</v>
      </c>
      <c r="F164" s="20">
        <v>445336253.05999994</v>
      </c>
      <c r="G164" s="20">
        <v>464591247.19</v>
      </c>
      <c r="H164" s="21">
        <v>464516040.63</v>
      </c>
      <c r="I164" s="22" t="s">
        <v>240</v>
      </c>
      <c r="J164" s="23" t="s">
        <v>24</v>
      </c>
      <c r="K164" s="24">
        <v>1127438928.1700001</v>
      </c>
      <c r="L164" s="24">
        <v>1159709929.55</v>
      </c>
      <c r="M164" s="24">
        <v>1159634722.99</v>
      </c>
      <c r="N164" s="8" t="s">
        <v>397</v>
      </c>
      <c r="O164" s="8" t="s">
        <v>172</v>
      </c>
      <c r="P164" s="9">
        <v>24372805</v>
      </c>
      <c r="Q164" s="9">
        <v>26550092.300000001</v>
      </c>
      <c r="R164" s="9">
        <v>26550092.300000001</v>
      </c>
      <c r="S164" s="45" t="s">
        <v>507</v>
      </c>
      <c r="T164" s="89"/>
      <c r="U164" s="89"/>
      <c r="V164" s="89"/>
    </row>
    <row r="165" spans="2:22" s="35" customFormat="1" ht="34.5" thickBot="1" x14ac:dyDescent="0.3">
      <c r="B165" s="18">
        <v>2015</v>
      </c>
      <c r="C165" s="19" t="s">
        <v>506</v>
      </c>
      <c r="D165" s="19">
        <v>3000</v>
      </c>
      <c r="E165" s="19" t="s">
        <v>100</v>
      </c>
      <c r="F165" s="20">
        <v>445336253.05999994</v>
      </c>
      <c r="G165" s="20">
        <v>464591247.19</v>
      </c>
      <c r="H165" s="21">
        <v>464516040.63</v>
      </c>
      <c r="I165" s="22" t="s">
        <v>240</v>
      </c>
      <c r="J165" s="23" t="s">
        <v>24</v>
      </c>
      <c r="K165" s="24">
        <v>1127438928.1700001</v>
      </c>
      <c r="L165" s="24">
        <v>1159709929.55</v>
      </c>
      <c r="M165" s="24">
        <v>1159634722.99</v>
      </c>
      <c r="N165" s="8" t="s">
        <v>398</v>
      </c>
      <c r="O165" s="8" t="s">
        <v>173</v>
      </c>
      <c r="P165" s="9">
        <v>1005200</v>
      </c>
      <c r="Q165" s="9">
        <v>421278.11999999988</v>
      </c>
      <c r="R165" s="9">
        <v>421278.12</v>
      </c>
      <c r="S165" s="45" t="s">
        <v>507</v>
      </c>
      <c r="T165" s="89"/>
      <c r="U165" s="89"/>
      <c r="V165" s="89"/>
    </row>
    <row r="166" spans="2:22" s="35" customFormat="1" ht="34.5" thickBot="1" x14ac:dyDescent="0.3">
      <c r="B166" s="18">
        <v>2015</v>
      </c>
      <c r="C166" s="19" t="s">
        <v>506</v>
      </c>
      <c r="D166" s="19">
        <v>3000</v>
      </c>
      <c r="E166" s="19" t="s">
        <v>100</v>
      </c>
      <c r="F166" s="20">
        <v>445336253.05999994</v>
      </c>
      <c r="G166" s="20">
        <v>464591247.19</v>
      </c>
      <c r="H166" s="21">
        <v>464516040.63</v>
      </c>
      <c r="I166" s="22" t="s">
        <v>240</v>
      </c>
      <c r="J166" s="23" t="s">
        <v>24</v>
      </c>
      <c r="K166" s="24">
        <v>1127438928.1700001</v>
      </c>
      <c r="L166" s="24">
        <v>1159709929.55</v>
      </c>
      <c r="M166" s="24">
        <v>1159634722.99</v>
      </c>
      <c r="N166" s="8" t="s">
        <v>399</v>
      </c>
      <c r="O166" s="8" t="s">
        <v>174</v>
      </c>
      <c r="P166" s="9">
        <v>112000</v>
      </c>
      <c r="Q166" s="9">
        <v>27118.409999999971</v>
      </c>
      <c r="R166" s="9">
        <v>27118.409999999996</v>
      </c>
      <c r="S166" s="45" t="s">
        <v>507</v>
      </c>
      <c r="T166" s="89"/>
      <c r="U166" s="89"/>
      <c r="V166" s="89"/>
    </row>
    <row r="167" spans="2:22" s="35" customFormat="1" ht="34.5" thickBot="1" x14ac:dyDescent="0.3">
      <c r="B167" s="18">
        <v>2015</v>
      </c>
      <c r="C167" s="19" t="s">
        <v>506</v>
      </c>
      <c r="D167" s="19">
        <v>3000</v>
      </c>
      <c r="E167" s="19" t="s">
        <v>100</v>
      </c>
      <c r="F167" s="20">
        <v>445336253.05999994</v>
      </c>
      <c r="G167" s="20">
        <v>464591247.19</v>
      </c>
      <c r="H167" s="21">
        <v>464516040.63</v>
      </c>
      <c r="I167" s="22" t="s">
        <v>240</v>
      </c>
      <c r="J167" s="23" t="s">
        <v>24</v>
      </c>
      <c r="K167" s="24">
        <v>1127438928.1700001</v>
      </c>
      <c r="L167" s="24">
        <v>1159709929.55</v>
      </c>
      <c r="M167" s="24">
        <v>1159634722.99</v>
      </c>
      <c r="N167" s="8" t="s">
        <v>400</v>
      </c>
      <c r="O167" s="8" t="s">
        <v>175</v>
      </c>
      <c r="P167" s="9">
        <v>21630000</v>
      </c>
      <c r="Q167" s="9">
        <v>21001345.899999995</v>
      </c>
      <c r="R167" s="9">
        <v>21001345.899999999</v>
      </c>
      <c r="S167" s="45" t="s">
        <v>507</v>
      </c>
      <c r="T167" s="89"/>
      <c r="U167" s="89"/>
      <c r="V167" s="89"/>
    </row>
    <row r="168" spans="2:22" s="35" customFormat="1" ht="34.5" thickBot="1" x14ac:dyDescent="0.3">
      <c r="B168" s="18">
        <v>2015</v>
      </c>
      <c r="C168" s="19" t="s">
        <v>506</v>
      </c>
      <c r="D168" s="19">
        <v>3000</v>
      </c>
      <c r="E168" s="19" t="s">
        <v>100</v>
      </c>
      <c r="F168" s="20">
        <v>445336253.05999994</v>
      </c>
      <c r="G168" s="20">
        <v>464591247.19</v>
      </c>
      <c r="H168" s="21">
        <v>464516040.63</v>
      </c>
      <c r="I168" s="22" t="s">
        <v>240</v>
      </c>
      <c r="J168" s="23" t="s">
        <v>24</v>
      </c>
      <c r="K168" s="24">
        <v>1127438928.1700001</v>
      </c>
      <c r="L168" s="24">
        <v>1159709929.55</v>
      </c>
      <c r="M168" s="24">
        <v>1159634722.99</v>
      </c>
      <c r="N168" s="8" t="s">
        <v>401</v>
      </c>
      <c r="O168" s="8" t="s">
        <v>176</v>
      </c>
      <c r="P168" s="9">
        <v>7325890.700000002</v>
      </c>
      <c r="Q168" s="9">
        <v>7844353.0000000037</v>
      </c>
      <c r="R168" s="9">
        <v>7844352.9999999944</v>
      </c>
      <c r="S168" s="45" t="s">
        <v>507</v>
      </c>
      <c r="T168" s="90"/>
      <c r="U168" s="90"/>
      <c r="V168" s="90"/>
    </row>
    <row r="169" spans="2:22" s="35" customFormat="1" ht="34.5" thickBot="1" x14ac:dyDescent="0.3">
      <c r="B169" s="18">
        <v>2015</v>
      </c>
      <c r="C169" s="19" t="s">
        <v>506</v>
      </c>
      <c r="D169" s="19">
        <v>3000</v>
      </c>
      <c r="E169" s="19" t="s">
        <v>100</v>
      </c>
      <c r="F169" s="20">
        <v>445336253.05999994</v>
      </c>
      <c r="G169" s="20">
        <v>464591247.19</v>
      </c>
      <c r="H169" s="21">
        <v>464516040.63</v>
      </c>
      <c r="I169" s="22" t="s">
        <v>240</v>
      </c>
      <c r="J169" s="23" t="s">
        <v>24</v>
      </c>
      <c r="K169" s="24">
        <v>1127438928.1700001</v>
      </c>
      <c r="L169" s="24">
        <v>1159709929.55</v>
      </c>
      <c r="M169" s="24">
        <v>1159634722.99</v>
      </c>
      <c r="N169" s="8" t="s">
        <v>402</v>
      </c>
      <c r="O169" s="8" t="s">
        <v>177</v>
      </c>
      <c r="P169" s="9">
        <v>2000000</v>
      </c>
      <c r="Q169" s="9">
        <v>67298.999999996275</v>
      </c>
      <c r="R169" s="9">
        <v>67299</v>
      </c>
      <c r="S169" s="45" t="s">
        <v>507</v>
      </c>
      <c r="T169" s="88" t="s">
        <v>685</v>
      </c>
      <c r="U169" s="88" t="s">
        <v>685</v>
      </c>
      <c r="V169" s="88" t="s">
        <v>685</v>
      </c>
    </row>
    <row r="170" spans="2:22" s="35" customFormat="1" ht="33.75" customHeight="1" thickBot="1" x14ac:dyDescent="0.3">
      <c r="B170" s="18">
        <v>2015</v>
      </c>
      <c r="C170" s="19" t="s">
        <v>506</v>
      </c>
      <c r="D170" s="19">
        <v>4000</v>
      </c>
      <c r="E170" s="19" t="s">
        <v>178</v>
      </c>
      <c r="F170" s="20">
        <v>186552241.35999998</v>
      </c>
      <c r="G170" s="20">
        <v>217263948.68000001</v>
      </c>
      <c r="H170" s="21">
        <v>217263948.68000001</v>
      </c>
      <c r="I170" s="22" t="s">
        <v>403</v>
      </c>
      <c r="J170" s="23" t="s">
        <v>404</v>
      </c>
      <c r="K170" s="24">
        <f>90088517.58+186552241.36</f>
        <v>276640758.94</v>
      </c>
      <c r="L170" s="24">
        <f>G170+G233</f>
        <v>257381815.53</v>
      </c>
      <c r="M170" s="24">
        <f>H170+H233</f>
        <v>257381815.53</v>
      </c>
      <c r="N170" s="8" t="s">
        <v>405</v>
      </c>
      <c r="O170" s="8" t="s">
        <v>179</v>
      </c>
      <c r="P170" s="9">
        <v>51513433.159999996</v>
      </c>
      <c r="Q170" s="9">
        <v>122565389.59999999</v>
      </c>
      <c r="R170" s="9">
        <v>122565389.59999999</v>
      </c>
      <c r="S170" s="45" t="s">
        <v>507</v>
      </c>
      <c r="T170" s="89"/>
      <c r="U170" s="89"/>
      <c r="V170" s="89"/>
    </row>
    <row r="171" spans="2:22" s="35" customFormat="1" ht="45.75" thickBot="1" x14ac:dyDescent="0.3">
      <c r="B171" s="18">
        <v>2015</v>
      </c>
      <c r="C171" s="19" t="s">
        <v>506</v>
      </c>
      <c r="D171" s="19">
        <v>4000</v>
      </c>
      <c r="E171" s="19" t="s">
        <v>178</v>
      </c>
      <c r="F171" s="20">
        <v>186552241.35999998</v>
      </c>
      <c r="G171" s="20">
        <v>217263948.68000001</v>
      </c>
      <c r="H171" s="21">
        <v>217263948.68000001</v>
      </c>
      <c r="I171" s="22" t="s">
        <v>403</v>
      </c>
      <c r="J171" s="23" t="s">
        <v>404</v>
      </c>
      <c r="K171" s="24">
        <f t="shared" ref="K171:K189" si="0">90088517.58+186552241.36</f>
        <v>276640758.94</v>
      </c>
      <c r="L171" s="24">
        <v>257381815.53</v>
      </c>
      <c r="M171" s="24">
        <v>257381815.53</v>
      </c>
      <c r="N171" s="8" t="s">
        <v>406</v>
      </c>
      <c r="O171" s="8" t="s">
        <v>180</v>
      </c>
      <c r="P171" s="9">
        <v>1400000</v>
      </c>
      <c r="Q171" s="9">
        <v>1425799.9999999993</v>
      </c>
      <c r="R171" s="9">
        <v>1425800</v>
      </c>
      <c r="S171" s="45" t="s">
        <v>507</v>
      </c>
      <c r="T171" s="89"/>
      <c r="U171" s="89"/>
      <c r="V171" s="89"/>
    </row>
    <row r="172" spans="2:22" s="35" customFormat="1" ht="45.75" thickBot="1" x14ac:dyDescent="0.3">
      <c r="B172" s="18">
        <v>2015</v>
      </c>
      <c r="C172" s="19" t="s">
        <v>506</v>
      </c>
      <c r="D172" s="19">
        <v>4000</v>
      </c>
      <c r="E172" s="19" t="s">
        <v>178</v>
      </c>
      <c r="F172" s="20">
        <v>186552241.35999998</v>
      </c>
      <c r="G172" s="20">
        <v>217263948.68000001</v>
      </c>
      <c r="H172" s="21">
        <v>217263948.68000001</v>
      </c>
      <c r="I172" s="22" t="s">
        <v>403</v>
      </c>
      <c r="J172" s="23" t="s">
        <v>404</v>
      </c>
      <c r="K172" s="24">
        <f t="shared" si="0"/>
        <v>276640758.94</v>
      </c>
      <c r="L172" s="24">
        <v>257381815.53</v>
      </c>
      <c r="M172" s="24">
        <v>257381815.53</v>
      </c>
      <c r="N172" s="8" t="s">
        <v>407</v>
      </c>
      <c r="O172" s="8" t="s">
        <v>181</v>
      </c>
      <c r="P172" s="9">
        <v>7945000</v>
      </c>
      <c r="Q172" s="9">
        <v>9834315.9199999981</v>
      </c>
      <c r="R172" s="9">
        <v>9834315.9199999981</v>
      </c>
      <c r="S172" s="45" t="s">
        <v>507</v>
      </c>
      <c r="T172" s="89"/>
      <c r="U172" s="89"/>
      <c r="V172" s="89"/>
    </row>
    <row r="173" spans="2:22" s="35" customFormat="1" ht="45.75" thickBot="1" x14ac:dyDescent="0.3">
      <c r="B173" s="18">
        <v>2015</v>
      </c>
      <c r="C173" s="19" t="s">
        <v>506</v>
      </c>
      <c r="D173" s="19">
        <v>4000</v>
      </c>
      <c r="E173" s="19" t="s">
        <v>178</v>
      </c>
      <c r="F173" s="20">
        <v>186552241.35999998</v>
      </c>
      <c r="G173" s="20">
        <v>217263948.68000001</v>
      </c>
      <c r="H173" s="21">
        <v>217263948.68000001</v>
      </c>
      <c r="I173" s="22" t="s">
        <v>403</v>
      </c>
      <c r="J173" s="23" t="s">
        <v>404</v>
      </c>
      <c r="K173" s="24">
        <f t="shared" si="0"/>
        <v>276640758.94</v>
      </c>
      <c r="L173" s="24">
        <v>257381815.53</v>
      </c>
      <c r="M173" s="24">
        <v>257381815.53</v>
      </c>
      <c r="N173" s="8" t="s">
        <v>408</v>
      </c>
      <c r="O173" s="8" t="s">
        <v>182</v>
      </c>
      <c r="P173" s="9">
        <v>5236000</v>
      </c>
      <c r="Q173" s="9">
        <v>5409487.3899999997</v>
      </c>
      <c r="R173" s="9">
        <v>5409487.3899999997</v>
      </c>
      <c r="S173" s="45" t="s">
        <v>507</v>
      </c>
      <c r="T173" s="89"/>
      <c r="U173" s="89"/>
      <c r="V173" s="89"/>
    </row>
    <row r="174" spans="2:22" s="35" customFormat="1" ht="45.75" thickBot="1" x14ac:dyDescent="0.3">
      <c r="B174" s="18">
        <v>2015</v>
      </c>
      <c r="C174" s="19" t="s">
        <v>506</v>
      </c>
      <c r="D174" s="19">
        <v>4000</v>
      </c>
      <c r="E174" s="19" t="s">
        <v>178</v>
      </c>
      <c r="F174" s="20">
        <v>186552241.35999998</v>
      </c>
      <c r="G174" s="20">
        <v>217263948.68000001</v>
      </c>
      <c r="H174" s="21">
        <v>217263948.68000001</v>
      </c>
      <c r="I174" s="22" t="s">
        <v>403</v>
      </c>
      <c r="J174" s="23" t="s">
        <v>404</v>
      </c>
      <c r="K174" s="24">
        <f t="shared" si="0"/>
        <v>276640758.94</v>
      </c>
      <c r="L174" s="24">
        <v>257381815.53</v>
      </c>
      <c r="M174" s="24">
        <v>257381815.53</v>
      </c>
      <c r="N174" s="8" t="s">
        <v>409</v>
      </c>
      <c r="O174" s="8" t="s">
        <v>183</v>
      </c>
      <c r="P174" s="9">
        <v>44000000</v>
      </c>
      <c r="Q174" s="9">
        <v>0</v>
      </c>
      <c r="R174" s="9">
        <v>0</v>
      </c>
      <c r="S174" s="45" t="s">
        <v>507</v>
      </c>
      <c r="T174" s="89"/>
      <c r="U174" s="89"/>
      <c r="V174" s="89"/>
    </row>
    <row r="175" spans="2:22" s="35" customFormat="1" ht="45.75" thickBot="1" x14ac:dyDescent="0.3">
      <c r="B175" s="18">
        <v>2015</v>
      </c>
      <c r="C175" s="19" t="s">
        <v>506</v>
      </c>
      <c r="D175" s="19">
        <v>4000</v>
      </c>
      <c r="E175" s="19" t="s">
        <v>178</v>
      </c>
      <c r="F175" s="20">
        <v>186552241.35999998</v>
      </c>
      <c r="G175" s="20">
        <v>217263948.68000001</v>
      </c>
      <c r="H175" s="21">
        <v>217263948.68000001</v>
      </c>
      <c r="I175" s="22" t="s">
        <v>403</v>
      </c>
      <c r="J175" s="23" t="s">
        <v>404</v>
      </c>
      <c r="K175" s="24">
        <f t="shared" si="0"/>
        <v>276640758.94</v>
      </c>
      <c r="L175" s="24">
        <v>257381815.53</v>
      </c>
      <c r="M175" s="24">
        <v>257381815.53</v>
      </c>
      <c r="N175" s="8" t="s">
        <v>410</v>
      </c>
      <c r="O175" s="8" t="s">
        <v>184</v>
      </c>
      <c r="P175" s="9">
        <v>6080000</v>
      </c>
      <c r="Q175" s="9">
        <v>5294127.3500000015</v>
      </c>
      <c r="R175" s="9">
        <v>5294127.3499999996</v>
      </c>
      <c r="S175" s="45" t="s">
        <v>507</v>
      </c>
      <c r="T175" s="89"/>
      <c r="U175" s="89"/>
      <c r="V175" s="89"/>
    </row>
    <row r="176" spans="2:22" s="35" customFormat="1" ht="45.75" thickBot="1" x14ac:dyDescent="0.3">
      <c r="B176" s="18">
        <v>2015</v>
      </c>
      <c r="C176" s="19" t="s">
        <v>506</v>
      </c>
      <c r="D176" s="19">
        <v>4000</v>
      </c>
      <c r="E176" s="19" t="s">
        <v>178</v>
      </c>
      <c r="F176" s="20">
        <v>186552241.35999998</v>
      </c>
      <c r="G176" s="20">
        <v>217263948.68000001</v>
      </c>
      <c r="H176" s="21">
        <v>217263948.68000001</v>
      </c>
      <c r="I176" s="22" t="s">
        <v>403</v>
      </c>
      <c r="J176" s="23" t="s">
        <v>404</v>
      </c>
      <c r="K176" s="24">
        <f t="shared" si="0"/>
        <v>276640758.94</v>
      </c>
      <c r="L176" s="24">
        <v>257381815.53</v>
      </c>
      <c r="M176" s="24">
        <v>257381815.53</v>
      </c>
      <c r="N176" s="8" t="s">
        <v>411</v>
      </c>
      <c r="O176" s="8" t="s">
        <v>185</v>
      </c>
      <c r="P176" s="9">
        <v>35414557</v>
      </c>
      <c r="Q176" s="9">
        <v>31708890.270000011</v>
      </c>
      <c r="R176" s="9">
        <v>31708890.269999996</v>
      </c>
      <c r="S176" s="45" t="s">
        <v>507</v>
      </c>
      <c r="T176" s="89"/>
      <c r="U176" s="89"/>
      <c r="V176" s="89"/>
    </row>
    <row r="177" spans="2:22" s="35" customFormat="1" ht="65.25" customHeight="1" thickBot="1" x14ac:dyDescent="0.3">
      <c r="B177" s="18">
        <v>2015</v>
      </c>
      <c r="C177" s="19" t="s">
        <v>506</v>
      </c>
      <c r="D177" s="19">
        <v>4000</v>
      </c>
      <c r="E177" s="19" t="s">
        <v>178</v>
      </c>
      <c r="F177" s="20">
        <v>186552241.35999998</v>
      </c>
      <c r="G177" s="20">
        <v>217263948.68000001</v>
      </c>
      <c r="H177" s="21">
        <v>217263948.68000001</v>
      </c>
      <c r="I177" s="22" t="s">
        <v>403</v>
      </c>
      <c r="J177" s="23" t="s">
        <v>404</v>
      </c>
      <c r="K177" s="24">
        <f t="shared" si="0"/>
        <v>276640758.94</v>
      </c>
      <c r="L177" s="24">
        <v>257381815.53</v>
      </c>
      <c r="M177" s="24">
        <v>257381815.53</v>
      </c>
      <c r="N177" s="8" t="s">
        <v>412</v>
      </c>
      <c r="O177" s="8" t="s">
        <v>186</v>
      </c>
      <c r="P177" s="9">
        <v>250000</v>
      </c>
      <c r="Q177" s="9">
        <v>79353.990000000049</v>
      </c>
      <c r="R177" s="9">
        <v>79353.990000000005</v>
      </c>
      <c r="S177" s="45" t="s">
        <v>507</v>
      </c>
      <c r="T177" s="90"/>
      <c r="U177" s="90"/>
      <c r="V177" s="90"/>
    </row>
    <row r="178" spans="2:22" s="35" customFormat="1" ht="42" customHeight="1" thickBot="1" x14ac:dyDescent="0.3">
      <c r="B178" s="18">
        <v>2015</v>
      </c>
      <c r="C178" s="19" t="s">
        <v>506</v>
      </c>
      <c r="D178" s="19">
        <v>4000</v>
      </c>
      <c r="E178" s="19" t="s">
        <v>178</v>
      </c>
      <c r="F178" s="20">
        <v>186552241.35999998</v>
      </c>
      <c r="G178" s="20">
        <v>217263948.68000001</v>
      </c>
      <c r="H178" s="21">
        <v>217263948.68000001</v>
      </c>
      <c r="I178" s="22" t="s">
        <v>403</v>
      </c>
      <c r="J178" s="23" t="s">
        <v>404</v>
      </c>
      <c r="K178" s="24">
        <f t="shared" si="0"/>
        <v>276640758.94</v>
      </c>
      <c r="L178" s="24">
        <v>257381815.53</v>
      </c>
      <c r="M178" s="24">
        <v>257381815.53</v>
      </c>
      <c r="N178" s="8" t="s">
        <v>413</v>
      </c>
      <c r="O178" s="8" t="s">
        <v>187</v>
      </c>
      <c r="P178" s="9">
        <v>845000</v>
      </c>
      <c r="Q178" s="9">
        <v>609476.7200000002</v>
      </c>
      <c r="R178" s="9">
        <v>609476.72</v>
      </c>
      <c r="S178" s="45" t="s">
        <v>507</v>
      </c>
      <c r="T178" s="88" t="s">
        <v>685</v>
      </c>
      <c r="U178" s="88" t="s">
        <v>685</v>
      </c>
      <c r="V178" s="88" t="s">
        <v>685</v>
      </c>
    </row>
    <row r="179" spans="2:22" s="35" customFormat="1" ht="45.75" thickBot="1" x14ac:dyDescent="0.3">
      <c r="B179" s="18">
        <v>2015</v>
      </c>
      <c r="C179" s="19" t="s">
        <v>506</v>
      </c>
      <c r="D179" s="19">
        <v>4000</v>
      </c>
      <c r="E179" s="19" t="s">
        <v>178</v>
      </c>
      <c r="F179" s="20">
        <v>186552241.35999998</v>
      </c>
      <c r="G179" s="20">
        <v>217263948.68000001</v>
      </c>
      <c r="H179" s="21">
        <v>217263948.68000001</v>
      </c>
      <c r="I179" s="22" t="s">
        <v>403</v>
      </c>
      <c r="J179" s="23" t="s">
        <v>404</v>
      </c>
      <c r="K179" s="24">
        <f t="shared" si="0"/>
        <v>276640758.94</v>
      </c>
      <c r="L179" s="24">
        <v>257381815.53</v>
      </c>
      <c r="M179" s="24">
        <v>257381815.53</v>
      </c>
      <c r="N179" s="8" t="s">
        <v>414</v>
      </c>
      <c r="O179" s="8" t="s">
        <v>188</v>
      </c>
      <c r="P179" s="9">
        <v>7000</v>
      </c>
      <c r="Q179" s="9">
        <v>7000</v>
      </c>
      <c r="R179" s="9">
        <v>7000</v>
      </c>
      <c r="S179" s="45" t="s">
        <v>507</v>
      </c>
      <c r="T179" s="89"/>
      <c r="U179" s="89"/>
      <c r="V179" s="89"/>
    </row>
    <row r="180" spans="2:22" s="35" customFormat="1" ht="45.75" thickBot="1" x14ac:dyDescent="0.3">
      <c r="B180" s="18">
        <v>2015</v>
      </c>
      <c r="C180" s="19" t="s">
        <v>506</v>
      </c>
      <c r="D180" s="19">
        <v>4000</v>
      </c>
      <c r="E180" s="19" t="s">
        <v>178</v>
      </c>
      <c r="F180" s="20">
        <v>186552241.35999998</v>
      </c>
      <c r="G180" s="20">
        <v>217263948.68000001</v>
      </c>
      <c r="H180" s="21">
        <v>217263948.68000001</v>
      </c>
      <c r="I180" s="22" t="s">
        <v>403</v>
      </c>
      <c r="J180" s="23" t="s">
        <v>404</v>
      </c>
      <c r="K180" s="24">
        <f t="shared" si="0"/>
        <v>276640758.94</v>
      </c>
      <c r="L180" s="24">
        <v>257381815.53</v>
      </c>
      <c r="M180" s="24">
        <v>257381815.53</v>
      </c>
      <c r="N180" s="8" t="s">
        <v>501</v>
      </c>
      <c r="O180" s="8" t="s">
        <v>502</v>
      </c>
      <c r="P180" s="9">
        <v>0</v>
      </c>
      <c r="Q180" s="9">
        <v>642866.72</v>
      </c>
      <c r="R180" s="9">
        <v>642866.72</v>
      </c>
      <c r="S180" s="45" t="s">
        <v>507</v>
      </c>
      <c r="T180" s="89"/>
      <c r="U180" s="89"/>
      <c r="V180" s="89"/>
    </row>
    <row r="181" spans="2:22" s="35" customFormat="1" ht="45.75" thickBot="1" x14ac:dyDescent="0.3">
      <c r="B181" s="18">
        <v>2015</v>
      </c>
      <c r="C181" s="19" t="s">
        <v>506</v>
      </c>
      <c r="D181" s="19">
        <v>4000</v>
      </c>
      <c r="E181" s="19" t="s">
        <v>178</v>
      </c>
      <c r="F181" s="20">
        <v>186552241.35999998</v>
      </c>
      <c r="G181" s="20">
        <v>217263948.68000001</v>
      </c>
      <c r="H181" s="21">
        <v>217263948.68000001</v>
      </c>
      <c r="I181" s="22" t="s">
        <v>403</v>
      </c>
      <c r="J181" s="23" t="s">
        <v>404</v>
      </c>
      <c r="K181" s="24">
        <f t="shared" si="0"/>
        <v>276640758.94</v>
      </c>
      <c r="L181" s="24">
        <v>257381815.53</v>
      </c>
      <c r="M181" s="24">
        <v>257381815.53</v>
      </c>
      <c r="N181" s="8" t="s">
        <v>415</v>
      </c>
      <c r="O181" s="8" t="s">
        <v>189</v>
      </c>
      <c r="P181" s="9">
        <v>900000</v>
      </c>
      <c r="Q181" s="9">
        <v>8067736.1199999992</v>
      </c>
      <c r="R181" s="9">
        <v>8067736.1200000001</v>
      </c>
      <c r="S181" s="45" t="s">
        <v>507</v>
      </c>
      <c r="T181" s="89"/>
      <c r="U181" s="89"/>
      <c r="V181" s="89"/>
    </row>
    <row r="182" spans="2:22" s="35" customFormat="1" ht="45.75" thickBot="1" x14ac:dyDescent="0.3">
      <c r="B182" s="18">
        <v>2015</v>
      </c>
      <c r="C182" s="19" t="s">
        <v>506</v>
      </c>
      <c r="D182" s="19">
        <v>4000</v>
      </c>
      <c r="E182" s="19" t="s">
        <v>178</v>
      </c>
      <c r="F182" s="20">
        <v>186552241.35999998</v>
      </c>
      <c r="G182" s="20">
        <v>217263948.68000001</v>
      </c>
      <c r="H182" s="21">
        <v>217263948.68000001</v>
      </c>
      <c r="I182" s="22" t="s">
        <v>403</v>
      </c>
      <c r="J182" s="23" t="s">
        <v>404</v>
      </c>
      <c r="K182" s="24">
        <f t="shared" si="0"/>
        <v>276640758.94</v>
      </c>
      <c r="L182" s="24">
        <v>257381815.53</v>
      </c>
      <c r="M182" s="24">
        <v>257381815.53</v>
      </c>
      <c r="N182" s="8" t="s">
        <v>416</v>
      </c>
      <c r="O182" s="8" t="s">
        <v>190</v>
      </c>
      <c r="P182" s="9">
        <v>1224000</v>
      </c>
      <c r="Q182" s="9">
        <v>2102076.75</v>
      </c>
      <c r="R182" s="9">
        <v>2102076.75</v>
      </c>
      <c r="S182" s="45" t="s">
        <v>507</v>
      </c>
      <c r="T182" s="89"/>
      <c r="U182" s="89"/>
      <c r="V182" s="89"/>
    </row>
    <row r="183" spans="2:22" s="35" customFormat="1" ht="45.75" thickBot="1" x14ac:dyDescent="0.3">
      <c r="B183" s="18">
        <v>2015</v>
      </c>
      <c r="C183" s="19" t="s">
        <v>506</v>
      </c>
      <c r="D183" s="19">
        <v>4000</v>
      </c>
      <c r="E183" s="19" t="s">
        <v>178</v>
      </c>
      <c r="F183" s="20">
        <v>186552241.35999998</v>
      </c>
      <c r="G183" s="20">
        <v>217263948.68000001</v>
      </c>
      <c r="H183" s="21">
        <v>217263948.68000001</v>
      </c>
      <c r="I183" s="22" t="s">
        <v>403</v>
      </c>
      <c r="J183" s="23" t="s">
        <v>404</v>
      </c>
      <c r="K183" s="24">
        <f t="shared" si="0"/>
        <v>276640758.94</v>
      </c>
      <c r="L183" s="24">
        <v>257381815.53</v>
      </c>
      <c r="M183" s="24">
        <v>257381815.53</v>
      </c>
      <c r="N183" s="8" t="s">
        <v>417</v>
      </c>
      <c r="O183" s="8" t="s">
        <v>191</v>
      </c>
      <c r="P183" s="9">
        <v>3193000</v>
      </c>
      <c r="Q183" s="9">
        <v>3004139.790000001</v>
      </c>
      <c r="R183" s="9">
        <v>3004139.79</v>
      </c>
      <c r="S183" s="45" t="s">
        <v>507</v>
      </c>
      <c r="T183" s="89"/>
      <c r="U183" s="89"/>
      <c r="V183" s="89"/>
    </row>
    <row r="184" spans="2:22" s="35" customFormat="1" ht="45.75" thickBot="1" x14ac:dyDescent="0.3">
      <c r="B184" s="18">
        <v>2015</v>
      </c>
      <c r="C184" s="19" t="s">
        <v>506</v>
      </c>
      <c r="D184" s="19">
        <v>4000</v>
      </c>
      <c r="E184" s="19" t="s">
        <v>178</v>
      </c>
      <c r="F184" s="20">
        <v>186552241.35999998</v>
      </c>
      <c r="G184" s="20">
        <v>217263948.68000001</v>
      </c>
      <c r="H184" s="21">
        <v>217263948.68000001</v>
      </c>
      <c r="I184" s="22" t="s">
        <v>403</v>
      </c>
      <c r="J184" s="23" t="s">
        <v>404</v>
      </c>
      <c r="K184" s="24">
        <f t="shared" si="0"/>
        <v>276640758.94</v>
      </c>
      <c r="L184" s="24">
        <v>257381815.53</v>
      </c>
      <c r="M184" s="24">
        <v>257381815.53</v>
      </c>
      <c r="N184" s="8" t="s">
        <v>418</v>
      </c>
      <c r="O184" s="8" t="s">
        <v>419</v>
      </c>
      <c r="P184" s="9">
        <v>400000</v>
      </c>
      <c r="Q184" s="9">
        <v>144690</v>
      </c>
      <c r="R184" s="9">
        <v>144690</v>
      </c>
      <c r="S184" s="45" t="s">
        <v>507</v>
      </c>
      <c r="T184" s="89"/>
      <c r="U184" s="89"/>
      <c r="V184" s="89"/>
    </row>
    <row r="185" spans="2:22" s="35" customFormat="1" ht="45.75" thickBot="1" x14ac:dyDescent="0.3">
      <c r="B185" s="18">
        <v>2015</v>
      </c>
      <c r="C185" s="19" t="s">
        <v>506</v>
      </c>
      <c r="D185" s="19">
        <v>4000</v>
      </c>
      <c r="E185" s="19" t="s">
        <v>178</v>
      </c>
      <c r="F185" s="20">
        <v>186552241.35999998</v>
      </c>
      <c r="G185" s="20">
        <v>217263948.68000001</v>
      </c>
      <c r="H185" s="21">
        <v>217263948.68000001</v>
      </c>
      <c r="I185" s="22" t="s">
        <v>403</v>
      </c>
      <c r="J185" s="23" t="s">
        <v>404</v>
      </c>
      <c r="K185" s="24">
        <f t="shared" si="0"/>
        <v>276640758.94</v>
      </c>
      <c r="L185" s="24">
        <v>257381815.53</v>
      </c>
      <c r="M185" s="24">
        <v>257381815.53</v>
      </c>
      <c r="N185" s="8" t="s">
        <v>420</v>
      </c>
      <c r="O185" s="8" t="s">
        <v>192</v>
      </c>
      <c r="P185" s="9">
        <v>2417769</v>
      </c>
      <c r="Q185" s="9">
        <v>1917807.9</v>
      </c>
      <c r="R185" s="9">
        <v>1917807.9</v>
      </c>
      <c r="S185" s="45" t="s">
        <v>507</v>
      </c>
      <c r="T185" s="89"/>
      <c r="U185" s="89"/>
      <c r="V185" s="89"/>
    </row>
    <row r="186" spans="2:22" s="35" customFormat="1" ht="45.75" thickBot="1" x14ac:dyDescent="0.3">
      <c r="B186" s="18">
        <v>2015</v>
      </c>
      <c r="C186" s="19" t="s">
        <v>506</v>
      </c>
      <c r="D186" s="19">
        <v>4000</v>
      </c>
      <c r="E186" s="19" t="s">
        <v>178</v>
      </c>
      <c r="F186" s="20">
        <v>186552241.35999998</v>
      </c>
      <c r="G186" s="20">
        <v>217263948.68000001</v>
      </c>
      <c r="H186" s="21">
        <v>217263948.68000001</v>
      </c>
      <c r="I186" s="22" t="s">
        <v>403</v>
      </c>
      <c r="J186" s="23" t="s">
        <v>404</v>
      </c>
      <c r="K186" s="24">
        <f t="shared" si="0"/>
        <v>276640758.94</v>
      </c>
      <c r="L186" s="24">
        <v>257381815.53</v>
      </c>
      <c r="M186" s="24">
        <v>257381815.53</v>
      </c>
      <c r="N186" s="8" t="s">
        <v>421</v>
      </c>
      <c r="O186" s="8" t="s">
        <v>193</v>
      </c>
      <c r="P186" s="9">
        <v>16773482.199999999</v>
      </c>
      <c r="Q186" s="9">
        <v>16064877.560000001</v>
      </c>
      <c r="R186" s="9">
        <v>16064877.560000001</v>
      </c>
      <c r="S186" s="45" t="s">
        <v>507</v>
      </c>
      <c r="T186" s="90"/>
      <c r="U186" s="90"/>
      <c r="V186" s="90"/>
    </row>
    <row r="187" spans="2:22" s="35" customFormat="1" ht="45.75" thickBot="1" x14ac:dyDescent="0.3">
      <c r="B187" s="18">
        <v>2015</v>
      </c>
      <c r="C187" s="19" t="s">
        <v>506</v>
      </c>
      <c r="D187" s="19">
        <v>4000</v>
      </c>
      <c r="E187" s="19" t="s">
        <v>178</v>
      </c>
      <c r="F187" s="20">
        <v>186552241.35999998</v>
      </c>
      <c r="G187" s="20">
        <v>217263948.68000001</v>
      </c>
      <c r="H187" s="21">
        <v>217263948.68000001</v>
      </c>
      <c r="I187" s="22" t="s">
        <v>403</v>
      </c>
      <c r="J187" s="23" t="s">
        <v>404</v>
      </c>
      <c r="K187" s="24">
        <f t="shared" si="0"/>
        <v>276640758.94</v>
      </c>
      <c r="L187" s="24">
        <v>257381815.53</v>
      </c>
      <c r="M187" s="24">
        <v>257381815.53</v>
      </c>
      <c r="N187" s="8" t="s">
        <v>422</v>
      </c>
      <c r="O187" s="8" t="s">
        <v>194</v>
      </c>
      <c r="P187" s="9">
        <v>8275000</v>
      </c>
      <c r="Q187" s="9">
        <v>7737123.6000000015</v>
      </c>
      <c r="R187" s="9">
        <v>7737123.5999999996</v>
      </c>
      <c r="S187" s="45" t="s">
        <v>507</v>
      </c>
      <c r="T187" s="88" t="s">
        <v>685</v>
      </c>
      <c r="U187" s="88" t="s">
        <v>685</v>
      </c>
      <c r="V187" s="88" t="s">
        <v>685</v>
      </c>
    </row>
    <row r="188" spans="2:22" s="35" customFormat="1" ht="45.75" thickBot="1" x14ac:dyDescent="0.3">
      <c r="B188" s="18">
        <v>2015</v>
      </c>
      <c r="C188" s="19" t="s">
        <v>506</v>
      </c>
      <c r="D188" s="19">
        <v>4000</v>
      </c>
      <c r="E188" s="19" t="s">
        <v>178</v>
      </c>
      <c r="F188" s="20">
        <v>186552241.35999998</v>
      </c>
      <c r="G188" s="20">
        <v>217263948.68000001</v>
      </c>
      <c r="H188" s="21">
        <v>217263948.68000001</v>
      </c>
      <c r="I188" s="22" t="s">
        <v>403</v>
      </c>
      <c r="J188" s="23" t="s">
        <v>404</v>
      </c>
      <c r="K188" s="24">
        <f t="shared" si="0"/>
        <v>276640758.94</v>
      </c>
      <c r="L188" s="24">
        <v>257381815.53</v>
      </c>
      <c r="M188" s="24">
        <v>257381815.53</v>
      </c>
      <c r="N188" s="8" t="s">
        <v>423</v>
      </c>
      <c r="O188" s="8" t="s">
        <v>195</v>
      </c>
      <c r="P188" s="9">
        <v>85000</v>
      </c>
      <c r="Q188" s="9">
        <v>79862</v>
      </c>
      <c r="R188" s="9">
        <v>79862</v>
      </c>
      <c r="S188" s="45" t="s">
        <v>507</v>
      </c>
      <c r="T188" s="89"/>
      <c r="U188" s="89"/>
      <c r="V188" s="89"/>
    </row>
    <row r="189" spans="2:22" s="35" customFormat="1" ht="45.75" thickBot="1" x14ac:dyDescent="0.3">
      <c r="B189" s="18">
        <v>2015</v>
      </c>
      <c r="C189" s="19" t="s">
        <v>506</v>
      </c>
      <c r="D189" s="19">
        <v>4000</v>
      </c>
      <c r="E189" s="19" t="s">
        <v>178</v>
      </c>
      <c r="F189" s="20">
        <v>186552241.35999998</v>
      </c>
      <c r="G189" s="20">
        <v>217263948.68000001</v>
      </c>
      <c r="H189" s="21">
        <v>217263948.68000001</v>
      </c>
      <c r="I189" s="22" t="s">
        <v>403</v>
      </c>
      <c r="J189" s="25" t="s">
        <v>404</v>
      </c>
      <c r="K189" s="24">
        <f t="shared" si="0"/>
        <v>276640758.94</v>
      </c>
      <c r="L189" s="24">
        <v>257381815.53</v>
      </c>
      <c r="M189" s="24">
        <v>257381815.53</v>
      </c>
      <c r="N189" s="8" t="s">
        <v>424</v>
      </c>
      <c r="O189" s="8" t="s">
        <v>196</v>
      </c>
      <c r="P189" s="9">
        <v>593000</v>
      </c>
      <c r="Q189" s="9">
        <v>568927</v>
      </c>
      <c r="R189" s="9">
        <v>568927</v>
      </c>
      <c r="S189" s="45" t="s">
        <v>507</v>
      </c>
      <c r="T189" s="89"/>
      <c r="U189" s="89"/>
      <c r="V189" s="89"/>
    </row>
    <row r="190" spans="2:22" s="35" customFormat="1" ht="39" customHeight="1" thickBot="1" x14ac:dyDescent="0.3">
      <c r="B190" s="18">
        <v>2015</v>
      </c>
      <c r="C190" s="19" t="s">
        <v>506</v>
      </c>
      <c r="D190" s="19">
        <v>5000</v>
      </c>
      <c r="E190" s="19" t="s">
        <v>197</v>
      </c>
      <c r="F190" s="20">
        <v>6391503.2599999998</v>
      </c>
      <c r="G190" s="20">
        <v>33570606</v>
      </c>
      <c r="H190" s="21">
        <v>33074761.34</v>
      </c>
      <c r="I190" s="18" t="s">
        <v>198</v>
      </c>
      <c r="J190" s="19" t="s">
        <v>199</v>
      </c>
      <c r="K190" s="20">
        <f>6391503.26+149404762.41</f>
        <v>155796265.66999999</v>
      </c>
      <c r="L190" s="20">
        <f>G190+G213</f>
        <v>659725902.55999994</v>
      </c>
      <c r="M190" s="20">
        <f>H190+H213</f>
        <v>442498218.25999999</v>
      </c>
      <c r="N190" s="28" t="s">
        <v>425</v>
      </c>
      <c r="O190" s="8" t="s">
        <v>200</v>
      </c>
      <c r="P190" s="9">
        <v>542417.26</v>
      </c>
      <c r="Q190" s="9">
        <v>990539.6400000006</v>
      </c>
      <c r="R190" s="9">
        <v>990539.6399999999</v>
      </c>
      <c r="S190" s="45" t="s">
        <v>507</v>
      </c>
      <c r="T190" s="89"/>
      <c r="U190" s="89"/>
      <c r="V190" s="89"/>
    </row>
    <row r="191" spans="2:22" s="35" customFormat="1" ht="34.5" thickBot="1" x14ac:dyDescent="0.3">
      <c r="B191" s="18">
        <v>2015</v>
      </c>
      <c r="C191" s="19" t="s">
        <v>506</v>
      </c>
      <c r="D191" s="19">
        <v>5000</v>
      </c>
      <c r="E191" s="19" t="s">
        <v>197</v>
      </c>
      <c r="F191" s="20">
        <v>6391503.2599999998</v>
      </c>
      <c r="G191" s="20">
        <v>33570606</v>
      </c>
      <c r="H191" s="21">
        <v>33074761.34</v>
      </c>
      <c r="I191" s="18" t="s">
        <v>198</v>
      </c>
      <c r="J191" s="19" t="s">
        <v>199</v>
      </c>
      <c r="K191" s="20">
        <f t="shared" ref="K191:K232" si="1">6391503.26+149404762.41</f>
        <v>155796265.66999999</v>
      </c>
      <c r="L191" s="20">
        <v>659725902.55999994</v>
      </c>
      <c r="M191" s="21">
        <v>442498218.25999999</v>
      </c>
      <c r="N191" s="28" t="s">
        <v>426</v>
      </c>
      <c r="O191" s="8" t="s">
        <v>427</v>
      </c>
      <c r="P191" s="9">
        <v>15000</v>
      </c>
      <c r="Q191" s="9">
        <v>86652</v>
      </c>
      <c r="R191" s="9">
        <v>86652</v>
      </c>
      <c r="S191" s="45" t="s">
        <v>507</v>
      </c>
      <c r="T191" s="89"/>
      <c r="U191" s="89"/>
      <c r="V191" s="89"/>
    </row>
    <row r="192" spans="2:22" s="35" customFormat="1" ht="34.5" thickBot="1" x14ac:dyDescent="0.3">
      <c r="B192" s="18">
        <v>2015</v>
      </c>
      <c r="C192" s="19" t="s">
        <v>506</v>
      </c>
      <c r="D192" s="19">
        <v>5000</v>
      </c>
      <c r="E192" s="19" t="s">
        <v>197</v>
      </c>
      <c r="F192" s="20">
        <v>6391503.2599999998</v>
      </c>
      <c r="G192" s="20">
        <v>33570606</v>
      </c>
      <c r="H192" s="21">
        <v>33074761.34</v>
      </c>
      <c r="I192" s="18" t="s">
        <v>198</v>
      </c>
      <c r="J192" s="19" t="s">
        <v>199</v>
      </c>
      <c r="K192" s="20">
        <f t="shared" si="1"/>
        <v>155796265.66999999</v>
      </c>
      <c r="L192" s="20">
        <v>659725902.55999994</v>
      </c>
      <c r="M192" s="21">
        <v>442498218.25999999</v>
      </c>
      <c r="N192" s="28" t="s">
        <v>428</v>
      </c>
      <c r="O192" s="8" t="s">
        <v>201</v>
      </c>
      <c r="P192" s="9">
        <v>452064</v>
      </c>
      <c r="Q192" s="9">
        <v>3561067.59</v>
      </c>
      <c r="R192" s="9">
        <v>3561067.5899999994</v>
      </c>
      <c r="S192" s="45" t="s">
        <v>507</v>
      </c>
      <c r="T192" s="89"/>
      <c r="U192" s="89"/>
      <c r="V192" s="89"/>
    </row>
    <row r="193" spans="2:22" s="35" customFormat="1" ht="34.5" thickBot="1" x14ac:dyDescent="0.3">
      <c r="B193" s="18">
        <v>2015</v>
      </c>
      <c r="C193" s="19" t="s">
        <v>506</v>
      </c>
      <c r="D193" s="19">
        <v>5000</v>
      </c>
      <c r="E193" s="19" t="s">
        <v>197</v>
      </c>
      <c r="F193" s="20">
        <v>6391503.2599999998</v>
      </c>
      <c r="G193" s="20">
        <v>33570606</v>
      </c>
      <c r="H193" s="21">
        <v>33074761.34</v>
      </c>
      <c r="I193" s="18" t="s">
        <v>198</v>
      </c>
      <c r="J193" s="19" t="s">
        <v>199</v>
      </c>
      <c r="K193" s="20">
        <f t="shared" si="1"/>
        <v>155796265.66999999</v>
      </c>
      <c r="L193" s="20">
        <v>659725902.55999994</v>
      </c>
      <c r="M193" s="21">
        <v>442498218.25999999</v>
      </c>
      <c r="N193" s="28" t="s">
        <v>429</v>
      </c>
      <c r="O193" s="8" t="s">
        <v>202</v>
      </c>
      <c r="P193" s="9">
        <v>85000</v>
      </c>
      <c r="Q193" s="9">
        <v>256421.79999999981</v>
      </c>
      <c r="R193" s="9">
        <v>256421.8</v>
      </c>
      <c r="S193" s="45" t="s">
        <v>507</v>
      </c>
      <c r="T193" s="89"/>
      <c r="U193" s="89"/>
      <c r="V193" s="89"/>
    </row>
    <row r="194" spans="2:22" s="35" customFormat="1" ht="34.5" thickBot="1" x14ac:dyDescent="0.3">
      <c r="B194" s="18">
        <v>2015</v>
      </c>
      <c r="C194" s="19" t="s">
        <v>506</v>
      </c>
      <c r="D194" s="19">
        <v>5000</v>
      </c>
      <c r="E194" s="19" t="s">
        <v>197</v>
      </c>
      <c r="F194" s="20">
        <v>6391503.2599999998</v>
      </c>
      <c r="G194" s="20">
        <v>33570606</v>
      </c>
      <c r="H194" s="21">
        <v>33074761.34</v>
      </c>
      <c r="I194" s="18" t="s">
        <v>198</v>
      </c>
      <c r="J194" s="19" t="s">
        <v>199</v>
      </c>
      <c r="K194" s="20">
        <f t="shared" si="1"/>
        <v>155796265.66999999</v>
      </c>
      <c r="L194" s="20">
        <v>659725902.55999994</v>
      </c>
      <c r="M194" s="21">
        <v>442498218.25999999</v>
      </c>
      <c r="N194" s="28" t="s">
        <v>430</v>
      </c>
      <c r="O194" s="8" t="s">
        <v>203</v>
      </c>
      <c r="P194" s="9">
        <v>3920</v>
      </c>
      <c r="Q194" s="9">
        <v>224485.75999999989</v>
      </c>
      <c r="R194" s="9">
        <v>224485.76000000001</v>
      </c>
      <c r="S194" s="45" t="s">
        <v>507</v>
      </c>
      <c r="T194" s="89"/>
      <c r="U194" s="89"/>
      <c r="V194" s="89"/>
    </row>
    <row r="195" spans="2:22" s="35" customFormat="1" ht="34.5" thickBot="1" x14ac:dyDescent="0.3">
      <c r="B195" s="18">
        <v>2015</v>
      </c>
      <c r="C195" s="19" t="s">
        <v>506</v>
      </c>
      <c r="D195" s="19">
        <v>5000</v>
      </c>
      <c r="E195" s="19" t="s">
        <v>197</v>
      </c>
      <c r="F195" s="20">
        <v>6391503.2599999998</v>
      </c>
      <c r="G195" s="20">
        <v>33570606</v>
      </c>
      <c r="H195" s="21">
        <v>33074761.34</v>
      </c>
      <c r="I195" s="18" t="s">
        <v>198</v>
      </c>
      <c r="J195" s="19" t="s">
        <v>199</v>
      </c>
      <c r="K195" s="20">
        <f t="shared" si="1"/>
        <v>155796265.66999999</v>
      </c>
      <c r="L195" s="20">
        <v>659725902.55999994</v>
      </c>
      <c r="M195" s="21">
        <v>442498218.25999999</v>
      </c>
      <c r="N195" s="28" t="s">
        <v>431</v>
      </c>
      <c r="O195" s="8" t="s">
        <v>204</v>
      </c>
      <c r="P195" s="9">
        <v>19500</v>
      </c>
      <c r="Q195" s="9">
        <v>462822.71999999986</v>
      </c>
      <c r="R195" s="9">
        <v>462822.72</v>
      </c>
      <c r="S195" s="45" t="s">
        <v>507</v>
      </c>
      <c r="T195" s="90"/>
      <c r="U195" s="90"/>
      <c r="V195" s="90"/>
    </row>
    <row r="196" spans="2:22" s="35" customFormat="1" ht="34.5" thickBot="1" x14ac:dyDescent="0.3">
      <c r="B196" s="18">
        <v>2015</v>
      </c>
      <c r="C196" s="19" t="s">
        <v>506</v>
      </c>
      <c r="D196" s="19">
        <v>5000</v>
      </c>
      <c r="E196" s="19" t="s">
        <v>197</v>
      </c>
      <c r="F196" s="20">
        <v>6391503.2599999998</v>
      </c>
      <c r="G196" s="20">
        <v>33570606</v>
      </c>
      <c r="H196" s="21">
        <v>33074761.34</v>
      </c>
      <c r="I196" s="18" t="s">
        <v>198</v>
      </c>
      <c r="J196" s="19" t="s">
        <v>199</v>
      </c>
      <c r="K196" s="20">
        <f t="shared" si="1"/>
        <v>155796265.66999999</v>
      </c>
      <c r="L196" s="20">
        <v>659725902.55999994</v>
      </c>
      <c r="M196" s="21">
        <v>442498218.25999999</v>
      </c>
      <c r="N196" s="28" t="s">
        <v>432</v>
      </c>
      <c r="O196" s="8" t="s">
        <v>205</v>
      </c>
      <c r="P196" s="9">
        <v>10000</v>
      </c>
      <c r="Q196" s="9">
        <v>72774.740000000005</v>
      </c>
      <c r="R196" s="9">
        <v>72774.740000000005</v>
      </c>
      <c r="S196" s="45" t="s">
        <v>507</v>
      </c>
      <c r="T196" s="88" t="s">
        <v>685</v>
      </c>
      <c r="U196" s="88" t="s">
        <v>685</v>
      </c>
      <c r="V196" s="88" t="s">
        <v>685</v>
      </c>
    </row>
    <row r="197" spans="2:22" s="35" customFormat="1" ht="34.5" thickBot="1" x14ac:dyDescent="0.3">
      <c r="B197" s="18">
        <v>2015</v>
      </c>
      <c r="C197" s="19" t="s">
        <v>506</v>
      </c>
      <c r="D197" s="19">
        <v>5000</v>
      </c>
      <c r="E197" s="19" t="s">
        <v>197</v>
      </c>
      <c r="F197" s="20">
        <v>6391503.2599999998</v>
      </c>
      <c r="G197" s="20">
        <v>33570606</v>
      </c>
      <c r="H197" s="21">
        <v>33074761.34</v>
      </c>
      <c r="I197" s="18" t="s">
        <v>198</v>
      </c>
      <c r="J197" s="19" t="s">
        <v>199</v>
      </c>
      <c r="K197" s="20">
        <f t="shared" si="1"/>
        <v>155796265.66999999</v>
      </c>
      <c r="L197" s="20">
        <v>659725902.55999994</v>
      </c>
      <c r="M197" s="21">
        <v>442498218.25999999</v>
      </c>
      <c r="N197" s="28" t="s">
        <v>433</v>
      </c>
      <c r="O197" s="8" t="s">
        <v>206</v>
      </c>
      <c r="P197" s="9">
        <v>20000</v>
      </c>
      <c r="Q197" s="9">
        <v>14326</v>
      </c>
      <c r="R197" s="9">
        <v>14326</v>
      </c>
      <c r="S197" s="45" t="s">
        <v>507</v>
      </c>
      <c r="T197" s="89"/>
      <c r="U197" s="89"/>
      <c r="V197" s="89"/>
    </row>
    <row r="198" spans="2:22" s="35" customFormat="1" ht="34.5" thickBot="1" x14ac:dyDescent="0.3">
      <c r="B198" s="18">
        <v>2015</v>
      </c>
      <c r="C198" s="19" t="s">
        <v>506</v>
      </c>
      <c r="D198" s="19">
        <v>5000</v>
      </c>
      <c r="E198" s="19" t="s">
        <v>197</v>
      </c>
      <c r="F198" s="20">
        <v>6391503.2599999998</v>
      </c>
      <c r="G198" s="20">
        <v>33570606</v>
      </c>
      <c r="H198" s="21">
        <v>33074761.34</v>
      </c>
      <c r="I198" s="18" t="s">
        <v>198</v>
      </c>
      <c r="J198" s="19" t="s">
        <v>199</v>
      </c>
      <c r="K198" s="20">
        <f t="shared" si="1"/>
        <v>155796265.66999999</v>
      </c>
      <c r="L198" s="20">
        <v>659725902.55999994</v>
      </c>
      <c r="M198" s="21">
        <v>442498218.25999999</v>
      </c>
      <c r="N198" s="28" t="s">
        <v>434</v>
      </c>
      <c r="O198" s="8" t="s">
        <v>207</v>
      </c>
      <c r="P198" s="9">
        <v>0</v>
      </c>
      <c r="Q198" s="9">
        <v>15928399.739999998</v>
      </c>
      <c r="R198" s="9">
        <v>15928399.74</v>
      </c>
      <c r="S198" s="45" t="s">
        <v>507</v>
      </c>
      <c r="T198" s="89"/>
      <c r="U198" s="89"/>
      <c r="V198" s="89"/>
    </row>
    <row r="199" spans="2:22" s="35" customFormat="1" ht="34.5" thickBot="1" x14ac:dyDescent="0.3">
      <c r="B199" s="18">
        <v>2015</v>
      </c>
      <c r="C199" s="19" t="s">
        <v>506</v>
      </c>
      <c r="D199" s="19">
        <v>5000</v>
      </c>
      <c r="E199" s="19" t="s">
        <v>197</v>
      </c>
      <c r="F199" s="20">
        <v>6391503.2599999998</v>
      </c>
      <c r="G199" s="20">
        <v>33570606</v>
      </c>
      <c r="H199" s="21">
        <v>33074761.34</v>
      </c>
      <c r="I199" s="18" t="s">
        <v>198</v>
      </c>
      <c r="J199" s="19" t="s">
        <v>199</v>
      </c>
      <c r="K199" s="20">
        <f t="shared" si="1"/>
        <v>155796265.66999999</v>
      </c>
      <c r="L199" s="20">
        <v>659725902.55999994</v>
      </c>
      <c r="M199" s="21">
        <v>442498218.25999999</v>
      </c>
      <c r="N199" s="28" t="s">
        <v>435</v>
      </c>
      <c r="O199" s="8" t="s">
        <v>436</v>
      </c>
      <c r="P199" s="9">
        <v>2044000</v>
      </c>
      <c r="Q199" s="9">
        <v>412883.24000000022</v>
      </c>
      <c r="R199" s="9">
        <v>412883.24</v>
      </c>
      <c r="S199" s="45" t="s">
        <v>507</v>
      </c>
      <c r="T199" s="89"/>
      <c r="U199" s="89"/>
      <c r="V199" s="89"/>
    </row>
    <row r="200" spans="2:22" s="35" customFormat="1" ht="34.5" thickBot="1" x14ac:dyDescent="0.3">
      <c r="B200" s="18">
        <v>2015</v>
      </c>
      <c r="C200" s="19" t="s">
        <v>506</v>
      </c>
      <c r="D200" s="19">
        <v>5000</v>
      </c>
      <c r="E200" s="19" t="s">
        <v>197</v>
      </c>
      <c r="F200" s="20">
        <v>6391503.2599999998</v>
      </c>
      <c r="G200" s="20">
        <v>33570606</v>
      </c>
      <c r="H200" s="21">
        <v>33074761.34</v>
      </c>
      <c r="I200" s="18" t="s">
        <v>198</v>
      </c>
      <c r="J200" s="19" t="s">
        <v>199</v>
      </c>
      <c r="K200" s="20">
        <f t="shared" si="1"/>
        <v>155796265.66999999</v>
      </c>
      <c r="L200" s="20">
        <v>659725902.55999994</v>
      </c>
      <c r="M200" s="21">
        <v>442498218.25999999</v>
      </c>
      <c r="N200" s="28" t="s">
        <v>437</v>
      </c>
      <c r="O200" s="8" t="s">
        <v>208</v>
      </c>
      <c r="P200" s="9">
        <v>406000</v>
      </c>
      <c r="Q200" s="9">
        <v>579276.94000000018</v>
      </c>
      <c r="R200" s="9">
        <v>579276.93999999994</v>
      </c>
      <c r="S200" s="45" t="s">
        <v>507</v>
      </c>
      <c r="T200" s="89"/>
      <c r="U200" s="89"/>
      <c r="V200" s="89"/>
    </row>
    <row r="201" spans="2:22" s="35" customFormat="1" ht="34.5" thickBot="1" x14ac:dyDescent="0.3">
      <c r="B201" s="18">
        <v>2015</v>
      </c>
      <c r="C201" s="19" t="s">
        <v>506</v>
      </c>
      <c r="D201" s="19">
        <v>5000</v>
      </c>
      <c r="E201" s="19" t="s">
        <v>197</v>
      </c>
      <c r="F201" s="20">
        <v>6391503.2599999998</v>
      </c>
      <c r="G201" s="20">
        <v>33570606</v>
      </c>
      <c r="H201" s="21">
        <v>33074761.34</v>
      </c>
      <c r="I201" s="18" t="s">
        <v>198</v>
      </c>
      <c r="J201" s="19" t="s">
        <v>199</v>
      </c>
      <c r="K201" s="20">
        <f t="shared" si="1"/>
        <v>155796265.66999999</v>
      </c>
      <c r="L201" s="20">
        <v>659725902.55999994</v>
      </c>
      <c r="M201" s="21">
        <v>442498218.25999999</v>
      </c>
      <c r="N201" s="28" t="s">
        <v>438</v>
      </c>
      <c r="O201" s="8" t="s">
        <v>209</v>
      </c>
      <c r="P201" s="9">
        <v>0</v>
      </c>
      <c r="Q201" s="9">
        <v>481705.79999999993</v>
      </c>
      <c r="R201" s="9">
        <v>481705.8</v>
      </c>
      <c r="S201" s="45" t="s">
        <v>507</v>
      </c>
      <c r="T201" s="89"/>
      <c r="U201" s="89"/>
      <c r="V201" s="89"/>
    </row>
    <row r="202" spans="2:22" s="35" customFormat="1" ht="28.5" customHeight="1" thickBot="1" x14ac:dyDescent="0.3">
      <c r="B202" s="18">
        <v>2015</v>
      </c>
      <c r="C202" s="19" t="s">
        <v>506</v>
      </c>
      <c r="D202" s="19">
        <v>5000</v>
      </c>
      <c r="E202" s="19" t="s">
        <v>197</v>
      </c>
      <c r="F202" s="20">
        <v>6391503.2599999998</v>
      </c>
      <c r="G202" s="20">
        <v>33570606</v>
      </c>
      <c r="H202" s="21">
        <v>33074761.34</v>
      </c>
      <c r="I202" s="18" t="s">
        <v>198</v>
      </c>
      <c r="J202" s="19" t="s">
        <v>199</v>
      </c>
      <c r="K202" s="20">
        <f t="shared" si="1"/>
        <v>155796265.66999999</v>
      </c>
      <c r="L202" s="20">
        <v>659725902.55999994</v>
      </c>
      <c r="M202" s="21">
        <v>442498218.25999999</v>
      </c>
      <c r="N202" s="28" t="s">
        <v>439</v>
      </c>
      <c r="O202" s="8" t="s">
        <v>210</v>
      </c>
      <c r="P202" s="9">
        <v>0</v>
      </c>
      <c r="Q202" s="9">
        <v>4511936</v>
      </c>
      <c r="R202" s="9">
        <v>4511936</v>
      </c>
      <c r="S202" s="45" t="s">
        <v>507</v>
      </c>
      <c r="T202" s="89"/>
      <c r="U202" s="89"/>
      <c r="V202" s="89"/>
    </row>
    <row r="203" spans="2:22" s="35" customFormat="1" ht="34.5" thickBot="1" x14ac:dyDescent="0.3">
      <c r="B203" s="18">
        <v>2015</v>
      </c>
      <c r="C203" s="19" t="s">
        <v>506</v>
      </c>
      <c r="D203" s="19">
        <v>5000</v>
      </c>
      <c r="E203" s="19" t="s">
        <v>197</v>
      </c>
      <c r="F203" s="20">
        <v>6391503.2599999998</v>
      </c>
      <c r="G203" s="20">
        <v>33570606</v>
      </c>
      <c r="H203" s="21">
        <v>33074761.34</v>
      </c>
      <c r="I203" s="18" t="s">
        <v>198</v>
      </c>
      <c r="J203" s="19" t="s">
        <v>199</v>
      </c>
      <c r="K203" s="20">
        <f t="shared" si="1"/>
        <v>155796265.66999999</v>
      </c>
      <c r="L203" s="20">
        <v>659725902.55999994</v>
      </c>
      <c r="M203" s="21">
        <v>442498218.25999999</v>
      </c>
      <c r="N203" s="28" t="s">
        <v>440</v>
      </c>
      <c r="O203" s="8" t="s">
        <v>211</v>
      </c>
      <c r="P203" s="9">
        <v>8000</v>
      </c>
      <c r="Q203" s="9">
        <v>5868</v>
      </c>
      <c r="R203" s="9">
        <v>5868</v>
      </c>
      <c r="S203" s="45" t="s">
        <v>507</v>
      </c>
      <c r="T203" s="89"/>
      <c r="U203" s="89"/>
      <c r="V203" s="89"/>
    </row>
    <row r="204" spans="2:22" s="35" customFormat="1" ht="34.5" thickBot="1" x14ac:dyDescent="0.3">
      <c r="B204" s="18">
        <v>2015</v>
      </c>
      <c r="C204" s="19" t="s">
        <v>506</v>
      </c>
      <c r="D204" s="19">
        <v>5000</v>
      </c>
      <c r="E204" s="19" t="s">
        <v>197</v>
      </c>
      <c r="F204" s="20">
        <v>6391503.2599999998</v>
      </c>
      <c r="G204" s="20">
        <v>33570606</v>
      </c>
      <c r="H204" s="21">
        <v>33074761.34</v>
      </c>
      <c r="I204" s="18" t="s">
        <v>198</v>
      </c>
      <c r="J204" s="19" t="s">
        <v>199</v>
      </c>
      <c r="K204" s="20">
        <f t="shared" si="1"/>
        <v>155796265.66999999</v>
      </c>
      <c r="L204" s="20">
        <v>659725902.55999994</v>
      </c>
      <c r="M204" s="21">
        <v>442498218.25999999</v>
      </c>
      <c r="N204" s="28" t="s">
        <v>441</v>
      </c>
      <c r="O204" s="8" t="s">
        <v>212</v>
      </c>
      <c r="P204" s="9">
        <v>0</v>
      </c>
      <c r="Q204" s="9">
        <v>635989.55999999994</v>
      </c>
      <c r="R204" s="9">
        <v>140144.9</v>
      </c>
      <c r="S204" s="45" t="s">
        <v>507</v>
      </c>
      <c r="T204" s="90"/>
      <c r="U204" s="90"/>
      <c r="V204" s="90"/>
    </row>
    <row r="205" spans="2:22" s="35" customFormat="1" ht="34.5" thickBot="1" x14ac:dyDescent="0.3">
      <c r="B205" s="18">
        <v>2015</v>
      </c>
      <c r="C205" s="19" t="s">
        <v>506</v>
      </c>
      <c r="D205" s="19">
        <v>5000</v>
      </c>
      <c r="E205" s="19" t="s">
        <v>197</v>
      </c>
      <c r="F205" s="20">
        <v>6391503.2599999998</v>
      </c>
      <c r="G205" s="20">
        <v>33570606</v>
      </c>
      <c r="H205" s="21">
        <v>33074761.34</v>
      </c>
      <c r="I205" s="18" t="s">
        <v>198</v>
      </c>
      <c r="J205" s="19" t="s">
        <v>199</v>
      </c>
      <c r="K205" s="20">
        <f t="shared" si="1"/>
        <v>155796265.66999999</v>
      </c>
      <c r="L205" s="20">
        <v>659725902.55999994</v>
      </c>
      <c r="M205" s="21">
        <v>442498218.25999999</v>
      </c>
      <c r="N205" s="28" t="s">
        <v>442</v>
      </c>
      <c r="O205" s="8" t="s">
        <v>213</v>
      </c>
      <c r="P205" s="9">
        <v>35000</v>
      </c>
      <c r="Q205" s="9">
        <v>1786618.9099999992</v>
      </c>
      <c r="R205" s="9">
        <v>1786618.91</v>
      </c>
      <c r="S205" s="45" t="s">
        <v>507</v>
      </c>
      <c r="T205" s="88" t="s">
        <v>685</v>
      </c>
      <c r="U205" s="88" t="s">
        <v>685</v>
      </c>
      <c r="V205" s="88" t="s">
        <v>685</v>
      </c>
    </row>
    <row r="206" spans="2:22" s="35" customFormat="1" ht="34.5" thickBot="1" x14ac:dyDescent="0.3">
      <c r="B206" s="18">
        <v>2015</v>
      </c>
      <c r="C206" s="19" t="s">
        <v>506</v>
      </c>
      <c r="D206" s="19">
        <v>5000</v>
      </c>
      <c r="E206" s="19" t="s">
        <v>197</v>
      </c>
      <c r="F206" s="20">
        <v>6391503.2599999998</v>
      </c>
      <c r="G206" s="20">
        <v>33570606</v>
      </c>
      <c r="H206" s="21">
        <v>33074761.34</v>
      </c>
      <c r="I206" s="18" t="s">
        <v>198</v>
      </c>
      <c r="J206" s="19" t="s">
        <v>199</v>
      </c>
      <c r="K206" s="20">
        <f t="shared" si="1"/>
        <v>155796265.66999999</v>
      </c>
      <c r="L206" s="20">
        <v>659725902.55999994</v>
      </c>
      <c r="M206" s="21">
        <v>442498218.25999999</v>
      </c>
      <c r="N206" s="28" t="s">
        <v>443</v>
      </c>
      <c r="O206" s="8" t="s">
        <v>214</v>
      </c>
      <c r="P206" s="9">
        <v>25600</v>
      </c>
      <c r="Q206" s="9">
        <v>662026.57000000007</v>
      </c>
      <c r="R206" s="9">
        <v>662026.57000000007</v>
      </c>
      <c r="S206" s="45" t="s">
        <v>507</v>
      </c>
      <c r="T206" s="89"/>
      <c r="U206" s="89"/>
      <c r="V206" s="89"/>
    </row>
    <row r="207" spans="2:22" s="35" customFormat="1" ht="34.5" thickBot="1" x14ac:dyDescent="0.3">
      <c r="B207" s="18">
        <v>2015</v>
      </c>
      <c r="C207" s="19" t="s">
        <v>506</v>
      </c>
      <c r="D207" s="19">
        <v>5000</v>
      </c>
      <c r="E207" s="19" t="s">
        <v>197</v>
      </c>
      <c r="F207" s="20">
        <v>6391503.2599999998</v>
      </c>
      <c r="G207" s="20">
        <v>33570606</v>
      </c>
      <c r="H207" s="21">
        <v>33074761.34</v>
      </c>
      <c r="I207" s="18" t="s">
        <v>198</v>
      </c>
      <c r="J207" s="19" t="s">
        <v>199</v>
      </c>
      <c r="K207" s="20">
        <f t="shared" si="1"/>
        <v>155796265.66999999</v>
      </c>
      <c r="L207" s="20">
        <v>659725902.55999994</v>
      </c>
      <c r="M207" s="21">
        <v>442498218.25999999</v>
      </c>
      <c r="N207" s="28" t="s">
        <v>444</v>
      </c>
      <c r="O207" s="8" t="s">
        <v>215</v>
      </c>
      <c r="P207" s="9">
        <v>290000</v>
      </c>
      <c r="Q207" s="9">
        <v>462650.42999999883</v>
      </c>
      <c r="R207" s="9">
        <v>462650.43</v>
      </c>
      <c r="S207" s="45" t="s">
        <v>507</v>
      </c>
      <c r="T207" s="89"/>
      <c r="U207" s="89"/>
      <c r="V207" s="89"/>
    </row>
    <row r="208" spans="2:22" s="35" customFormat="1" ht="35.25" customHeight="1" thickBot="1" x14ac:dyDescent="0.3">
      <c r="B208" s="18">
        <v>2015</v>
      </c>
      <c r="C208" s="19" t="s">
        <v>506</v>
      </c>
      <c r="D208" s="19">
        <v>5000</v>
      </c>
      <c r="E208" s="19" t="s">
        <v>197</v>
      </c>
      <c r="F208" s="20">
        <v>6391503.2599999998</v>
      </c>
      <c r="G208" s="20">
        <v>33570606</v>
      </c>
      <c r="H208" s="21">
        <v>33074761.34</v>
      </c>
      <c r="I208" s="18" t="s">
        <v>198</v>
      </c>
      <c r="J208" s="19" t="s">
        <v>199</v>
      </c>
      <c r="K208" s="20">
        <f t="shared" si="1"/>
        <v>155796265.66999999</v>
      </c>
      <c r="L208" s="20">
        <v>659725902.55999994</v>
      </c>
      <c r="M208" s="21">
        <v>442498218.25999999</v>
      </c>
      <c r="N208" s="28" t="s">
        <v>503</v>
      </c>
      <c r="O208" s="8" t="s">
        <v>504</v>
      </c>
      <c r="P208" s="9">
        <v>0</v>
      </c>
      <c r="Q208" s="9">
        <v>56420</v>
      </c>
      <c r="R208" s="9">
        <v>56420</v>
      </c>
      <c r="S208" s="45" t="s">
        <v>507</v>
      </c>
      <c r="T208" s="89"/>
      <c r="U208" s="89"/>
      <c r="V208" s="89"/>
    </row>
    <row r="209" spans="2:22" s="35" customFormat="1" ht="41.25" customHeight="1" thickBot="1" x14ac:dyDescent="0.3">
      <c r="B209" s="18">
        <v>2015</v>
      </c>
      <c r="C209" s="19" t="s">
        <v>506</v>
      </c>
      <c r="D209" s="19">
        <v>5000</v>
      </c>
      <c r="E209" s="19" t="s">
        <v>197</v>
      </c>
      <c r="F209" s="20">
        <v>6391503.2599999998</v>
      </c>
      <c r="G209" s="20">
        <v>33570606</v>
      </c>
      <c r="H209" s="21">
        <v>33074761.34</v>
      </c>
      <c r="I209" s="18" t="s">
        <v>198</v>
      </c>
      <c r="J209" s="19" t="s">
        <v>199</v>
      </c>
      <c r="K209" s="20">
        <f t="shared" si="1"/>
        <v>155796265.66999999</v>
      </c>
      <c r="L209" s="20">
        <v>659725902.55999994</v>
      </c>
      <c r="M209" s="21">
        <v>442498218.25999999</v>
      </c>
      <c r="N209" s="28" t="s">
        <v>445</v>
      </c>
      <c r="O209" s="8" t="s">
        <v>446</v>
      </c>
      <c r="P209" s="9">
        <v>435001</v>
      </c>
      <c r="Q209" s="9">
        <v>146540</v>
      </c>
      <c r="R209" s="9">
        <v>146540</v>
      </c>
      <c r="S209" s="45" t="s">
        <v>507</v>
      </c>
      <c r="T209" s="89"/>
      <c r="U209" s="89"/>
      <c r="V209" s="89"/>
    </row>
    <row r="210" spans="2:22" s="35" customFormat="1" ht="34.5" thickBot="1" x14ac:dyDescent="0.3">
      <c r="B210" s="18">
        <v>2015</v>
      </c>
      <c r="C210" s="19" t="s">
        <v>506</v>
      </c>
      <c r="D210" s="19">
        <v>5000</v>
      </c>
      <c r="E210" s="19" t="s">
        <v>197</v>
      </c>
      <c r="F210" s="20">
        <v>6391503.2599999998</v>
      </c>
      <c r="G210" s="20">
        <v>33570606</v>
      </c>
      <c r="H210" s="21">
        <v>33074761.34</v>
      </c>
      <c r="I210" s="18" t="s">
        <v>198</v>
      </c>
      <c r="J210" s="19" t="s">
        <v>199</v>
      </c>
      <c r="K210" s="20">
        <f t="shared" si="1"/>
        <v>155796265.66999999</v>
      </c>
      <c r="L210" s="20">
        <v>659725902.55999994</v>
      </c>
      <c r="M210" s="21">
        <v>442498218.25999999</v>
      </c>
      <c r="N210" s="28" t="s">
        <v>447</v>
      </c>
      <c r="O210" s="8" t="s">
        <v>216</v>
      </c>
      <c r="P210" s="9">
        <v>2000001</v>
      </c>
      <c r="Q210" s="9">
        <v>2063641.1999999997</v>
      </c>
      <c r="R210" s="9">
        <v>2063641.2</v>
      </c>
      <c r="S210" s="45" t="s">
        <v>507</v>
      </c>
      <c r="T210" s="89"/>
      <c r="U210" s="89"/>
      <c r="V210" s="89"/>
    </row>
    <row r="211" spans="2:22" s="35" customFormat="1" ht="34.5" thickBot="1" x14ac:dyDescent="0.3">
      <c r="B211" s="18">
        <v>2015</v>
      </c>
      <c r="C211" s="19" t="s">
        <v>506</v>
      </c>
      <c r="D211" s="19">
        <v>5000</v>
      </c>
      <c r="E211" s="19" t="s">
        <v>197</v>
      </c>
      <c r="F211" s="20">
        <v>6391503.2599999998</v>
      </c>
      <c r="G211" s="20">
        <v>33570606</v>
      </c>
      <c r="H211" s="21">
        <v>33074761.34</v>
      </c>
      <c r="I211" s="18" t="s">
        <v>198</v>
      </c>
      <c r="J211" s="19" t="s">
        <v>199</v>
      </c>
      <c r="K211" s="20">
        <f t="shared" si="1"/>
        <v>155796265.66999999</v>
      </c>
      <c r="L211" s="20">
        <v>659725902.55999994</v>
      </c>
      <c r="M211" s="21">
        <v>442498218.25999999</v>
      </c>
      <c r="N211" s="28" t="s">
        <v>448</v>
      </c>
      <c r="O211" s="8" t="s">
        <v>217</v>
      </c>
      <c r="P211" s="9">
        <v>0</v>
      </c>
      <c r="Q211" s="9">
        <v>57559.360000000015</v>
      </c>
      <c r="R211" s="9">
        <v>57559.360000000001</v>
      </c>
      <c r="S211" s="45" t="s">
        <v>507</v>
      </c>
      <c r="T211" s="89"/>
      <c r="U211" s="89"/>
      <c r="V211" s="89"/>
    </row>
    <row r="212" spans="2:22" s="35" customFormat="1" ht="34.5" thickBot="1" x14ac:dyDescent="0.3">
      <c r="B212" s="18">
        <v>2015</v>
      </c>
      <c r="C212" s="19" t="s">
        <v>506</v>
      </c>
      <c r="D212" s="19">
        <v>5000</v>
      </c>
      <c r="E212" s="19" t="s">
        <v>197</v>
      </c>
      <c r="F212" s="20">
        <v>6391503.2599999998</v>
      </c>
      <c r="G212" s="20">
        <v>33570606</v>
      </c>
      <c r="H212" s="21">
        <v>33074761.34</v>
      </c>
      <c r="I212" s="18" t="s">
        <v>198</v>
      </c>
      <c r="J212" s="19" t="s">
        <v>199</v>
      </c>
      <c r="K212" s="20">
        <f t="shared" si="1"/>
        <v>155796265.66999999</v>
      </c>
      <c r="L212" s="20">
        <v>659725902.55999994</v>
      </c>
      <c r="M212" s="21">
        <v>442498218.25999999</v>
      </c>
      <c r="N212" s="28" t="s">
        <v>449</v>
      </c>
      <c r="O212" s="8" t="s">
        <v>218</v>
      </c>
      <c r="P212" s="9">
        <v>0</v>
      </c>
      <c r="Q212" s="9">
        <v>110000</v>
      </c>
      <c r="R212" s="9">
        <v>110000</v>
      </c>
      <c r="S212" s="45" t="s">
        <v>507</v>
      </c>
      <c r="T212" s="89"/>
      <c r="U212" s="89"/>
      <c r="V212" s="89"/>
    </row>
    <row r="213" spans="2:22" s="35" customFormat="1" ht="29.25" customHeight="1" thickBot="1" x14ac:dyDescent="0.3">
      <c r="B213" s="18">
        <v>2015</v>
      </c>
      <c r="C213" s="19" t="s">
        <v>506</v>
      </c>
      <c r="D213" s="19">
        <v>6000</v>
      </c>
      <c r="E213" s="19" t="s">
        <v>219</v>
      </c>
      <c r="F213" s="20">
        <v>149404762.41</v>
      </c>
      <c r="G213" s="20">
        <v>626155296.55999994</v>
      </c>
      <c r="H213" s="21">
        <v>409423456.92000002</v>
      </c>
      <c r="I213" s="18" t="s">
        <v>198</v>
      </c>
      <c r="J213" s="19" t="s">
        <v>199</v>
      </c>
      <c r="K213" s="20">
        <f t="shared" si="1"/>
        <v>155796265.66999999</v>
      </c>
      <c r="L213" s="20">
        <v>659725902.55999994</v>
      </c>
      <c r="M213" s="21">
        <v>442498218.25999999</v>
      </c>
      <c r="N213" s="28" t="s">
        <v>450</v>
      </c>
      <c r="O213" s="8" t="s">
        <v>220</v>
      </c>
      <c r="P213" s="9">
        <v>0</v>
      </c>
      <c r="Q213" s="9">
        <v>26881342.149999999</v>
      </c>
      <c r="R213" s="9">
        <v>4481342.1500000004</v>
      </c>
      <c r="S213" s="45" t="s">
        <v>507</v>
      </c>
      <c r="T213" s="90"/>
      <c r="U213" s="90"/>
      <c r="V213" s="90"/>
    </row>
    <row r="214" spans="2:22" s="35" customFormat="1" ht="34.5" thickBot="1" x14ac:dyDescent="0.3">
      <c r="B214" s="18">
        <v>2015</v>
      </c>
      <c r="C214" s="19" t="s">
        <v>506</v>
      </c>
      <c r="D214" s="19">
        <v>6000</v>
      </c>
      <c r="E214" s="19" t="s">
        <v>219</v>
      </c>
      <c r="F214" s="20">
        <v>149404762.41</v>
      </c>
      <c r="G214" s="20">
        <v>626155296.55999994</v>
      </c>
      <c r="H214" s="21">
        <v>409423456.92000002</v>
      </c>
      <c r="I214" s="18" t="s">
        <v>198</v>
      </c>
      <c r="J214" s="19" t="s">
        <v>199</v>
      </c>
      <c r="K214" s="20">
        <f t="shared" si="1"/>
        <v>155796265.66999999</v>
      </c>
      <c r="L214" s="20">
        <v>659725902.55999994</v>
      </c>
      <c r="M214" s="21">
        <v>442498218.25999999</v>
      </c>
      <c r="N214" s="28" t="s">
        <v>451</v>
      </c>
      <c r="O214" s="8" t="s">
        <v>221</v>
      </c>
      <c r="P214" s="9">
        <v>0</v>
      </c>
      <c r="Q214" s="9">
        <v>13000000</v>
      </c>
      <c r="R214" s="9">
        <v>6704426.8499999996</v>
      </c>
      <c r="S214" s="45" t="s">
        <v>507</v>
      </c>
      <c r="T214" s="88" t="s">
        <v>685</v>
      </c>
      <c r="U214" s="88" t="s">
        <v>685</v>
      </c>
      <c r="V214" s="88" t="s">
        <v>685</v>
      </c>
    </row>
    <row r="215" spans="2:22" s="35" customFormat="1" ht="34.5" thickBot="1" x14ac:dyDescent="0.3">
      <c r="B215" s="18">
        <v>2015</v>
      </c>
      <c r="C215" s="19" t="s">
        <v>506</v>
      </c>
      <c r="D215" s="19">
        <v>6000</v>
      </c>
      <c r="E215" s="19" t="s">
        <v>219</v>
      </c>
      <c r="F215" s="20">
        <v>149404762.41</v>
      </c>
      <c r="G215" s="20">
        <v>626155296.55999994</v>
      </c>
      <c r="H215" s="21">
        <v>409423456.92000002</v>
      </c>
      <c r="I215" s="18" t="s">
        <v>198</v>
      </c>
      <c r="J215" s="19" t="s">
        <v>199</v>
      </c>
      <c r="K215" s="20">
        <f t="shared" si="1"/>
        <v>155796265.66999999</v>
      </c>
      <c r="L215" s="20">
        <v>659725902.55999994</v>
      </c>
      <c r="M215" s="21">
        <v>442498218.25999999</v>
      </c>
      <c r="N215" s="28" t="s">
        <v>452</v>
      </c>
      <c r="O215" s="8" t="s">
        <v>222</v>
      </c>
      <c r="P215" s="9">
        <v>0</v>
      </c>
      <c r="Q215" s="9">
        <v>86103361.329999998</v>
      </c>
      <c r="R215" s="9">
        <v>47893819.020000003</v>
      </c>
      <c r="S215" s="45" t="s">
        <v>507</v>
      </c>
      <c r="T215" s="89"/>
      <c r="U215" s="89"/>
      <c r="V215" s="89"/>
    </row>
    <row r="216" spans="2:22" s="35" customFormat="1" ht="30.75" customHeight="1" thickBot="1" x14ac:dyDescent="0.3">
      <c r="B216" s="18">
        <v>2015</v>
      </c>
      <c r="C216" s="19" t="s">
        <v>506</v>
      </c>
      <c r="D216" s="19">
        <v>6000</v>
      </c>
      <c r="E216" s="19" t="s">
        <v>219</v>
      </c>
      <c r="F216" s="20">
        <v>149404762.41</v>
      </c>
      <c r="G216" s="20">
        <v>626155296.55999994</v>
      </c>
      <c r="H216" s="21">
        <v>409423456.92000002</v>
      </c>
      <c r="I216" s="18" t="s">
        <v>198</v>
      </c>
      <c r="J216" s="19" t="s">
        <v>199</v>
      </c>
      <c r="K216" s="20">
        <f t="shared" si="1"/>
        <v>155796265.66999999</v>
      </c>
      <c r="L216" s="20">
        <v>659725902.55999994</v>
      </c>
      <c r="M216" s="21">
        <v>442498218.25999999</v>
      </c>
      <c r="N216" s="28" t="s">
        <v>453</v>
      </c>
      <c r="O216" s="8" t="s">
        <v>223</v>
      </c>
      <c r="P216" s="9">
        <v>0</v>
      </c>
      <c r="Q216" s="9">
        <v>36906015</v>
      </c>
      <c r="R216" s="9">
        <v>34770534.859999999</v>
      </c>
      <c r="S216" s="45" t="s">
        <v>507</v>
      </c>
      <c r="T216" s="89"/>
      <c r="U216" s="89"/>
      <c r="V216" s="89"/>
    </row>
    <row r="217" spans="2:22" s="35" customFormat="1" ht="28.5" customHeight="1" thickBot="1" x14ac:dyDescent="0.3">
      <c r="B217" s="18">
        <v>2015</v>
      </c>
      <c r="C217" s="19" t="s">
        <v>506</v>
      </c>
      <c r="D217" s="19">
        <v>6000</v>
      </c>
      <c r="E217" s="19" t="s">
        <v>219</v>
      </c>
      <c r="F217" s="20">
        <v>149404762.41</v>
      </c>
      <c r="G217" s="20">
        <v>626155296.55999994</v>
      </c>
      <c r="H217" s="21">
        <v>409423456.92000002</v>
      </c>
      <c r="I217" s="18" t="s">
        <v>198</v>
      </c>
      <c r="J217" s="19" t="s">
        <v>199</v>
      </c>
      <c r="K217" s="20">
        <f t="shared" si="1"/>
        <v>155796265.66999999</v>
      </c>
      <c r="L217" s="20">
        <v>659725902.55999994</v>
      </c>
      <c r="M217" s="21">
        <v>442498218.25999999</v>
      </c>
      <c r="N217" s="28" t="s">
        <v>454</v>
      </c>
      <c r="O217" s="8" t="s">
        <v>224</v>
      </c>
      <c r="P217" s="9">
        <v>0</v>
      </c>
      <c r="Q217" s="9">
        <v>7027244.0999999996</v>
      </c>
      <c r="R217" s="9">
        <v>3381244.1</v>
      </c>
      <c r="S217" s="45" t="s">
        <v>507</v>
      </c>
      <c r="T217" s="89"/>
      <c r="U217" s="89"/>
      <c r="V217" s="89"/>
    </row>
    <row r="218" spans="2:22" s="35" customFormat="1" ht="34.5" thickBot="1" x14ac:dyDescent="0.3">
      <c r="B218" s="18">
        <v>2015</v>
      </c>
      <c r="C218" s="19" t="s">
        <v>506</v>
      </c>
      <c r="D218" s="19">
        <v>6000</v>
      </c>
      <c r="E218" s="19" t="s">
        <v>219</v>
      </c>
      <c r="F218" s="20">
        <v>149404762.41</v>
      </c>
      <c r="G218" s="20">
        <v>626155296.55999994</v>
      </c>
      <c r="H218" s="21">
        <v>409423456.92000002</v>
      </c>
      <c r="I218" s="18" t="s">
        <v>198</v>
      </c>
      <c r="J218" s="19" t="s">
        <v>199</v>
      </c>
      <c r="K218" s="20">
        <f t="shared" si="1"/>
        <v>155796265.66999999</v>
      </c>
      <c r="L218" s="20">
        <v>659725902.55999994</v>
      </c>
      <c r="M218" s="21">
        <v>442498218.25999999</v>
      </c>
      <c r="N218" s="28" t="s">
        <v>455</v>
      </c>
      <c r="O218" s="8" t="s">
        <v>225</v>
      </c>
      <c r="P218" s="9">
        <v>0</v>
      </c>
      <c r="Q218" s="9">
        <v>42002948.899999991</v>
      </c>
      <c r="R218" s="9">
        <v>17850240.899999999</v>
      </c>
      <c r="S218" s="45" t="s">
        <v>507</v>
      </c>
      <c r="T218" s="89"/>
      <c r="U218" s="89"/>
      <c r="V218" s="89"/>
    </row>
    <row r="219" spans="2:22" s="35" customFormat="1" ht="34.5" thickBot="1" x14ac:dyDescent="0.3">
      <c r="B219" s="18">
        <v>2015</v>
      </c>
      <c r="C219" s="19" t="s">
        <v>506</v>
      </c>
      <c r="D219" s="19">
        <v>6000</v>
      </c>
      <c r="E219" s="19" t="s">
        <v>219</v>
      </c>
      <c r="F219" s="20">
        <v>149404762.41</v>
      </c>
      <c r="G219" s="20">
        <v>626155296.55999994</v>
      </c>
      <c r="H219" s="21">
        <v>409423456.92000002</v>
      </c>
      <c r="I219" s="18" t="s">
        <v>198</v>
      </c>
      <c r="J219" s="19" t="s">
        <v>199</v>
      </c>
      <c r="K219" s="20">
        <f t="shared" si="1"/>
        <v>155796265.66999999</v>
      </c>
      <c r="L219" s="20">
        <v>659725902.55999994</v>
      </c>
      <c r="M219" s="21">
        <v>442498218.25999999</v>
      </c>
      <c r="N219" s="28" t="s">
        <v>456</v>
      </c>
      <c r="O219" s="8" t="s">
        <v>457</v>
      </c>
      <c r="P219" s="9">
        <v>0</v>
      </c>
      <c r="Q219" s="9">
        <v>0</v>
      </c>
      <c r="R219" s="9">
        <v>0</v>
      </c>
      <c r="S219" s="45" t="s">
        <v>507</v>
      </c>
      <c r="T219" s="89"/>
      <c r="U219" s="89"/>
      <c r="V219" s="89"/>
    </row>
    <row r="220" spans="2:22" s="35" customFormat="1" ht="34.5" thickBot="1" x14ac:dyDescent="0.3">
      <c r="B220" s="18">
        <v>2015</v>
      </c>
      <c r="C220" s="19" t="s">
        <v>506</v>
      </c>
      <c r="D220" s="19">
        <v>6000</v>
      </c>
      <c r="E220" s="19" t="s">
        <v>219</v>
      </c>
      <c r="F220" s="20">
        <v>149404762.41</v>
      </c>
      <c r="G220" s="20">
        <v>626155296.55999994</v>
      </c>
      <c r="H220" s="21">
        <v>409423456.92000002</v>
      </c>
      <c r="I220" s="18" t="s">
        <v>198</v>
      </c>
      <c r="J220" s="19" t="s">
        <v>199</v>
      </c>
      <c r="K220" s="20">
        <f t="shared" si="1"/>
        <v>155796265.66999999</v>
      </c>
      <c r="L220" s="20">
        <v>659725902.55999994</v>
      </c>
      <c r="M220" s="21">
        <v>442498218.25999999</v>
      </c>
      <c r="N220" s="28" t="s">
        <v>458</v>
      </c>
      <c r="O220" s="8" t="s">
        <v>459</v>
      </c>
      <c r="P220" s="9">
        <v>0</v>
      </c>
      <c r="Q220" s="9">
        <v>2362295.299999997</v>
      </c>
      <c r="R220" s="9">
        <v>2362295.2999999998</v>
      </c>
      <c r="S220" s="45" t="s">
        <v>507</v>
      </c>
      <c r="T220" s="89"/>
      <c r="U220" s="89"/>
      <c r="V220" s="89"/>
    </row>
    <row r="221" spans="2:22" s="35" customFormat="1" ht="34.5" thickBot="1" x14ac:dyDescent="0.3">
      <c r="B221" s="18">
        <v>2015</v>
      </c>
      <c r="C221" s="19" t="s">
        <v>506</v>
      </c>
      <c r="D221" s="19">
        <v>6000</v>
      </c>
      <c r="E221" s="19" t="s">
        <v>219</v>
      </c>
      <c r="F221" s="20">
        <v>149404762.41</v>
      </c>
      <c r="G221" s="20">
        <v>626155296.55999994</v>
      </c>
      <c r="H221" s="21">
        <v>409423456.92000002</v>
      </c>
      <c r="I221" s="18" t="s">
        <v>198</v>
      </c>
      <c r="J221" s="19" t="s">
        <v>199</v>
      </c>
      <c r="K221" s="20">
        <f t="shared" si="1"/>
        <v>155796265.66999999</v>
      </c>
      <c r="L221" s="20">
        <v>659725902.55999994</v>
      </c>
      <c r="M221" s="21">
        <v>442498218.25999999</v>
      </c>
      <c r="N221" s="28" t="s">
        <v>460</v>
      </c>
      <c r="O221" s="8" t="s">
        <v>226</v>
      </c>
      <c r="P221" s="9">
        <v>0</v>
      </c>
      <c r="Q221" s="9">
        <v>0</v>
      </c>
      <c r="R221" s="9">
        <v>0</v>
      </c>
      <c r="S221" s="45" t="s">
        <v>507</v>
      </c>
      <c r="T221" s="89"/>
      <c r="U221" s="89"/>
      <c r="V221" s="89"/>
    </row>
    <row r="222" spans="2:22" s="35" customFormat="1" ht="34.5" thickBot="1" x14ac:dyDescent="0.3">
      <c r="B222" s="18">
        <v>2015</v>
      </c>
      <c r="C222" s="19" t="s">
        <v>506</v>
      </c>
      <c r="D222" s="19">
        <v>6000</v>
      </c>
      <c r="E222" s="19" t="s">
        <v>219</v>
      </c>
      <c r="F222" s="20">
        <v>149404762.41</v>
      </c>
      <c r="G222" s="20">
        <v>626155296.55999994</v>
      </c>
      <c r="H222" s="21">
        <v>409423456.92000002</v>
      </c>
      <c r="I222" s="18" t="s">
        <v>198</v>
      </c>
      <c r="J222" s="19" t="s">
        <v>199</v>
      </c>
      <c r="K222" s="20">
        <f t="shared" si="1"/>
        <v>155796265.66999999</v>
      </c>
      <c r="L222" s="20">
        <v>659725902.55999994</v>
      </c>
      <c r="M222" s="21">
        <v>442498218.25999999</v>
      </c>
      <c r="N222" s="28" t="s">
        <v>461</v>
      </c>
      <c r="O222" s="8" t="s">
        <v>227</v>
      </c>
      <c r="P222" s="9">
        <v>0</v>
      </c>
      <c r="Q222" s="9">
        <v>36884613.800000004</v>
      </c>
      <c r="R222" s="9">
        <v>18296159.539999999</v>
      </c>
      <c r="S222" s="45" t="s">
        <v>507</v>
      </c>
      <c r="T222" s="90"/>
      <c r="U222" s="90"/>
      <c r="V222" s="90"/>
    </row>
    <row r="223" spans="2:22" s="35" customFormat="1" ht="34.5" thickBot="1" x14ac:dyDescent="0.3">
      <c r="B223" s="18">
        <v>2015</v>
      </c>
      <c r="C223" s="19" t="s">
        <v>506</v>
      </c>
      <c r="D223" s="19">
        <v>6000</v>
      </c>
      <c r="E223" s="19" t="s">
        <v>219</v>
      </c>
      <c r="F223" s="20">
        <v>149404762.41</v>
      </c>
      <c r="G223" s="20">
        <v>626155296.55999994</v>
      </c>
      <c r="H223" s="21">
        <v>409423456.92000002</v>
      </c>
      <c r="I223" s="18" t="s">
        <v>198</v>
      </c>
      <c r="J223" s="19" t="s">
        <v>199</v>
      </c>
      <c r="K223" s="20">
        <f t="shared" si="1"/>
        <v>155796265.66999999</v>
      </c>
      <c r="L223" s="20">
        <v>659725902.55999994</v>
      </c>
      <c r="M223" s="21">
        <v>442498218.25999999</v>
      </c>
      <c r="N223" s="28" t="s">
        <v>462</v>
      </c>
      <c r="O223" s="8" t="s">
        <v>228</v>
      </c>
      <c r="P223" s="9">
        <v>0</v>
      </c>
      <c r="Q223" s="9">
        <v>50582886.449999988</v>
      </c>
      <c r="R223" s="9">
        <v>12429526.74</v>
      </c>
      <c r="S223" s="45" t="s">
        <v>507</v>
      </c>
      <c r="T223" s="88" t="s">
        <v>685</v>
      </c>
      <c r="U223" s="88" t="s">
        <v>685</v>
      </c>
      <c r="V223" s="88" t="s">
        <v>685</v>
      </c>
    </row>
    <row r="224" spans="2:22" s="35" customFormat="1" ht="34.5" thickBot="1" x14ac:dyDescent="0.3">
      <c r="B224" s="18">
        <v>2015</v>
      </c>
      <c r="C224" s="19" t="s">
        <v>506</v>
      </c>
      <c r="D224" s="19">
        <v>6000</v>
      </c>
      <c r="E224" s="19" t="s">
        <v>219</v>
      </c>
      <c r="F224" s="20">
        <v>149404762.41</v>
      </c>
      <c r="G224" s="20">
        <v>626155296.55999994</v>
      </c>
      <c r="H224" s="21">
        <v>409423456.92000002</v>
      </c>
      <c r="I224" s="18" t="s">
        <v>198</v>
      </c>
      <c r="J224" s="19" t="s">
        <v>199</v>
      </c>
      <c r="K224" s="20">
        <f t="shared" si="1"/>
        <v>155796265.66999999</v>
      </c>
      <c r="L224" s="20">
        <v>659725902.55999994</v>
      </c>
      <c r="M224" s="21">
        <v>442498218.25999999</v>
      </c>
      <c r="N224" s="28" t="s">
        <v>463</v>
      </c>
      <c r="O224" s="8" t="s">
        <v>229</v>
      </c>
      <c r="P224" s="9">
        <v>0</v>
      </c>
      <c r="Q224" s="9">
        <v>33164927.230000004</v>
      </c>
      <c r="R224" s="9">
        <v>18536811.98</v>
      </c>
      <c r="S224" s="45" t="s">
        <v>507</v>
      </c>
      <c r="T224" s="89"/>
      <c r="U224" s="89"/>
      <c r="V224" s="89"/>
    </row>
    <row r="225" spans="2:22" s="35" customFormat="1" ht="34.5" thickBot="1" x14ac:dyDescent="0.3">
      <c r="B225" s="18">
        <v>2015</v>
      </c>
      <c r="C225" s="19" t="s">
        <v>506</v>
      </c>
      <c r="D225" s="19">
        <v>6000</v>
      </c>
      <c r="E225" s="19" t="s">
        <v>219</v>
      </c>
      <c r="F225" s="20">
        <v>149404762.41</v>
      </c>
      <c r="G225" s="20">
        <v>626155296.55999994</v>
      </c>
      <c r="H225" s="21">
        <v>409423456.92000002</v>
      </c>
      <c r="I225" s="18" t="s">
        <v>198</v>
      </c>
      <c r="J225" s="19" t="s">
        <v>199</v>
      </c>
      <c r="K225" s="20">
        <f t="shared" si="1"/>
        <v>155796265.66999999</v>
      </c>
      <c r="L225" s="20">
        <v>659725902.55999994</v>
      </c>
      <c r="M225" s="21">
        <v>442498218.25999999</v>
      </c>
      <c r="N225" s="28" t="s">
        <v>464</v>
      </c>
      <c r="O225" s="8" t="s">
        <v>230</v>
      </c>
      <c r="P225" s="9">
        <v>0</v>
      </c>
      <c r="Q225" s="9">
        <v>1893869.67</v>
      </c>
      <c r="R225" s="9">
        <v>1794869.67</v>
      </c>
      <c r="S225" s="45" t="s">
        <v>507</v>
      </c>
      <c r="T225" s="89"/>
      <c r="U225" s="89"/>
      <c r="V225" s="89"/>
    </row>
    <row r="226" spans="2:22" s="35" customFormat="1" ht="34.5" thickBot="1" x14ac:dyDescent="0.3">
      <c r="B226" s="18">
        <v>2015</v>
      </c>
      <c r="C226" s="19" t="s">
        <v>506</v>
      </c>
      <c r="D226" s="19">
        <v>6000</v>
      </c>
      <c r="E226" s="19" t="s">
        <v>219</v>
      </c>
      <c r="F226" s="20">
        <v>149404762.41</v>
      </c>
      <c r="G226" s="20">
        <v>626155296.55999994</v>
      </c>
      <c r="H226" s="21">
        <v>409423456.92000002</v>
      </c>
      <c r="I226" s="18" t="s">
        <v>198</v>
      </c>
      <c r="J226" s="19" t="s">
        <v>199</v>
      </c>
      <c r="K226" s="20">
        <f t="shared" si="1"/>
        <v>155796265.66999999</v>
      </c>
      <c r="L226" s="20">
        <v>659725902.55999994</v>
      </c>
      <c r="M226" s="21">
        <v>442498218.25999999</v>
      </c>
      <c r="N226" s="28" t="s">
        <v>465</v>
      </c>
      <c r="O226" s="8" t="s">
        <v>231</v>
      </c>
      <c r="P226" s="9">
        <v>0</v>
      </c>
      <c r="Q226" s="9">
        <v>6462991.8699999992</v>
      </c>
      <c r="R226" s="9">
        <v>5030991.87</v>
      </c>
      <c r="S226" s="45" t="s">
        <v>507</v>
      </c>
      <c r="T226" s="89"/>
      <c r="U226" s="89"/>
      <c r="V226" s="89"/>
    </row>
    <row r="227" spans="2:22" s="35" customFormat="1" ht="34.5" thickBot="1" x14ac:dyDescent="0.3">
      <c r="B227" s="18">
        <v>2015</v>
      </c>
      <c r="C227" s="19" t="s">
        <v>506</v>
      </c>
      <c r="D227" s="19">
        <v>6000</v>
      </c>
      <c r="E227" s="19" t="s">
        <v>219</v>
      </c>
      <c r="F227" s="20">
        <v>149404762.41</v>
      </c>
      <c r="G227" s="20">
        <v>626155296.55999994</v>
      </c>
      <c r="H227" s="21">
        <v>409423456.92000002</v>
      </c>
      <c r="I227" s="18" t="s">
        <v>198</v>
      </c>
      <c r="J227" s="19" t="s">
        <v>199</v>
      </c>
      <c r="K227" s="20">
        <f t="shared" si="1"/>
        <v>155796265.66999999</v>
      </c>
      <c r="L227" s="20">
        <v>659725902.55999994</v>
      </c>
      <c r="M227" s="21">
        <v>442498218.25999999</v>
      </c>
      <c r="N227" s="28" t="s">
        <v>466</v>
      </c>
      <c r="O227" s="8" t="s">
        <v>232</v>
      </c>
      <c r="P227" s="9">
        <v>149404762.41</v>
      </c>
      <c r="Q227" s="9">
        <v>259809969.15999985</v>
      </c>
      <c r="R227" s="9">
        <v>222399509.62999997</v>
      </c>
      <c r="S227" s="45" t="s">
        <v>507</v>
      </c>
      <c r="T227" s="89"/>
      <c r="U227" s="89"/>
      <c r="V227" s="89"/>
    </row>
    <row r="228" spans="2:22" s="35" customFormat="1" ht="34.5" thickBot="1" x14ac:dyDescent="0.3">
      <c r="B228" s="18">
        <v>2015</v>
      </c>
      <c r="C228" s="19" t="s">
        <v>506</v>
      </c>
      <c r="D228" s="19">
        <v>6000</v>
      </c>
      <c r="E228" s="19" t="s">
        <v>219</v>
      </c>
      <c r="F228" s="20">
        <v>149404762.41</v>
      </c>
      <c r="G228" s="20">
        <v>626155296.55999994</v>
      </c>
      <c r="H228" s="21">
        <v>409423456.92000002</v>
      </c>
      <c r="I228" s="18" t="s">
        <v>198</v>
      </c>
      <c r="J228" s="19" t="s">
        <v>199</v>
      </c>
      <c r="K228" s="20">
        <f t="shared" si="1"/>
        <v>155796265.66999999</v>
      </c>
      <c r="L228" s="20">
        <v>659725902.55999994</v>
      </c>
      <c r="M228" s="21">
        <v>442498218.25999999</v>
      </c>
      <c r="N228" s="28" t="s">
        <v>467</v>
      </c>
      <c r="O228" s="8" t="s">
        <v>233</v>
      </c>
      <c r="P228" s="9">
        <v>0</v>
      </c>
      <c r="Q228" s="9">
        <v>11347894.27</v>
      </c>
      <c r="R228" s="9">
        <v>4044630.56</v>
      </c>
      <c r="S228" s="45" t="s">
        <v>507</v>
      </c>
      <c r="T228" s="89"/>
      <c r="U228" s="89"/>
      <c r="V228" s="89"/>
    </row>
    <row r="229" spans="2:22" s="35" customFormat="1" ht="34.5" thickBot="1" x14ac:dyDescent="0.3">
      <c r="B229" s="18">
        <v>2015</v>
      </c>
      <c r="C229" s="19" t="s">
        <v>506</v>
      </c>
      <c r="D229" s="19">
        <v>6000</v>
      </c>
      <c r="E229" s="19" t="s">
        <v>219</v>
      </c>
      <c r="F229" s="20">
        <v>149404762.41</v>
      </c>
      <c r="G229" s="20">
        <v>626155296.55999994</v>
      </c>
      <c r="H229" s="21">
        <v>409423456.92000002</v>
      </c>
      <c r="I229" s="18" t="s">
        <v>198</v>
      </c>
      <c r="J229" s="19" t="s">
        <v>199</v>
      </c>
      <c r="K229" s="20">
        <f t="shared" si="1"/>
        <v>155796265.66999999</v>
      </c>
      <c r="L229" s="20">
        <v>659725902.55999994</v>
      </c>
      <c r="M229" s="21">
        <v>442498218.25999999</v>
      </c>
      <c r="N229" s="28" t="s">
        <v>468</v>
      </c>
      <c r="O229" s="8" t="s">
        <v>234</v>
      </c>
      <c r="P229" s="9">
        <v>0</v>
      </c>
      <c r="Q229" s="9">
        <v>10787529.789999999</v>
      </c>
      <c r="R229" s="9">
        <v>8509646.2100000009</v>
      </c>
      <c r="S229" s="45" t="s">
        <v>507</v>
      </c>
      <c r="T229" s="89"/>
      <c r="U229" s="89"/>
      <c r="V229" s="89"/>
    </row>
    <row r="230" spans="2:22" s="35" customFormat="1" ht="34.5" thickBot="1" x14ac:dyDescent="0.3">
      <c r="B230" s="18">
        <v>2015</v>
      </c>
      <c r="C230" s="19" t="s">
        <v>506</v>
      </c>
      <c r="D230" s="19">
        <v>6000</v>
      </c>
      <c r="E230" s="19" t="s">
        <v>219</v>
      </c>
      <c r="F230" s="20">
        <v>149404762.41</v>
      </c>
      <c r="G230" s="20">
        <v>626155296.55999994</v>
      </c>
      <c r="H230" s="21">
        <v>409423456.92000002</v>
      </c>
      <c r="I230" s="18" t="s">
        <v>198</v>
      </c>
      <c r="J230" s="19" t="s">
        <v>199</v>
      </c>
      <c r="K230" s="20">
        <f t="shared" si="1"/>
        <v>155796265.66999999</v>
      </c>
      <c r="L230" s="20">
        <v>659725902.55999994</v>
      </c>
      <c r="M230" s="21">
        <v>442498218.25999999</v>
      </c>
      <c r="N230" s="28" t="s">
        <v>469</v>
      </c>
      <c r="O230" s="8" t="s">
        <v>470</v>
      </c>
      <c r="P230" s="9">
        <v>0</v>
      </c>
      <c r="Q230" s="9">
        <v>0</v>
      </c>
      <c r="R230" s="9">
        <v>0</v>
      </c>
      <c r="S230" s="45" t="s">
        <v>507</v>
      </c>
      <c r="T230" s="89"/>
      <c r="U230" s="89"/>
      <c r="V230" s="89"/>
    </row>
    <row r="231" spans="2:22" s="35" customFormat="1" ht="34.5" thickBot="1" x14ac:dyDescent="0.3">
      <c r="B231" s="18">
        <v>2015</v>
      </c>
      <c r="C231" s="19" t="s">
        <v>506</v>
      </c>
      <c r="D231" s="19">
        <v>6000</v>
      </c>
      <c r="E231" s="19" t="s">
        <v>219</v>
      </c>
      <c r="F231" s="20">
        <v>149404762.41</v>
      </c>
      <c r="G231" s="20">
        <v>626155296.55999994</v>
      </c>
      <c r="H231" s="21">
        <v>409423456.92000002</v>
      </c>
      <c r="I231" s="18" t="s">
        <v>198</v>
      </c>
      <c r="J231" s="19" t="s">
        <v>199</v>
      </c>
      <c r="K231" s="20">
        <f t="shared" si="1"/>
        <v>155796265.66999999</v>
      </c>
      <c r="L231" s="20">
        <v>659725902.55999994</v>
      </c>
      <c r="M231" s="21">
        <v>442498218.25999999</v>
      </c>
      <c r="N231" s="28" t="s">
        <v>471</v>
      </c>
      <c r="O231" s="8" t="s">
        <v>472</v>
      </c>
      <c r="P231" s="9">
        <v>0</v>
      </c>
      <c r="Q231" s="9">
        <v>0</v>
      </c>
      <c r="R231" s="9">
        <v>0</v>
      </c>
      <c r="S231" s="45" t="s">
        <v>507</v>
      </c>
      <c r="T231" s="90"/>
      <c r="U231" s="90"/>
      <c r="V231" s="90"/>
    </row>
    <row r="232" spans="2:22" s="35" customFormat="1" ht="34.5" thickBot="1" x14ac:dyDescent="0.3">
      <c r="B232" s="18">
        <v>2015</v>
      </c>
      <c r="C232" s="19" t="s">
        <v>506</v>
      </c>
      <c r="D232" s="19">
        <v>6000</v>
      </c>
      <c r="E232" s="19" t="s">
        <v>219</v>
      </c>
      <c r="F232" s="20">
        <v>149404762.41</v>
      </c>
      <c r="G232" s="20">
        <v>626155296.55999994</v>
      </c>
      <c r="H232" s="21">
        <v>409423456.92000002</v>
      </c>
      <c r="I232" s="18" t="s">
        <v>198</v>
      </c>
      <c r="J232" s="19" t="s">
        <v>199</v>
      </c>
      <c r="K232" s="20">
        <f t="shared" si="1"/>
        <v>155796265.66999999</v>
      </c>
      <c r="L232" s="20">
        <v>659725902.55999994</v>
      </c>
      <c r="M232" s="9">
        <v>442498218.25999999</v>
      </c>
      <c r="N232" s="28" t="s">
        <v>473</v>
      </c>
      <c r="O232" s="8" t="s">
        <v>235</v>
      </c>
      <c r="P232" s="9">
        <v>0</v>
      </c>
      <c r="Q232" s="9">
        <v>937407.54</v>
      </c>
      <c r="R232" s="9">
        <v>937407.5399999998</v>
      </c>
      <c r="S232" s="45" t="s">
        <v>507</v>
      </c>
      <c r="T232" s="88" t="s">
        <v>685</v>
      </c>
      <c r="U232" s="88" t="s">
        <v>685</v>
      </c>
      <c r="V232" s="88" t="s">
        <v>685</v>
      </c>
    </row>
    <row r="233" spans="2:22" s="35" customFormat="1" ht="34.5" thickBot="1" x14ac:dyDescent="0.3">
      <c r="B233" s="18">
        <v>2015</v>
      </c>
      <c r="C233" s="19" t="s">
        <v>506</v>
      </c>
      <c r="D233" s="19">
        <v>8000</v>
      </c>
      <c r="E233" s="19" t="s">
        <v>474</v>
      </c>
      <c r="F233" s="20">
        <v>90088517.579999983</v>
      </c>
      <c r="G233" s="20">
        <v>40117866.850000001</v>
      </c>
      <c r="H233" s="20">
        <v>40117866.850000001</v>
      </c>
      <c r="I233" s="18" t="s">
        <v>403</v>
      </c>
      <c r="J233" s="19" t="s">
        <v>404</v>
      </c>
      <c r="K233" s="20">
        <v>276640758.94</v>
      </c>
      <c r="L233" s="20">
        <v>257381815.53</v>
      </c>
      <c r="M233" s="9">
        <v>257381815.53</v>
      </c>
      <c r="N233" s="28" t="s">
        <v>475</v>
      </c>
      <c r="O233" s="8" t="s">
        <v>476</v>
      </c>
      <c r="P233" s="9">
        <v>90088517.579999983</v>
      </c>
      <c r="Q233" s="9">
        <v>40117866.849999979</v>
      </c>
      <c r="R233" s="9">
        <v>40117866.849999994</v>
      </c>
      <c r="S233" s="45" t="s">
        <v>507</v>
      </c>
      <c r="T233" s="89"/>
      <c r="U233" s="89"/>
      <c r="V233" s="89"/>
    </row>
    <row r="234" spans="2:22" s="35" customFormat="1" ht="34.5" thickBot="1" x14ac:dyDescent="0.3">
      <c r="B234" s="18">
        <v>2015</v>
      </c>
      <c r="C234" s="19" t="s">
        <v>506</v>
      </c>
      <c r="D234" s="19">
        <v>9000</v>
      </c>
      <c r="E234" s="19" t="s">
        <v>236</v>
      </c>
      <c r="F234" s="20">
        <v>80547280.219999999</v>
      </c>
      <c r="G234" s="20">
        <v>76868445.359999999</v>
      </c>
      <c r="H234" s="20">
        <v>76868445.359999999</v>
      </c>
      <c r="I234" s="19">
        <v>9000</v>
      </c>
      <c r="J234" s="19" t="s">
        <v>236</v>
      </c>
      <c r="K234" s="20">
        <v>80547280.219999999</v>
      </c>
      <c r="L234" s="20">
        <f>G234</f>
        <v>76868445.359999999</v>
      </c>
      <c r="M234" s="27">
        <f>H234</f>
        <v>76868445.359999999</v>
      </c>
      <c r="N234" s="19" t="s">
        <v>477</v>
      </c>
      <c r="O234" s="19" t="s">
        <v>237</v>
      </c>
      <c r="P234" s="20">
        <v>62993550.600000001</v>
      </c>
      <c r="Q234" s="20">
        <v>62993550.600000001</v>
      </c>
      <c r="R234" s="20">
        <v>62993550.600000001</v>
      </c>
      <c r="S234" s="45" t="s">
        <v>507</v>
      </c>
      <c r="T234" s="89"/>
      <c r="U234" s="89"/>
      <c r="V234" s="89"/>
    </row>
    <row r="235" spans="2:22" s="35" customFormat="1" ht="33" customHeight="1" thickBot="1" x14ac:dyDescent="0.3">
      <c r="B235" s="29">
        <v>2015</v>
      </c>
      <c r="C235" s="30" t="s">
        <v>506</v>
      </c>
      <c r="D235" s="30">
        <v>9000</v>
      </c>
      <c r="E235" s="30" t="s">
        <v>236</v>
      </c>
      <c r="F235" s="31">
        <v>80547280.219999999</v>
      </c>
      <c r="G235" s="31">
        <v>76868445.359999999</v>
      </c>
      <c r="H235" s="31">
        <v>76868445.359999999</v>
      </c>
      <c r="I235" s="30">
        <v>9000</v>
      </c>
      <c r="J235" s="30" t="s">
        <v>236</v>
      </c>
      <c r="K235" s="31">
        <v>80547280.219999999</v>
      </c>
      <c r="L235" s="31">
        <f>G235</f>
        <v>76868445.359999999</v>
      </c>
      <c r="M235" s="31">
        <f>H235</f>
        <v>76868445.359999999</v>
      </c>
      <c r="N235" s="30" t="s">
        <v>478</v>
      </c>
      <c r="O235" s="30" t="s">
        <v>238</v>
      </c>
      <c r="P235" s="31">
        <v>17553729.620000001</v>
      </c>
      <c r="Q235" s="31">
        <v>13874894.760000002</v>
      </c>
      <c r="R235" s="31">
        <v>13874894.76</v>
      </c>
      <c r="S235" s="45" t="s">
        <v>507</v>
      </c>
      <c r="T235" s="90"/>
      <c r="U235" s="90"/>
      <c r="V235" s="90"/>
    </row>
    <row r="236" spans="2:22" s="35" customFormat="1" x14ac:dyDescent="0.25">
      <c r="F236" s="36"/>
      <c r="G236" s="36"/>
      <c r="H236" s="36"/>
      <c r="K236" s="36"/>
      <c r="L236" s="36"/>
      <c r="M236" s="36"/>
      <c r="P236" s="36"/>
      <c r="Q236" s="36"/>
      <c r="R236" s="36"/>
    </row>
    <row r="237" spans="2:22" s="35" customFormat="1" ht="12" thickBot="1" x14ac:dyDescent="0.3">
      <c r="B237" s="48" t="s">
        <v>686</v>
      </c>
      <c r="C237" s="50"/>
      <c r="D237" s="50"/>
      <c r="E237" s="50"/>
      <c r="F237" s="58" t="s">
        <v>687</v>
      </c>
      <c r="G237" s="59"/>
      <c r="H237" s="59"/>
      <c r="I237" s="59"/>
      <c r="J237" s="60"/>
      <c r="K237" s="58" t="s">
        <v>691</v>
      </c>
      <c r="L237" s="59"/>
      <c r="M237" s="59"/>
      <c r="N237" s="59"/>
      <c r="O237" s="59"/>
      <c r="P237" s="59"/>
      <c r="Q237" s="59"/>
      <c r="R237" s="61"/>
    </row>
    <row r="238" spans="2:22" s="35" customFormat="1" ht="31.5" customHeight="1" thickBot="1" x14ac:dyDescent="0.3">
      <c r="B238" s="62">
        <v>43200</v>
      </c>
      <c r="C238" s="63"/>
      <c r="D238" s="63"/>
      <c r="E238" s="63"/>
      <c r="F238" s="64" t="s">
        <v>508</v>
      </c>
      <c r="G238" s="65"/>
      <c r="H238" s="65"/>
      <c r="I238" s="65"/>
      <c r="J238" s="14"/>
      <c r="K238" s="91" t="s">
        <v>699</v>
      </c>
      <c r="L238" s="65"/>
      <c r="M238" s="65"/>
      <c r="N238" s="65"/>
      <c r="O238" s="65"/>
      <c r="P238" s="65"/>
      <c r="Q238" s="65"/>
      <c r="R238" s="92"/>
    </row>
    <row r="239" spans="2:22" s="35" customFormat="1" x14ac:dyDescent="0.2">
      <c r="B239" s="12"/>
      <c r="C239" s="12"/>
      <c r="D239" s="12"/>
      <c r="E239" s="12"/>
      <c r="F239" s="12"/>
      <c r="G239" s="12"/>
      <c r="H239" s="15"/>
      <c r="I239" s="12"/>
      <c r="J239" s="12"/>
      <c r="K239" s="12"/>
      <c r="L239" s="12"/>
      <c r="M239" s="12"/>
      <c r="N239" s="12"/>
      <c r="O239" s="12"/>
      <c r="P239" s="12"/>
      <c r="Q239" s="12"/>
      <c r="R239" s="12"/>
    </row>
    <row r="240" spans="2:22" s="35" customFormat="1" ht="12" thickBot="1" x14ac:dyDescent="0.25">
      <c r="B240" s="48" t="s">
        <v>688</v>
      </c>
      <c r="C240" s="49"/>
      <c r="D240" s="15"/>
      <c r="E240" s="48" t="s">
        <v>689</v>
      </c>
      <c r="F240" s="50"/>
      <c r="G240" s="50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</row>
    <row r="241" spans="2:18" s="35" customFormat="1" ht="12.75" thickTop="1" thickBot="1" x14ac:dyDescent="0.25">
      <c r="B241" s="51">
        <v>43200</v>
      </c>
      <c r="C241" s="52"/>
      <c r="D241" s="15"/>
      <c r="E241" s="53" t="s">
        <v>690</v>
      </c>
      <c r="F241" s="54"/>
      <c r="G241" s="55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</row>
    <row r="242" spans="2:18" s="35" customFormat="1" ht="12" thickTop="1" x14ac:dyDescent="0.25">
      <c r="F242" s="36"/>
      <c r="G242" s="36"/>
      <c r="H242" s="36"/>
      <c r="K242" s="36"/>
      <c r="L242" s="36"/>
      <c r="M242" s="36"/>
      <c r="P242" s="36"/>
      <c r="Q242" s="36"/>
      <c r="R242" s="36"/>
    </row>
  </sheetData>
  <mergeCells count="97">
    <mergeCell ref="T232:T235"/>
    <mergeCell ref="U232:U235"/>
    <mergeCell ref="V232:V235"/>
    <mergeCell ref="T214:T222"/>
    <mergeCell ref="U214:U222"/>
    <mergeCell ref="V214:V222"/>
    <mergeCell ref="T223:T231"/>
    <mergeCell ref="U223:U231"/>
    <mergeCell ref="V223:V231"/>
    <mergeCell ref="T196:T204"/>
    <mergeCell ref="U196:U204"/>
    <mergeCell ref="V196:V204"/>
    <mergeCell ref="T205:T213"/>
    <mergeCell ref="U205:U213"/>
    <mergeCell ref="V205:V213"/>
    <mergeCell ref="T178:T186"/>
    <mergeCell ref="U178:U186"/>
    <mergeCell ref="V178:V186"/>
    <mergeCell ref="T187:T195"/>
    <mergeCell ref="U187:U195"/>
    <mergeCell ref="V187:V195"/>
    <mergeCell ref="T160:T168"/>
    <mergeCell ref="U160:U168"/>
    <mergeCell ref="V160:V168"/>
    <mergeCell ref="T169:T177"/>
    <mergeCell ref="U169:U177"/>
    <mergeCell ref="V169:V177"/>
    <mergeCell ref="T142:T150"/>
    <mergeCell ref="U142:U150"/>
    <mergeCell ref="V142:V150"/>
    <mergeCell ref="T151:T159"/>
    <mergeCell ref="U151:U159"/>
    <mergeCell ref="V151:V159"/>
    <mergeCell ref="T124:T132"/>
    <mergeCell ref="U124:U132"/>
    <mergeCell ref="V124:V132"/>
    <mergeCell ref="T133:T141"/>
    <mergeCell ref="U133:U141"/>
    <mergeCell ref="V133:V141"/>
    <mergeCell ref="T106:T114"/>
    <mergeCell ref="U106:U114"/>
    <mergeCell ref="V106:V114"/>
    <mergeCell ref="T115:T123"/>
    <mergeCell ref="U115:U123"/>
    <mergeCell ref="V115:V123"/>
    <mergeCell ref="T88:T96"/>
    <mergeCell ref="U88:U96"/>
    <mergeCell ref="V88:V96"/>
    <mergeCell ref="T97:T105"/>
    <mergeCell ref="U97:U105"/>
    <mergeCell ref="V97:V105"/>
    <mergeCell ref="T70:T78"/>
    <mergeCell ref="U70:U78"/>
    <mergeCell ref="V70:V78"/>
    <mergeCell ref="T79:T87"/>
    <mergeCell ref="U79:U87"/>
    <mergeCell ref="V79:V87"/>
    <mergeCell ref="T52:T60"/>
    <mergeCell ref="U52:U60"/>
    <mergeCell ref="V52:V60"/>
    <mergeCell ref="T61:T69"/>
    <mergeCell ref="U61:U69"/>
    <mergeCell ref="V61:V69"/>
    <mergeCell ref="T34:T42"/>
    <mergeCell ref="U34:U42"/>
    <mergeCell ref="V34:V42"/>
    <mergeCell ref="T43:T51"/>
    <mergeCell ref="U43:U51"/>
    <mergeCell ref="V43:V51"/>
    <mergeCell ref="T16:T24"/>
    <mergeCell ref="U16:U24"/>
    <mergeCell ref="V16:V24"/>
    <mergeCell ref="T25:T33"/>
    <mergeCell ref="U25:U33"/>
    <mergeCell ref="V25:V33"/>
    <mergeCell ref="K237:R237"/>
    <mergeCell ref="B238:E238"/>
    <mergeCell ref="F238:I238"/>
    <mergeCell ref="K238:R238"/>
    <mergeCell ref="F1:V1"/>
    <mergeCell ref="B5:B6"/>
    <mergeCell ref="C5:C6"/>
    <mergeCell ref="D5:R5"/>
    <mergeCell ref="S5:S6"/>
    <mergeCell ref="T5:T6"/>
    <mergeCell ref="U5:U6"/>
    <mergeCell ref="B2:V3"/>
    <mergeCell ref="V5:V6"/>
    <mergeCell ref="T7:T15"/>
    <mergeCell ref="U7:U15"/>
    <mergeCell ref="V7:V15"/>
    <mergeCell ref="B240:C240"/>
    <mergeCell ref="E240:G240"/>
    <mergeCell ref="B241:C241"/>
    <mergeCell ref="E241:G241"/>
    <mergeCell ref="B237:E237"/>
    <mergeCell ref="F237:J237"/>
  </mergeCells>
  <hyperlinks>
    <hyperlink ref="T7" r:id="rId1"/>
    <hyperlink ref="U7" r:id="rId2"/>
    <hyperlink ref="V7" r:id="rId3"/>
    <hyperlink ref="T16" r:id="rId4"/>
    <hyperlink ref="U16" r:id="rId5"/>
    <hyperlink ref="V16" r:id="rId6"/>
    <hyperlink ref="T25" r:id="rId7"/>
    <hyperlink ref="U25" r:id="rId8"/>
    <hyperlink ref="V25" r:id="rId9"/>
    <hyperlink ref="T34" r:id="rId10"/>
    <hyperlink ref="U34" r:id="rId11"/>
    <hyperlink ref="V34" r:id="rId12"/>
    <hyperlink ref="T43" r:id="rId13"/>
    <hyperlink ref="U43" r:id="rId14"/>
    <hyperlink ref="V43" r:id="rId15"/>
    <hyperlink ref="T52" r:id="rId16"/>
    <hyperlink ref="U52" r:id="rId17"/>
    <hyperlink ref="V52" r:id="rId18"/>
    <hyperlink ref="T61" r:id="rId19"/>
    <hyperlink ref="U61" r:id="rId20"/>
    <hyperlink ref="V61" r:id="rId21"/>
    <hyperlink ref="T70" r:id="rId22"/>
    <hyperlink ref="U70" r:id="rId23"/>
    <hyperlink ref="V70" r:id="rId24"/>
    <hyperlink ref="T79" r:id="rId25"/>
    <hyperlink ref="U79" r:id="rId26"/>
    <hyperlink ref="V79" r:id="rId27"/>
    <hyperlink ref="T88" r:id="rId28"/>
    <hyperlink ref="U88" r:id="rId29"/>
    <hyperlink ref="V88" r:id="rId30"/>
    <hyperlink ref="T97" r:id="rId31"/>
    <hyperlink ref="U97" r:id="rId32"/>
    <hyperlink ref="V97" r:id="rId33"/>
    <hyperlink ref="T106" r:id="rId34"/>
    <hyperlink ref="U106" r:id="rId35"/>
    <hyperlink ref="V106" r:id="rId36"/>
    <hyperlink ref="T115" r:id="rId37"/>
    <hyperlink ref="U115" r:id="rId38"/>
    <hyperlink ref="V115" r:id="rId39"/>
    <hyperlink ref="T124" r:id="rId40"/>
    <hyperlink ref="U124" r:id="rId41"/>
    <hyperlink ref="V124" r:id="rId42"/>
    <hyperlink ref="T133" r:id="rId43"/>
    <hyperlink ref="U133" r:id="rId44"/>
    <hyperlink ref="V133" r:id="rId45"/>
    <hyperlink ref="T142" r:id="rId46"/>
    <hyperlink ref="U142" r:id="rId47"/>
    <hyperlink ref="V142" r:id="rId48"/>
    <hyperlink ref="T151" r:id="rId49"/>
    <hyperlink ref="U151" r:id="rId50"/>
    <hyperlink ref="V151" r:id="rId51"/>
    <hyperlink ref="T160" r:id="rId52"/>
    <hyperlink ref="U160" r:id="rId53"/>
    <hyperlink ref="V160" r:id="rId54"/>
    <hyperlink ref="T169" r:id="rId55"/>
    <hyperlink ref="U169" r:id="rId56"/>
    <hyperlink ref="V169" r:id="rId57"/>
    <hyperlink ref="T178" r:id="rId58"/>
    <hyperlink ref="U178" r:id="rId59"/>
    <hyperlink ref="V178" r:id="rId60"/>
    <hyperlink ref="T187" r:id="rId61"/>
    <hyperlink ref="U187" r:id="rId62"/>
    <hyperlink ref="V187" r:id="rId63"/>
    <hyperlink ref="T196" r:id="rId64"/>
    <hyperlink ref="U196" r:id="rId65"/>
    <hyperlink ref="V196" r:id="rId66"/>
    <hyperlink ref="T205" r:id="rId67"/>
    <hyperlink ref="U205" r:id="rId68"/>
    <hyperlink ref="V205" r:id="rId69"/>
    <hyperlink ref="T214" r:id="rId70"/>
    <hyperlink ref="U214" r:id="rId71"/>
    <hyperlink ref="V214" r:id="rId72"/>
    <hyperlink ref="T223" r:id="rId73"/>
    <hyperlink ref="U223" r:id="rId74"/>
    <hyperlink ref="V223" r:id="rId75"/>
    <hyperlink ref="T232" r:id="rId76"/>
    <hyperlink ref="U232" r:id="rId77"/>
    <hyperlink ref="V232" r:id="rId78"/>
  </hyperlinks>
  <pageMargins left="0.7" right="0.7" top="0.75" bottom="0.75" header="0.3" footer="0.3"/>
  <pageSetup paperSize="5" scale="44" fitToHeight="0" orientation="landscape" horizontalDpi="300" verticalDpi="300" r:id="rId79"/>
  <drawing r:id="rId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Trimestres_2018</vt:lpstr>
      <vt:lpstr>Cierre_anual_2017</vt:lpstr>
      <vt:lpstr>Trimestres_2017</vt:lpstr>
      <vt:lpstr>Trimestres_2016</vt:lpstr>
      <vt:lpstr>Cierre_Anual_2016</vt:lpstr>
      <vt:lpstr>Trimestres_2015</vt:lpstr>
      <vt:lpstr>Cierre_Anual_2015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Pedraza Juarez</dc:creator>
  <cp:lastModifiedBy>Cemunip</cp:lastModifiedBy>
  <cp:lastPrinted>2018-04-17T17:36:22Z</cp:lastPrinted>
  <dcterms:created xsi:type="dcterms:W3CDTF">2017-06-23T16:46:00Z</dcterms:created>
  <dcterms:modified xsi:type="dcterms:W3CDTF">2018-04-17T17:36:25Z</dcterms:modified>
</cp:coreProperties>
</file>